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BEB1C12A-29FF-46EC-A237-E11F9381B296}"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3" r:id="rId2"/>
    <sheet name="CTA Est. Risk Profile" sheetId="4" r:id="rId3"/>
    <sheet name="HARD Est. Risk Profile" sheetId="5" r:id="rId4"/>
    <sheet name="Disclosures" sheetId="6" r:id="rId5"/>
  </sheets>
  <definedNames>
    <definedName name="_xlnm._FilterDatabase" localSheetId="0" hidden="1">'Simplify Portfolio Tracker'!$A$2:$AG$5043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042" i="1" l="1" a="1"/>
  <c r="R5042" i="1" s="1"/>
  <c r="N5042" i="1" a="1"/>
  <c r="N5042" i="1" s="1"/>
  <c r="R5041" i="1" a="1"/>
  <c r="R5041" i="1" s="1"/>
  <c r="N5041" i="1" a="1"/>
  <c r="N5041" i="1" s="1"/>
  <c r="R5040" i="1" a="1"/>
  <c r="R5040" i="1" s="1"/>
  <c r="N5040" i="1" a="1"/>
  <c r="N5040" i="1" s="1"/>
  <c r="Q5040" i="1" s="1"/>
  <c r="R5039" i="1" a="1"/>
  <c r="R5039" i="1" s="1"/>
  <c r="N5039" i="1" a="1"/>
  <c r="N5039" i="1" s="1"/>
  <c r="S5039" i="1" s="1"/>
  <c r="R5038" i="1" a="1"/>
  <c r="R5038" i="1"/>
  <c r="N5038" i="1" a="1"/>
  <c r="N5038" i="1" s="1"/>
  <c r="R5037" i="1" a="1"/>
  <c r="R5037" i="1" s="1"/>
  <c r="N5037" i="1" a="1"/>
  <c r="N5037" i="1" s="1"/>
  <c r="R5036" i="1" a="1"/>
  <c r="R5036" i="1" s="1"/>
  <c r="N5036" i="1" a="1"/>
  <c r="N5036" i="1" s="1"/>
  <c r="R5035" i="1" a="1"/>
  <c r="R5035" i="1" s="1"/>
  <c r="N5035" i="1" a="1"/>
  <c r="N5035" i="1"/>
  <c r="P5035" i="1" s="1" a="1"/>
  <c r="P5035" i="1" s="1"/>
  <c r="R5034" i="1" a="1"/>
  <c r="R5034" i="1"/>
  <c r="N5034" i="1" a="1"/>
  <c r="N5034" i="1" s="1"/>
  <c r="R5033" i="1" a="1"/>
  <c r="R5033" i="1" s="1"/>
  <c r="N5033" i="1" a="1"/>
  <c r="N5033" i="1" s="1"/>
  <c r="R5032" i="1" a="1"/>
  <c r="R5032" i="1" s="1"/>
  <c r="N5032" i="1" a="1"/>
  <c r="N5032" i="1" s="1"/>
  <c r="R5031" i="1" a="1"/>
  <c r="R5031" i="1" s="1"/>
  <c r="N5031" i="1" a="1"/>
  <c r="N5031" i="1" s="1"/>
  <c r="R5030" i="1" a="1"/>
  <c r="R5030" i="1" s="1"/>
  <c r="N5030" i="1" a="1"/>
  <c r="N5030" i="1" s="1"/>
  <c r="R5029" i="1" a="1"/>
  <c r="R5029" i="1" s="1"/>
  <c r="N5029" i="1" a="1"/>
  <c r="N5029" i="1" s="1"/>
  <c r="R5028" i="1" a="1"/>
  <c r="R5028" i="1" s="1"/>
  <c r="N5028" i="1" a="1"/>
  <c r="N5028" i="1" s="1"/>
  <c r="R5027" i="1" a="1"/>
  <c r="R5027" i="1" s="1"/>
  <c r="N5027" i="1" a="1"/>
  <c r="N5027" i="1" s="1"/>
  <c r="R5026" i="1" a="1"/>
  <c r="R5026" i="1" s="1"/>
  <c r="N5026" i="1" a="1"/>
  <c r="N5026" i="1" s="1"/>
  <c r="R5025" i="1" a="1"/>
  <c r="R5025" i="1"/>
  <c r="N5025" i="1" a="1"/>
  <c r="N5025" i="1" s="1"/>
  <c r="R5024" i="1" a="1"/>
  <c r="R5024" i="1" s="1"/>
  <c r="N5024" i="1" a="1"/>
  <c r="N5024" i="1" s="1"/>
  <c r="R5023" i="1" a="1"/>
  <c r="R5023" i="1" s="1"/>
  <c r="N5023" i="1" a="1"/>
  <c r="N5023" i="1" s="1"/>
  <c r="R5022" i="1" a="1"/>
  <c r="R5022" i="1" s="1"/>
  <c r="N5022" i="1" a="1"/>
  <c r="N5022" i="1" s="1"/>
  <c r="O5022" i="1" s="1" a="1"/>
  <c r="O5022" i="1" s="1"/>
  <c r="R5021" i="1" a="1"/>
  <c r="R5021" i="1" s="1"/>
  <c r="N5021" i="1" a="1"/>
  <c r="N5021" i="1" s="1"/>
  <c r="R5020" i="1" a="1"/>
  <c r="R5020" i="1" s="1"/>
  <c r="N5020" i="1" a="1"/>
  <c r="N5020" i="1" s="1"/>
  <c r="R5019" i="1" a="1"/>
  <c r="R5019" i="1" s="1"/>
  <c r="N5019" i="1" a="1"/>
  <c r="N5019" i="1" s="1"/>
  <c r="R5018" i="1" a="1"/>
  <c r="R5018" i="1" s="1"/>
  <c r="N5018" i="1" a="1"/>
  <c r="N5018" i="1" s="1"/>
  <c r="R5017" i="1" a="1"/>
  <c r="R5017" i="1" s="1"/>
  <c r="N5017" i="1" a="1"/>
  <c r="N5017" i="1" s="1"/>
  <c r="R5016" i="1" a="1"/>
  <c r="R5016" i="1" s="1"/>
  <c r="N5016" i="1" a="1"/>
  <c r="N5016" i="1" s="1"/>
  <c r="R5015" i="1" a="1"/>
  <c r="R5015" i="1" s="1"/>
  <c r="N5015" i="1" a="1"/>
  <c r="N5015" i="1" s="1"/>
  <c r="Q5015" i="1" s="1"/>
  <c r="R5014" i="1" a="1"/>
  <c r="R5014" i="1" s="1"/>
  <c r="N5014" i="1" a="1"/>
  <c r="N5014" i="1" s="1"/>
  <c r="R5013" i="1" a="1"/>
  <c r="R5013" i="1" s="1"/>
  <c r="N5013" i="1" a="1"/>
  <c r="N5013" i="1" s="1"/>
  <c r="R5012" i="1" a="1"/>
  <c r="R5012" i="1" s="1"/>
  <c r="N5012" i="1" a="1"/>
  <c r="N5012" i="1" s="1"/>
  <c r="R5011" i="1" a="1"/>
  <c r="R5011" i="1" s="1"/>
  <c r="N5011" i="1" a="1"/>
  <c r="N5011" i="1" s="1"/>
  <c r="R5010" i="1" a="1"/>
  <c r="R5010" i="1" s="1"/>
  <c r="N5010" i="1" a="1"/>
  <c r="N5010" i="1" s="1"/>
  <c r="R5009" i="1" a="1"/>
  <c r="R5009" i="1" s="1"/>
  <c r="N5009" i="1" a="1"/>
  <c r="N5009" i="1" s="1"/>
  <c r="R5008" i="1" a="1"/>
  <c r="R5008" i="1" s="1"/>
  <c r="N5008" i="1" a="1"/>
  <c r="N5008" i="1" s="1"/>
  <c r="S5008" i="1" s="1"/>
  <c r="R5007" i="1" a="1"/>
  <c r="R5007" i="1"/>
  <c r="N5007" i="1" a="1"/>
  <c r="N5007" i="1" s="1"/>
  <c r="R5006" i="1" a="1"/>
  <c r="R5006" i="1" s="1"/>
  <c r="N5006" i="1" a="1"/>
  <c r="N5006" i="1" s="1"/>
  <c r="R5005" i="1" a="1"/>
  <c r="R5005" i="1" s="1"/>
  <c r="N5005" i="1" a="1"/>
  <c r="N5005" i="1" s="1"/>
  <c r="R5004" i="1" a="1"/>
  <c r="R5004" i="1" s="1"/>
  <c r="N5004" i="1" a="1"/>
  <c r="N5004" i="1" s="1"/>
  <c r="Q5004" i="1" s="1"/>
  <c r="R5003" i="1" a="1"/>
  <c r="R5003" i="1" s="1"/>
  <c r="N5003" i="1" a="1"/>
  <c r="N5003" i="1" s="1"/>
  <c r="R5002" i="1" a="1"/>
  <c r="R5002" i="1" s="1"/>
  <c r="N5002" i="1" a="1"/>
  <c r="N5002" i="1" s="1"/>
  <c r="R5001" i="1" a="1"/>
  <c r="R5001" i="1" s="1"/>
  <c r="N5001" i="1" a="1"/>
  <c r="N5001" i="1"/>
  <c r="R5000" i="1" a="1"/>
  <c r="R5000" i="1" s="1"/>
  <c r="N5000" i="1" a="1"/>
  <c r="N5000" i="1" s="1"/>
  <c r="R4999" i="1"/>
  <c r="N4999" i="1" a="1"/>
  <c r="N4999" i="1" s="1"/>
  <c r="R4998" i="1"/>
  <c r="N4998" i="1" a="1"/>
  <c r="N4998" i="1" s="1"/>
  <c r="S4998" i="1" s="1"/>
  <c r="R4997" i="1"/>
  <c r="N4997" i="1" a="1"/>
  <c r="N4997" i="1"/>
  <c r="S4997" i="1" s="1"/>
  <c r="R4996" i="1"/>
  <c r="N4996" i="1" a="1"/>
  <c r="N4996" i="1" s="1"/>
  <c r="R4995" i="1"/>
  <c r="N4995" i="1" a="1"/>
  <c r="N4995" i="1" s="1"/>
  <c r="R4994" i="1"/>
  <c r="N4994" i="1" a="1"/>
  <c r="N4994" i="1" s="1"/>
  <c r="R4993" i="1"/>
  <c r="N4993" i="1" a="1"/>
  <c r="N4993" i="1" s="1"/>
  <c r="S4993" i="1" s="1"/>
  <c r="R4992" i="1"/>
  <c r="N4992" i="1" a="1"/>
  <c r="N4992" i="1" s="1"/>
  <c r="R4991" i="1" a="1"/>
  <c r="R4991" i="1" s="1"/>
  <c r="N4991" i="1" a="1"/>
  <c r="N4991" i="1"/>
  <c r="Q4991" i="1" s="1"/>
  <c r="R4990" i="1"/>
  <c r="N4990" i="1" a="1"/>
  <c r="N4990" i="1"/>
  <c r="S4990" i="1" s="1"/>
  <c r="R4989" i="1"/>
  <c r="N4989" i="1" a="1"/>
  <c r="N4989" i="1" s="1"/>
  <c r="R4988" i="1"/>
  <c r="N4988" i="1" a="1"/>
  <c r="N4988" i="1" s="1"/>
  <c r="R4987" i="1"/>
  <c r="N4987" i="1" a="1"/>
  <c r="N4987" i="1" s="1"/>
  <c r="R4986" i="1"/>
  <c r="N4986" i="1" a="1"/>
  <c r="N4986" i="1" s="1"/>
  <c r="R4985" i="1"/>
  <c r="N4985" i="1" a="1"/>
  <c r="N4985" i="1" s="1"/>
  <c r="R4984" i="1"/>
  <c r="N4984" i="1" a="1"/>
  <c r="N4984" i="1" s="1"/>
  <c r="R4983" i="1"/>
  <c r="N4983" i="1" a="1"/>
  <c r="N4983" i="1" s="1"/>
  <c r="R4982" i="1" a="1"/>
  <c r="R4982" i="1" s="1"/>
  <c r="N4982" i="1" a="1"/>
  <c r="N4982" i="1" s="1"/>
  <c r="R4981" i="1" a="1"/>
  <c r="R4981" i="1" s="1"/>
  <c r="N4981" i="1" a="1"/>
  <c r="N4981" i="1" s="1"/>
  <c r="R4980" i="1" a="1"/>
  <c r="R4980" i="1" s="1"/>
  <c r="N4980" i="1" a="1"/>
  <c r="N4980" i="1" s="1"/>
  <c r="Q4980" i="1" s="1"/>
  <c r="R4979" i="1" a="1"/>
  <c r="R4979" i="1" s="1"/>
  <c r="N4979" i="1" a="1"/>
  <c r="N4979" i="1" s="1"/>
  <c r="R4978" i="1" a="1"/>
  <c r="R4978" i="1" s="1"/>
  <c r="N4978" i="1" a="1"/>
  <c r="N4978" i="1" s="1"/>
  <c r="R4977" i="1" a="1"/>
  <c r="R4977" i="1" s="1"/>
  <c r="N4977" i="1" a="1"/>
  <c r="N4977" i="1" s="1"/>
  <c r="S4977" i="1" s="1"/>
  <c r="R4976" i="1" a="1"/>
  <c r="R4976" i="1" s="1"/>
  <c r="N4976" i="1" a="1"/>
  <c r="N4976" i="1" s="1"/>
  <c r="O4976" i="1" s="1"/>
  <c r="R4975" i="1" a="1"/>
  <c r="R4975" i="1" s="1"/>
  <c r="N4975" i="1" a="1"/>
  <c r="N4975" i="1" s="1"/>
  <c r="R4974" i="1" a="1"/>
  <c r="R4974" i="1" s="1"/>
  <c r="N4974" i="1" a="1"/>
  <c r="N4974" i="1"/>
  <c r="R4973" i="1" a="1"/>
  <c r="R4973" i="1" s="1"/>
  <c r="N4973" i="1" a="1"/>
  <c r="N4973" i="1" s="1"/>
  <c r="R4972" i="1" a="1"/>
  <c r="R4972" i="1" s="1"/>
  <c r="N4972" i="1" a="1"/>
  <c r="N4972" i="1" s="1"/>
  <c r="R4971" i="1" a="1"/>
  <c r="R4971" i="1" s="1"/>
  <c r="N4971" i="1" a="1"/>
  <c r="N4971" i="1" s="1"/>
  <c r="R4970" i="1" a="1"/>
  <c r="R4970" i="1" s="1"/>
  <c r="N4970" i="1" a="1"/>
  <c r="N4970" i="1"/>
  <c r="R4969" i="1" a="1"/>
  <c r="R4969" i="1" s="1"/>
  <c r="Q4969" i="1"/>
  <c r="N4969" i="1" a="1"/>
  <c r="N4969" i="1" s="1"/>
  <c r="R4968" i="1" a="1"/>
  <c r="R4968" i="1" s="1"/>
  <c r="S4968" i="1" s="1"/>
  <c r="N4968" i="1" a="1"/>
  <c r="N4968" i="1"/>
  <c r="Q4968" i="1" s="1"/>
  <c r="R4967" i="1" a="1"/>
  <c r="R4967" i="1" s="1"/>
  <c r="N4967" i="1" a="1"/>
  <c r="N4967" i="1" s="1"/>
  <c r="S4967" i="1" s="1"/>
  <c r="R4966" i="1" a="1"/>
  <c r="R4966" i="1" s="1"/>
  <c r="N4966" i="1" a="1"/>
  <c r="N4966" i="1" s="1"/>
  <c r="R4965" i="1" a="1"/>
  <c r="R4965" i="1" s="1"/>
  <c r="N4965" i="1" a="1"/>
  <c r="N4965" i="1" s="1"/>
  <c r="R4964" i="1" a="1"/>
  <c r="R4964" i="1" s="1"/>
  <c r="N4964" i="1" a="1"/>
  <c r="N4964" i="1" s="1"/>
  <c r="R4963" i="1" a="1"/>
  <c r="R4963" i="1" s="1"/>
  <c r="N4963" i="1" a="1"/>
  <c r="N4963" i="1" s="1"/>
  <c r="R4962" i="1" a="1"/>
  <c r="R4962" i="1" s="1"/>
  <c r="N4962" i="1" a="1"/>
  <c r="N4962" i="1"/>
  <c r="O4962" i="1" s="1" a="1"/>
  <c r="O4962" i="1" s="1"/>
  <c r="R4961" i="1" a="1"/>
  <c r="R4961" i="1" s="1"/>
  <c r="N4961" i="1" a="1"/>
  <c r="N4961" i="1" s="1"/>
  <c r="R4960" i="1" a="1"/>
  <c r="R4960" i="1" s="1"/>
  <c r="N4960" i="1" a="1"/>
  <c r="N4960" i="1" s="1"/>
  <c r="R4959" i="1" a="1"/>
  <c r="R4959" i="1" s="1"/>
  <c r="N4959" i="1" a="1"/>
  <c r="N4959" i="1" s="1"/>
  <c r="R4958" i="1" a="1"/>
  <c r="R4958" i="1" s="1"/>
  <c r="N4958" i="1" a="1"/>
  <c r="N4958" i="1" s="1"/>
  <c r="R4957" i="1" a="1"/>
  <c r="R4957" i="1" s="1"/>
  <c r="N4957" i="1" a="1"/>
  <c r="N4957" i="1" s="1"/>
  <c r="Q4957" i="1" s="1"/>
  <c r="R4956" i="1" a="1"/>
  <c r="R4956" i="1" s="1"/>
  <c r="N4956" i="1" a="1"/>
  <c r="N4956" i="1" s="1"/>
  <c r="R4955" i="1" a="1"/>
  <c r="R4955" i="1" s="1"/>
  <c r="N4955" i="1" a="1"/>
  <c r="N4955" i="1" s="1"/>
  <c r="R4954" i="1" a="1"/>
  <c r="R4954" i="1" s="1"/>
  <c r="N4954" i="1" a="1"/>
  <c r="N4954" i="1" s="1"/>
  <c r="Q4954" i="1" s="1"/>
  <c r="R4953" i="1" a="1"/>
  <c r="R4953" i="1" s="1"/>
  <c r="N4953" i="1" a="1"/>
  <c r="N4953" i="1" s="1"/>
  <c r="R4952" i="1" a="1"/>
  <c r="R4952" i="1" s="1"/>
  <c r="N4952" i="1" a="1"/>
  <c r="N4952" i="1" s="1"/>
  <c r="R4951" i="1" a="1"/>
  <c r="R4951" i="1" s="1"/>
  <c r="N4951" i="1" a="1"/>
  <c r="N4951" i="1"/>
  <c r="Q4951" i="1" s="1"/>
  <c r="R4950" i="1" a="1"/>
  <c r="R4950" i="1" s="1"/>
  <c r="N4950" i="1" a="1"/>
  <c r="N4950" i="1" s="1"/>
  <c r="R4949" i="1" a="1"/>
  <c r="R4949" i="1" s="1"/>
  <c r="N4949" i="1" a="1"/>
  <c r="N4949" i="1" s="1"/>
  <c r="R4948" i="1" a="1"/>
  <c r="R4948" i="1" s="1"/>
  <c r="N4948" i="1" a="1"/>
  <c r="N4948" i="1" s="1"/>
  <c r="R4947" i="1" a="1"/>
  <c r="R4947" i="1" s="1"/>
  <c r="N4947" i="1" a="1"/>
  <c r="N4947" i="1"/>
  <c r="O4947" i="1" s="1"/>
  <c r="R4946" i="1" a="1"/>
  <c r="R4946" i="1" s="1"/>
  <c r="N4946" i="1" a="1"/>
  <c r="N4946" i="1" s="1"/>
  <c r="Q4946" i="1" s="1"/>
  <c r="R4945" i="1" a="1"/>
  <c r="R4945" i="1" s="1"/>
  <c r="N4945" i="1" a="1"/>
  <c r="N4945" i="1" s="1"/>
  <c r="R4944" i="1" a="1"/>
  <c r="R4944" i="1" s="1"/>
  <c r="N4944" i="1" a="1"/>
  <c r="N4944" i="1" s="1"/>
  <c r="R4943" i="1" a="1"/>
  <c r="R4943" i="1" s="1"/>
  <c r="N4943" i="1" a="1"/>
  <c r="N4943" i="1" s="1"/>
  <c r="R4942" i="1" a="1"/>
  <c r="R4942" i="1" s="1"/>
  <c r="N4942" i="1" a="1"/>
  <c r="N4942" i="1" s="1"/>
  <c r="R4941" i="1" a="1"/>
  <c r="R4941" i="1" s="1"/>
  <c r="N4941" i="1" a="1"/>
  <c r="N4941" i="1" s="1"/>
  <c r="S4941" i="1" s="1"/>
  <c r="R4940" i="1" a="1"/>
  <c r="R4940" i="1" s="1"/>
  <c r="N4940" i="1" a="1"/>
  <c r="N4940" i="1" s="1"/>
  <c r="Q4940" i="1" s="1"/>
  <c r="R4939" i="1" a="1"/>
  <c r="R4939" i="1" s="1"/>
  <c r="N4939" i="1" a="1"/>
  <c r="N4939" i="1" s="1"/>
  <c r="R4938" i="1" a="1"/>
  <c r="R4938" i="1"/>
  <c r="N4938" i="1" a="1"/>
  <c r="N4938" i="1"/>
  <c r="P4938" i="1" s="1" a="1"/>
  <c r="P4938" i="1" s="1"/>
  <c r="R4937" i="1" a="1"/>
  <c r="R4937" i="1" s="1"/>
  <c r="N4937" i="1" a="1"/>
  <c r="N4937" i="1" s="1"/>
  <c r="R4936" i="1" a="1"/>
  <c r="R4936" i="1" s="1"/>
  <c r="N4936" i="1" a="1"/>
  <c r="N4936" i="1" s="1"/>
  <c r="P4936" i="1" s="1" a="1"/>
  <c r="P4936" i="1" s="1"/>
  <c r="R4935" i="1" a="1"/>
  <c r="R4935" i="1" s="1"/>
  <c r="N4935" i="1" a="1"/>
  <c r="N4935" i="1" s="1"/>
  <c r="R4934" i="1" a="1"/>
  <c r="R4934" i="1" s="1"/>
  <c r="N4934" i="1" a="1"/>
  <c r="N4934" i="1" s="1"/>
  <c r="Q4934" i="1" s="1"/>
  <c r="R4933" i="1" a="1"/>
  <c r="R4933" i="1" s="1"/>
  <c r="N4933" i="1" a="1"/>
  <c r="N4933" i="1" s="1"/>
  <c r="R4932" i="1" a="1"/>
  <c r="R4932" i="1" s="1"/>
  <c r="N4932" i="1" a="1"/>
  <c r="N4932" i="1" s="1"/>
  <c r="R4931" i="1" a="1"/>
  <c r="R4931" i="1" s="1"/>
  <c r="N4931" i="1" a="1"/>
  <c r="N4931" i="1" s="1"/>
  <c r="Q4931" i="1" s="1"/>
  <c r="R4930" i="1" a="1"/>
  <c r="R4930" i="1" s="1"/>
  <c r="N4930" i="1" a="1"/>
  <c r="N4930" i="1" s="1"/>
  <c r="R4929" i="1" a="1"/>
  <c r="R4929" i="1" s="1"/>
  <c r="N4929" i="1" a="1"/>
  <c r="N4929" i="1" s="1"/>
  <c r="R4928" i="1" a="1"/>
  <c r="R4928" i="1" s="1"/>
  <c r="N4928" i="1" a="1"/>
  <c r="N4928" i="1" s="1"/>
  <c r="R4927" i="1" a="1"/>
  <c r="R4927" i="1" s="1"/>
  <c r="N4927" i="1" a="1"/>
  <c r="N4927" i="1" s="1"/>
  <c r="R4926" i="1" a="1"/>
  <c r="R4926" i="1" s="1"/>
  <c r="N4926" i="1" a="1"/>
  <c r="N4926" i="1" s="1"/>
  <c r="R4925" i="1" a="1"/>
  <c r="R4925" i="1" s="1"/>
  <c r="N4925" i="1" a="1"/>
  <c r="N4925" i="1" s="1"/>
  <c r="R4924" i="1" a="1"/>
  <c r="R4924" i="1" s="1"/>
  <c r="N4924" i="1" a="1"/>
  <c r="N4924" i="1" s="1"/>
  <c r="R4923" i="1" a="1"/>
  <c r="R4923" i="1" s="1"/>
  <c r="N4923" i="1" a="1"/>
  <c r="N4923" i="1" s="1"/>
  <c r="R4922" i="1" a="1"/>
  <c r="R4922" i="1" s="1"/>
  <c r="N4922" i="1" a="1"/>
  <c r="N4922" i="1" s="1"/>
  <c r="R4921" i="1" a="1"/>
  <c r="R4921" i="1" s="1"/>
  <c r="N4921" i="1" a="1"/>
  <c r="N4921" i="1" s="1"/>
  <c r="O4921" i="1" s="1"/>
  <c r="R4920" i="1" a="1"/>
  <c r="R4920" i="1" s="1"/>
  <c r="N4920" i="1" a="1"/>
  <c r="N4920" i="1" s="1"/>
  <c r="R4919" i="1" a="1"/>
  <c r="R4919" i="1" s="1"/>
  <c r="N4919" i="1" a="1"/>
  <c r="N4919" i="1" s="1"/>
  <c r="Q4919" i="1" s="1"/>
  <c r="R4918" i="1" a="1"/>
  <c r="R4918" i="1" s="1"/>
  <c r="N4918" i="1" a="1"/>
  <c r="N4918" i="1" s="1"/>
  <c r="Q4918" i="1" s="1"/>
  <c r="R4917" i="1" a="1"/>
  <c r="R4917" i="1" s="1"/>
  <c r="N4917" i="1" a="1"/>
  <c r="N4917" i="1" s="1"/>
  <c r="R4916" i="1" a="1"/>
  <c r="R4916" i="1" s="1"/>
  <c r="N4916" i="1" a="1"/>
  <c r="N4916" i="1"/>
  <c r="R4915" i="1" a="1"/>
  <c r="R4915" i="1" s="1"/>
  <c r="N4915" i="1" a="1"/>
  <c r="N4915" i="1" s="1"/>
  <c r="R4914" i="1" a="1"/>
  <c r="R4914" i="1" s="1"/>
  <c r="S4914" i="1" s="1"/>
  <c r="N4914" i="1" a="1"/>
  <c r="N4914" i="1" s="1"/>
  <c r="R4913" i="1" a="1"/>
  <c r="R4913" i="1" s="1"/>
  <c r="N4913" i="1" a="1"/>
  <c r="N4913" i="1" s="1"/>
  <c r="R4912" i="1" a="1"/>
  <c r="R4912" i="1" s="1"/>
  <c r="N4912" i="1" a="1"/>
  <c r="N4912" i="1"/>
  <c r="Q4912" i="1" s="1"/>
  <c r="R4911" i="1" a="1"/>
  <c r="R4911" i="1"/>
  <c r="N4911" i="1" a="1"/>
  <c r="N4911" i="1" s="1"/>
  <c r="P4911" i="1" s="1"/>
  <c r="R4910" i="1" a="1"/>
  <c r="R4910" i="1" s="1"/>
  <c r="N4910" i="1" a="1"/>
  <c r="N4910" i="1" s="1"/>
  <c r="R4909" i="1" a="1"/>
  <c r="R4909" i="1" s="1"/>
  <c r="N4909" i="1" a="1"/>
  <c r="N4909" i="1" s="1"/>
  <c r="R4908" i="1" a="1"/>
  <c r="R4908" i="1" s="1"/>
  <c r="N4908" i="1" a="1"/>
  <c r="N4908" i="1"/>
  <c r="Q4908" i="1" s="1"/>
  <c r="R4907" i="1" a="1"/>
  <c r="R4907" i="1" s="1"/>
  <c r="N4907" i="1" a="1"/>
  <c r="N4907" i="1" s="1"/>
  <c r="R4906" i="1" a="1"/>
  <c r="R4906" i="1" s="1"/>
  <c r="N4906" i="1" a="1"/>
  <c r="N4906" i="1" s="1"/>
  <c r="O4906" i="1" s="1"/>
  <c r="R4905" i="1" a="1"/>
  <c r="R4905" i="1" s="1"/>
  <c r="N4905" i="1" a="1"/>
  <c r="N4905" i="1" s="1"/>
  <c r="R4904" i="1" a="1"/>
  <c r="R4904" i="1" s="1"/>
  <c r="N4904" i="1" a="1"/>
  <c r="N4904" i="1" s="1"/>
  <c r="O4904" i="1" s="1"/>
  <c r="R4903" i="1" a="1"/>
  <c r="R4903" i="1"/>
  <c r="N4903" i="1" a="1"/>
  <c r="N4903" i="1" s="1"/>
  <c r="R4902" i="1" a="1"/>
  <c r="R4902" i="1" s="1"/>
  <c r="N4902" i="1" a="1"/>
  <c r="N4902" i="1" s="1"/>
  <c r="R4901" i="1" a="1"/>
  <c r="R4901" i="1" s="1"/>
  <c r="N4901" i="1" a="1"/>
  <c r="N4901" i="1" s="1"/>
  <c r="R4900" i="1" a="1"/>
  <c r="R4900" i="1" s="1"/>
  <c r="N4900" i="1" a="1"/>
  <c r="N4900" i="1" s="1"/>
  <c r="Q4900" i="1" s="1"/>
  <c r="R4899" i="1" a="1"/>
  <c r="R4899" i="1" s="1"/>
  <c r="N4899" i="1" a="1"/>
  <c r="N4899" i="1" s="1"/>
  <c r="R4898" i="1" a="1"/>
  <c r="R4898" i="1" s="1"/>
  <c r="N4898" i="1" a="1"/>
  <c r="N4898" i="1" s="1"/>
  <c r="R4897" i="1" a="1"/>
  <c r="R4897" i="1" s="1"/>
  <c r="N4897" i="1" a="1"/>
  <c r="N4897" i="1" s="1"/>
  <c r="R4896" i="1" a="1"/>
  <c r="R4896" i="1" s="1"/>
  <c r="N4896" i="1" a="1"/>
  <c r="N4896" i="1" s="1"/>
  <c r="R4895" i="1" a="1"/>
  <c r="R4895" i="1" s="1"/>
  <c r="N4895" i="1" a="1"/>
  <c r="N4895" i="1" s="1"/>
  <c r="R4894" i="1" a="1"/>
  <c r="R4894" i="1" s="1"/>
  <c r="N4894" i="1" a="1"/>
  <c r="N4894" i="1" s="1"/>
  <c r="Q4894" i="1" s="1"/>
  <c r="R4893" i="1" a="1"/>
  <c r="R4893" i="1" s="1"/>
  <c r="N4893" i="1" a="1"/>
  <c r="N4893" i="1" s="1"/>
  <c r="R4892" i="1" a="1"/>
  <c r="R4892" i="1" s="1"/>
  <c r="N4892" i="1" a="1"/>
  <c r="N4892" i="1" s="1"/>
  <c r="R4891" i="1" a="1"/>
  <c r="R4891" i="1" s="1"/>
  <c r="N4891" i="1" a="1"/>
  <c r="N4891" i="1" s="1"/>
  <c r="R4890" i="1" a="1"/>
  <c r="R4890" i="1" s="1"/>
  <c r="N4890" i="1" a="1"/>
  <c r="N4890" i="1" s="1"/>
  <c r="R4889" i="1" a="1"/>
  <c r="R4889" i="1" s="1"/>
  <c r="N4889" i="1" a="1"/>
  <c r="N4889" i="1" s="1"/>
  <c r="R4888" i="1" a="1"/>
  <c r="R4888" i="1" s="1"/>
  <c r="N4888" i="1" a="1"/>
  <c r="N4888" i="1" s="1"/>
  <c r="Q4888" i="1" s="1"/>
  <c r="R4887" i="1" a="1"/>
  <c r="R4887" i="1" s="1"/>
  <c r="N4887" i="1" a="1"/>
  <c r="N4887" i="1" s="1"/>
  <c r="P4887" i="1" s="1" a="1"/>
  <c r="P4887" i="1" s="1"/>
  <c r="R4886" i="1" a="1"/>
  <c r="R4886" i="1" s="1"/>
  <c r="N4886" i="1" a="1"/>
  <c r="N4886" i="1" s="1"/>
  <c r="R4885" i="1" a="1"/>
  <c r="R4885" i="1"/>
  <c r="N4885" i="1" a="1"/>
  <c r="N4885" i="1" s="1"/>
  <c r="P4885" i="1" s="1" a="1"/>
  <c r="P4885" i="1" s="1"/>
  <c r="R4884" i="1" a="1"/>
  <c r="R4884" i="1" s="1"/>
  <c r="N4884" i="1" a="1"/>
  <c r="N4884" i="1" s="1"/>
  <c r="R4883" i="1" a="1"/>
  <c r="R4883" i="1" s="1"/>
  <c r="N4883" i="1" a="1"/>
  <c r="N4883" i="1" s="1"/>
  <c r="P4883" i="1" s="1" a="1"/>
  <c r="P4883" i="1" s="1"/>
  <c r="R4882" i="1" a="1"/>
  <c r="R4882" i="1" s="1"/>
  <c r="N4882" i="1" a="1"/>
  <c r="N4882" i="1"/>
  <c r="Q4882" i="1" s="1"/>
  <c r="R4881" i="1" a="1"/>
  <c r="R4881" i="1" s="1"/>
  <c r="N4881" i="1" a="1"/>
  <c r="N4881" i="1" s="1"/>
  <c r="R4880" i="1" a="1"/>
  <c r="R4880" i="1"/>
  <c r="N4880" i="1" a="1"/>
  <c r="N4880" i="1" s="1"/>
  <c r="R4879" i="1" a="1"/>
  <c r="R4879" i="1" s="1"/>
  <c r="N4879" i="1" a="1"/>
  <c r="N4879" i="1" s="1"/>
  <c r="Q4879" i="1" s="1"/>
  <c r="R4878" i="1" a="1"/>
  <c r="R4878" i="1" s="1"/>
  <c r="N4878" i="1" a="1"/>
  <c r="N4878" i="1" s="1"/>
  <c r="O4878" i="1" s="1" a="1"/>
  <c r="O4878" i="1" s="1"/>
  <c r="R4877" i="1" a="1"/>
  <c r="R4877" i="1" s="1"/>
  <c r="N4877" i="1" a="1"/>
  <c r="N4877" i="1" s="1"/>
  <c r="R4876" i="1" a="1"/>
  <c r="R4876" i="1"/>
  <c r="N4876" i="1" a="1"/>
  <c r="N4876" i="1" s="1"/>
  <c r="P4876" i="1" s="1" a="1"/>
  <c r="P4876" i="1" s="1"/>
  <c r="R4875" i="1" a="1"/>
  <c r="R4875" i="1" s="1"/>
  <c r="N4875" i="1" a="1"/>
  <c r="N4875" i="1" s="1"/>
  <c r="R4874" i="1" a="1"/>
  <c r="R4874" i="1" s="1"/>
  <c r="N4874" i="1" a="1"/>
  <c r="N4874" i="1" s="1"/>
  <c r="R4873" i="1" a="1"/>
  <c r="R4873" i="1" s="1"/>
  <c r="N4873" i="1" a="1"/>
  <c r="N4873" i="1" s="1"/>
  <c r="R4872" i="1" a="1"/>
  <c r="R4872" i="1" s="1"/>
  <c r="N4872" i="1" a="1"/>
  <c r="N4872" i="1" s="1"/>
  <c r="P4872" i="1" s="1" a="1"/>
  <c r="P4872" i="1" s="1"/>
  <c r="R4871" i="1" a="1"/>
  <c r="R4871" i="1" s="1"/>
  <c r="N4871" i="1" a="1"/>
  <c r="N4871" i="1"/>
  <c r="R4870" i="1" a="1"/>
  <c r="R4870" i="1" s="1"/>
  <c r="N4870" i="1" a="1"/>
  <c r="N4870" i="1" s="1"/>
  <c r="R4869" i="1" a="1"/>
  <c r="R4869" i="1" s="1"/>
  <c r="N4869" i="1" a="1"/>
  <c r="N4869" i="1" s="1"/>
  <c r="R4868" i="1" a="1"/>
  <c r="R4868" i="1" s="1"/>
  <c r="N4868" i="1" a="1"/>
  <c r="N4868" i="1" s="1"/>
  <c r="R4867" i="1" a="1"/>
  <c r="R4867" i="1" s="1"/>
  <c r="N4867" i="1" a="1"/>
  <c r="N4867" i="1" s="1"/>
  <c r="Q4867" i="1" s="1"/>
  <c r="R4866" i="1" a="1"/>
  <c r="R4866" i="1" s="1"/>
  <c r="Q4866" i="1"/>
  <c r="N4866" i="1" a="1"/>
  <c r="N4866" i="1" s="1"/>
  <c r="R4865" i="1" a="1"/>
  <c r="R4865" i="1" s="1"/>
  <c r="N4865" i="1" a="1"/>
  <c r="N4865" i="1" s="1"/>
  <c r="R4864" i="1" a="1"/>
  <c r="R4864" i="1" s="1"/>
  <c r="N4864" i="1" a="1"/>
  <c r="N4864" i="1" s="1"/>
  <c r="R4863" i="1" a="1"/>
  <c r="R4863" i="1" s="1"/>
  <c r="Q4863" i="1"/>
  <c r="N4863" i="1" a="1"/>
  <c r="N4863" i="1" s="1"/>
  <c r="R4862" i="1" a="1"/>
  <c r="R4862" i="1" s="1"/>
  <c r="N4862" i="1" a="1"/>
  <c r="N4862" i="1" s="1"/>
  <c r="R4861" i="1" a="1"/>
  <c r="R4861" i="1" s="1"/>
  <c r="N4861" i="1" a="1"/>
  <c r="N4861" i="1" s="1"/>
  <c r="R4860" i="1" a="1"/>
  <c r="R4860" i="1" s="1"/>
  <c r="N4860" i="1" a="1"/>
  <c r="N4860" i="1" s="1"/>
  <c r="Q4860" i="1" s="1"/>
  <c r="R4859" i="1" a="1"/>
  <c r="R4859" i="1" s="1"/>
  <c r="N4859" i="1" a="1"/>
  <c r="N4859" i="1" s="1"/>
  <c r="R4858" i="1" a="1"/>
  <c r="R4858" i="1" s="1"/>
  <c r="N4858" i="1" a="1"/>
  <c r="N4858" i="1" s="1"/>
  <c r="R4857" i="1" a="1"/>
  <c r="R4857" i="1" s="1"/>
  <c r="N4857" i="1" a="1"/>
  <c r="N4857" i="1" s="1"/>
  <c r="R4856" i="1" a="1"/>
  <c r="R4856" i="1" s="1"/>
  <c r="N4856" i="1" a="1"/>
  <c r="N4856" i="1" s="1"/>
  <c r="R4855" i="1" a="1"/>
  <c r="R4855" i="1" s="1"/>
  <c r="N4855" i="1" a="1"/>
  <c r="N4855" i="1" s="1"/>
  <c r="R4854" i="1" a="1"/>
  <c r="R4854" i="1" s="1"/>
  <c r="N4854" i="1" a="1"/>
  <c r="N4854" i="1" s="1"/>
  <c r="R4853" i="1" a="1"/>
  <c r="R4853" i="1" s="1"/>
  <c r="N4853" i="1" a="1"/>
  <c r="N4853" i="1" s="1"/>
  <c r="R4852" i="1" a="1"/>
  <c r="R4852" i="1" s="1"/>
  <c r="N4852" i="1" a="1"/>
  <c r="N4852" i="1" s="1"/>
  <c r="R4851" i="1" a="1"/>
  <c r="R4851" i="1" s="1"/>
  <c r="N4851" i="1" a="1"/>
  <c r="N4851" i="1" s="1"/>
  <c r="Q4851" i="1" s="1"/>
  <c r="R4850" i="1" a="1"/>
  <c r="R4850" i="1" s="1"/>
  <c r="N4850" i="1" a="1"/>
  <c r="N4850" i="1"/>
  <c r="O4850" i="1" s="1"/>
  <c r="R4849" i="1" a="1"/>
  <c r="R4849" i="1" s="1"/>
  <c r="N4849" i="1" a="1"/>
  <c r="N4849" i="1"/>
  <c r="R4848" i="1" a="1"/>
  <c r="R4848" i="1" s="1"/>
  <c r="N4848" i="1" a="1"/>
  <c r="N4848" i="1" s="1"/>
  <c r="P4848" i="1" s="1" a="1"/>
  <c r="P4848" i="1" s="1"/>
  <c r="R4847" i="1" a="1"/>
  <c r="R4847" i="1" s="1"/>
  <c r="N4847" i="1" a="1"/>
  <c r="N4847" i="1" s="1"/>
  <c r="R4846" i="1" a="1"/>
  <c r="R4846" i="1" s="1"/>
  <c r="N4846" i="1" a="1"/>
  <c r="N4846" i="1" s="1"/>
  <c r="R4845" i="1" a="1"/>
  <c r="R4845" i="1" s="1"/>
  <c r="N4845" i="1" a="1"/>
  <c r="N4845" i="1" s="1"/>
  <c r="Q4845" i="1" s="1"/>
  <c r="R4844" i="1" a="1"/>
  <c r="R4844" i="1" s="1"/>
  <c r="N4844" i="1" a="1"/>
  <c r="N4844" i="1" s="1"/>
  <c r="R4843" i="1" a="1"/>
  <c r="R4843" i="1" s="1"/>
  <c r="N4843" i="1" a="1"/>
  <c r="N4843" i="1" s="1"/>
  <c r="P4843" i="1" s="1" a="1"/>
  <c r="P4843" i="1" s="1"/>
  <c r="R4842" i="1" a="1"/>
  <c r="R4842" i="1" s="1"/>
  <c r="N4842" i="1" a="1"/>
  <c r="N4842" i="1" s="1"/>
  <c r="P4842" i="1" s="1" a="1"/>
  <c r="P4842" i="1" s="1"/>
  <c r="R4841" i="1" a="1"/>
  <c r="R4841" i="1" s="1"/>
  <c r="N4841" i="1" a="1"/>
  <c r="N4841" i="1" s="1"/>
  <c r="R4840" i="1" a="1"/>
  <c r="R4840" i="1" s="1"/>
  <c r="N4840" i="1" a="1"/>
  <c r="N4840" i="1"/>
  <c r="P4840" i="1" s="1" a="1"/>
  <c r="P4840" i="1" s="1"/>
  <c r="R4839" i="1" a="1"/>
  <c r="R4839" i="1"/>
  <c r="N4839" i="1" a="1"/>
  <c r="N4839" i="1" s="1"/>
  <c r="R4838" i="1" a="1"/>
  <c r="R4838" i="1" s="1"/>
  <c r="N4838" i="1" a="1"/>
  <c r="N4838" i="1" s="1"/>
  <c r="R4837" i="1" a="1"/>
  <c r="R4837" i="1" s="1"/>
  <c r="N4837" i="1" a="1"/>
  <c r="N4837" i="1" s="1"/>
  <c r="R4836" i="1" a="1"/>
  <c r="R4836" i="1" s="1"/>
  <c r="N4836" i="1" a="1"/>
  <c r="N4836" i="1" s="1"/>
  <c r="R4835" i="1" a="1"/>
  <c r="R4835" i="1" s="1"/>
  <c r="N4835" i="1" a="1"/>
  <c r="N4835" i="1" s="1"/>
  <c r="R4834" i="1" a="1"/>
  <c r="R4834" i="1" s="1"/>
  <c r="N4834" i="1" a="1"/>
  <c r="N4834" i="1" s="1"/>
  <c r="R4833" i="1" a="1"/>
  <c r="R4833" i="1" s="1"/>
  <c r="N4833" i="1" a="1"/>
  <c r="N4833" i="1" s="1"/>
  <c r="Q4833" i="1" s="1"/>
  <c r="R4832" i="1" a="1"/>
  <c r="R4832" i="1" s="1"/>
  <c r="N4832" i="1" a="1"/>
  <c r="N4832" i="1" s="1"/>
  <c r="R4831" i="1" a="1"/>
  <c r="R4831" i="1" s="1"/>
  <c r="N4831" i="1" a="1"/>
  <c r="N4831" i="1"/>
  <c r="R4830" i="1" a="1"/>
  <c r="R4830" i="1" s="1"/>
  <c r="N4830" i="1" a="1"/>
  <c r="N4830" i="1" s="1"/>
  <c r="Q4830" i="1" s="1"/>
  <c r="R4829" i="1" a="1"/>
  <c r="R4829" i="1" s="1"/>
  <c r="N4829" i="1" a="1"/>
  <c r="N4829" i="1" s="1"/>
  <c r="P4829" i="1" s="1" a="1"/>
  <c r="P4829" i="1" s="1"/>
  <c r="R4828" i="1" a="1"/>
  <c r="R4828" i="1" s="1"/>
  <c r="O4828" i="1" a="1"/>
  <c r="O4828" i="1" s="1"/>
  <c r="N4828" i="1" a="1"/>
  <c r="N4828" i="1" s="1"/>
  <c r="R4827" i="1" a="1"/>
  <c r="R4827" i="1" s="1"/>
  <c r="N4827" i="1" a="1"/>
  <c r="N4827" i="1"/>
  <c r="R4826" i="1" a="1"/>
  <c r="R4826" i="1" s="1"/>
  <c r="N4826" i="1" a="1"/>
  <c r="N4826" i="1" s="1"/>
  <c r="R4825" i="1" a="1"/>
  <c r="R4825" i="1" s="1"/>
  <c r="N4825" i="1" a="1"/>
  <c r="N4825" i="1" s="1"/>
  <c r="R4824" i="1" a="1"/>
  <c r="R4824" i="1" s="1"/>
  <c r="N4824" i="1" a="1"/>
  <c r="N4824" i="1" s="1"/>
  <c r="R4823" i="1" a="1"/>
  <c r="R4823" i="1" s="1"/>
  <c r="N4823" i="1" a="1"/>
  <c r="N4823" i="1"/>
  <c r="P4823" i="1" s="1" a="1"/>
  <c r="P4823" i="1" s="1"/>
  <c r="R4822" i="1" a="1"/>
  <c r="R4822" i="1" s="1"/>
  <c r="N4822" i="1" a="1"/>
  <c r="N4822" i="1" s="1"/>
  <c r="R4821" i="1" a="1"/>
  <c r="R4821" i="1" s="1"/>
  <c r="N4821" i="1" a="1"/>
  <c r="N4821" i="1" s="1"/>
  <c r="R4820" i="1" a="1"/>
  <c r="R4820" i="1"/>
  <c r="N4820" i="1" a="1"/>
  <c r="N4820" i="1" s="1"/>
  <c r="R4819" i="1" a="1"/>
  <c r="R4819" i="1" s="1"/>
  <c r="N4819" i="1" a="1"/>
  <c r="N4819" i="1" s="1"/>
  <c r="P4819" i="1" s="1"/>
  <c r="R4818" i="1" a="1"/>
  <c r="R4818" i="1" s="1"/>
  <c r="N4818" i="1" a="1"/>
  <c r="N4818" i="1" s="1"/>
  <c r="R4817" i="1" a="1"/>
  <c r="R4817" i="1" s="1"/>
  <c r="N4817" i="1" a="1"/>
  <c r="N4817" i="1" s="1"/>
  <c r="R4816" i="1" a="1"/>
  <c r="R4816" i="1" s="1"/>
  <c r="N4816" i="1" a="1"/>
  <c r="N4816" i="1" s="1"/>
  <c r="Q4816" i="1" s="1"/>
  <c r="R4815" i="1" a="1"/>
  <c r="R4815" i="1" s="1"/>
  <c r="N4815" i="1" a="1"/>
  <c r="N4815" i="1" s="1"/>
  <c r="R4814" i="1" a="1"/>
  <c r="R4814" i="1" s="1"/>
  <c r="N4814" i="1" a="1"/>
  <c r="N4814" i="1"/>
  <c r="R4813" i="1" a="1"/>
  <c r="R4813" i="1" s="1"/>
  <c r="N4813" i="1" a="1"/>
  <c r="N4813" i="1" s="1"/>
  <c r="R4812" i="1" a="1"/>
  <c r="R4812" i="1" s="1"/>
  <c r="N4812" i="1" a="1"/>
  <c r="N4812" i="1" s="1"/>
  <c r="R4811" i="1" a="1"/>
  <c r="R4811" i="1" s="1"/>
  <c r="N4811" i="1" a="1"/>
  <c r="N4811" i="1" s="1"/>
  <c r="R4810" i="1" a="1"/>
  <c r="R4810" i="1" s="1"/>
  <c r="N4810" i="1" a="1"/>
  <c r="N4810" i="1" s="1"/>
  <c r="R4809" i="1" a="1"/>
  <c r="R4809" i="1" s="1"/>
  <c r="N4809" i="1" a="1"/>
  <c r="N4809" i="1" s="1"/>
  <c r="R4808" i="1" a="1"/>
  <c r="R4808" i="1" s="1"/>
  <c r="N4808" i="1" a="1"/>
  <c r="N4808" i="1"/>
  <c r="P4808" i="1" s="1"/>
  <c r="R4807" i="1" a="1"/>
  <c r="R4807" i="1" s="1"/>
  <c r="N4807" i="1" a="1"/>
  <c r="N4807" i="1" s="1"/>
  <c r="R4806" i="1" a="1"/>
  <c r="R4806" i="1" s="1"/>
  <c r="N4806" i="1" a="1"/>
  <c r="N4806" i="1" s="1"/>
  <c r="R4805" i="1" a="1"/>
  <c r="R4805" i="1" s="1"/>
  <c r="N4805" i="1" a="1"/>
  <c r="N4805" i="1" s="1"/>
  <c r="R4804" i="1" a="1"/>
  <c r="R4804" i="1"/>
  <c r="N4804" i="1" a="1"/>
  <c r="N4804" i="1" s="1"/>
  <c r="O4804" i="1" s="1"/>
  <c r="R4803" i="1" a="1"/>
  <c r="R4803" i="1" s="1"/>
  <c r="N4803" i="1" a="1"/>
  <c r="N4803" i="1" s="1"/>
  <c r="R4802" i="1" a="1"/>
  <c r="R4802" i="1" s="1"/>
  <c r="N4802" i="1" a="1"/>
  <c r="N4802" i="1" s="1"/>
  <c r="R4801" i="1" a="1"/>
  <c r="R4801" i="1" s="1"/>
  <c r="N4801" i="1" a="1"/>
  <c r="N4801" i="1" s="1"/>
  <c r="R4800" i="1" a="1"/>
  <c r="R4800" i="1" s="1"/>
  <c r="N4800" i="1" a="1"/>
  <c r="N4800" i="1" s="1"/>
  <c r="R4799" i="1" a="1"/>
  <c r="R4799" i="1" s="1"/>
  <c r="N4799" i="1" a="1"/>
  <c r="N4799" i="1" s="1"/>
  <c r="R4798" i="1" a="1"/>
  <c r="R4798" i="1" s="1"/>
  <c r="N4798" i="1" a="1"/>
  <c r="N4798" i="1" s="1"/>
  <c r="R4797" i="1" a="1"/>
  <c r="R4797" i="1" s="1"/>
  <c r="N4797" i="1" a="1"/>
  <c r="N4797" i="1" s="1"/>
  <c r="P4797" i="1" s="1"/>
  <c r="R4796" i="1" a="1"/>
  <c r="R4796" i="1" s="1"/>
  <c r="N4796" i="1" a="1"/>
  <c r="N4796" i="1" s="1"/>
  <c r="R4795" i="1" a="1"/>
  <c r="R4795" i="1" s="1"/>
  <c r="N4795" i="1" a="1"/>
  <c r="N4795" i="1"/>
  <c r="O4795" i="1" s="1"/>
  <c r="R4794" i="1" a="1"/>
  <c r="R4794" i="1" s="1"/>
  <c r="N4794" i="1" a="1"/>
  <c r="N4794" i="1"/>
  <c r="Q4794" i="1" s="1"/>
  <c r="R4793" i="1" a="1"/>
  <c r="R4793" i="1" s="1"/>
  <c r="N4793" i="1" a="1"/>
  <c r="N4793" i="1" s="1"/>
  <c r="O4793" i="1" s="1"/>
  <c r="R4792" i="1" a="1"/>
  <c r="R4792" i="1"/>
  <c r="N4792" i="1" a="1"/>
  <c r="N4792" i="1" s="1"/>
  <c r="R4791" i="1" a="1"/>
  <c r="R4791" i="1" s="1"/>
  <c r="N4791" i="1" a="1"/>
  <c r="N4791" i="1" s="1"/>
  <c r="S4791" i="1" s="1"/>
  <c r="R4790" i="1" a="1"/>
  <c r="R4790" i="1" s="1"/>
  <c r="N4790" i="1" a="1"/>
  <c r="N4790" i="1" s="1"/>
  <c r="R4789" i="1" a="1"/>
  <c r="R4789" i="1" s="1"/>
  <c r="N4789" i="1" a="1"/>
  <c r="N4789" i="1" s="1"/>
  <c r="R4788" i="1" a="1"/>
  <c r="R4788" i="1" s="1"/>
  <c r="N4788" i="1" a="1"/>
  <c r="N4788" i="1" s="1"/>
  <c r="R4787" i="1" a="1"/>
  <c r="R4787" i="1" s="1"/>
  <c r="N4787" i="1" a="1"/>
  <c r="N4787" i="1" s="1"/>
  <c r="R4786" i="1" a="1"/>
  <c r="R4786" i="1"/>
  <c r="N4786" i="1" a="1"/>
  <c r="N4786" i="1" s="1"/>
  <c r="O4786" i="1" s="1"/>
  <c r="R4785" i="1" a="1"/>
  <c r="R4785" i="1" s="1"/>
  <c r="N4785" i="1" a="1"/>
  <c r="N4785" i="1" s="1"/>
  <c r="R4784" i="1" a="1"/>
  <c r="R4784" i="1" s="1"/>
  <c r="N4784" i="1" a="1"/>
  <c r="N4784" i="1"/>
  <c r="O4784" i="1" s="1"/>
  <c r="R4783" i="1" a="1"/>
  <c r="R4783" i="1" s="1"/>
  <c r="N4783" i="1" a="1"/>
  <c r="N4783" i="1" s="1"/>
  <c r="P4783" i="1" s="1"/>
  <c r="R4782" i="1" a="1"/>
  <c r="R4782" i="1" s="1"/>
  <c r="N4782" i="1" a="1"/>
  <c r="N4782" i="1"/>
  <c r="R4781" i="1" a="1"/>
  <c r="R4781" i="1" s="1"/>
  <c r="N4781" i="1" a="1"/>
  <c r="N4781" i="1" s="1"/>
  <c r="Q4781" i="1" s="1"/>
  <c r="R4780" i="1" a="1"/>
  <c r="R4780" i="1" s="1"/>
  <c r="N4780" i="1" a="1"/>
  <c r="N4780" i="1" s="1"/>
  <c r="O4780" i="1" s="1"/>
  <c r="R4779" i="1" a="1"/>
  <c r="R4779" i="1" s="1"/>
  <c r="N4779" i="1" a="1"/>
  <c r="N4779" i="1" s="1"/>
  <c r="R4778" i="1" a="1"/>
  <c r="R4778" i="1" s="1"/>
  <c r="N4778" i="1" a="1"/>
  <c r="N4778" i="1" s="1"/>
  <c r="R4777" i="1" a="1"/>
  <c r="R4777" i="1" s="1"/>
  <c r="N4777" i="1" a="1"/>
  <c r="N4777" i="1" s="1"/>
  <c r="P4777" i="1" s="1"/>
  <c r="R4776" i="1" a="1"/>
  <c r="R4776" i="1" s="1"/>
  <c r="N4776" i="1" a="1"/>
  <c r="N4776" i="1" s="1"/>
  <c r="R4775" i="1" a="1"/>
  <c r="R4775" i="1" s="1"/>
  <c r="N4775" i="1" a="1"/>
  <c r="N4775" i="1" s="1"/>
  <c r="R4774" i="1" a="1"/>
  <c r="R4774" i="1" s="1"/>
  <c r="N4774" i="1" a="1"/>
  <c r="N4774" i="1" s="1"/>
  <c r="Q4774" i="1" s="1"/>
  <c r="R4773" i="1" a="1"/>
  <c r="R4773" i="1"/>
  <c r="S4773" i="1" s="1"/>
  <c r="N4773" i="1" a="1"/>
  <c r="N4773" i="1" s="1"/>
  <c r="Q4773" i="1" s="1"/>
  <c r="R4772" i="1" a="1"/>
  <c r="R4772" i="1" s="1"/>
  <c r="N4772" i="1" a="1"/>
  <c r="N4772" i="1"/>
  <c r="O4772" i="1" s="1"/>
  <c r="R4771" i="1" a="1"/>
  <c r="R4771" i="1" s="1"/>
  <c r="N4771" i="1" a="1"/>
  <c r="N4771" i="1" s="1"/>
  <c r="R4770" i="1" a="1"/>
  <c r="R4770" i="1" s="1"/>
  <c r="N4770" i="1" a="1"/>
  <c r="N4770" i="1" s="1"/>
  <c r="R4769" i="1" a="1"/>
  <c r="R4769" i="1" s="1"/>
  <c r="N4769" i="1" a="1"/>
  <c r="N4769" i="1" s="1"/>
  <c r="R4768" i="1" a="1"/>
  <c r="R4768" i="1" s="1"/>
  <c r="N4768" i="1" a="1"/>
  <c r="N4768" i="1" s="1"/>
  <c r="O4768" i="1" s="1"/>
  <c r="R4767" i="1" a="1"/>
  <c r="R4767" i="1" s="1"/>
  <c r="N4767" i="1" a="1"/>
  <c r="N4767" i="1" s="1"/>
  <c r="R4766" i="1" a="1"/>
  <c r="R4766" i="1" s="1"/>
  <c r="N4766" i="1" a="1"/>
  <c r="N4766" i="1" s="1"/>
  <c r="R4765" i="1" a="1"/>
  <c r="R4765" i="1" s="1"/>
  <c r="N4765" i="1" a="1"/>
  <c r="N4765" i="1" s="1"/>
  <c r="O4765" i="1" s="1"/>
  <c r="R4764" i="1" a="1"/>
  <c r="R4764" i="1" s="1"/>
  <c r="N4764" i="1" a="1"/>
  <c r="N4764" i="1" s="1"/>
  <c r="R4763" i="1" a="1"/>
  <c r="R4763" i="1" s="1"/>
  <c r="N4763" i="1" a="1"/>
  <c r="N4763" i="1" s="1"/>
  <c r="R4762" i="1" a="1"/>
  <c r="R4762" i="1" s="1"/>
  <c r="N4762" i="1" a="1"/>
  <c r="N4762" i="1" s="1"/>
  <c r="R4761" i="1" a="1"/>
  <c r="R4761" i="1" s="1"/>
  <c r="N4761" i="1" a="1"/>
  <c r="N4761" i="1" s="1"/>
  <c r="Q4761" i="1" s="1"/>
  <c r="R4760" i="1" a="1"/>
  <c r="R4760" i="1" s="1"/>
  <c r="N4760" i="1" a="1"/>
  <c r="N4760" i="1" s="1"/>
  <c r="R4759" i="1" a="1"/>
  <c r="R4759" i="1"/>
  <c r="N4759" i="1" a="1"/>
  <c r="N4759" i="1" s="1"/>
  <c r="P4759" i="1" s="1"/>
  <c r="R1633" i="1" a="1"/>
  <c r="R1633" i="1" s="1"/>
  <c r="N1633" i="1" a="1"/>
  <c r="N1633" i="1" s="1"/>
  <c r="R1632" i="1" a="1"/>
  <c r="R1632" i="1" s="1"/>
  <c r="N1632" i="1" a="1"/>
  <c r="N1632" i="1" s="1"/>
  <c r="R1631" i="1" a="1"/>
  <c r="R1631" i="1" s="1"/>
  <c r="N1631" i="1" a="1"/>
  <c r="N1631" i="1"/>
  <c r="P1631" i="1" s="1"/>
  <c r="R1630" i="1" a="1"/>
  <c r="R1630" i="1" s="1"/>
  <c r="N1630" i="1" a="1"/>
  <c r="N1630" i="1" s="1"/>
  <c r="S1630" i="1" s="1"/>
  <c r="R1629" i="1" a="1"/>
  <c r="R1629" i="1" s="1"/>
  <c r="N1629" i="1" a="1"/>
  <c r="N1629" i="1" s="1"/>
  <c r="R1628" i="1" a="1"/>
  <c r="R1628" i="1" s="1"/>
  <c r="N1628" i="1" a="1"/>
  <c r="N1628" i="1" s="1"/>
  <c r="R1627" i="1" a="1"/>
  <c r="R1627" i="1" s="1"/>
  <c r="N1627" i="1" a="1"/>
  <c r="N1627" i="1" s="1"/>
  <c r="P1627" i="1" s="1"/>
  <c r="R1626" i="1" a="1"/>
  <c r="R1626" i="1" s="1"/>
  <c r="N1626" i="1" a="1"/>
  <c r="N1626" i="1" s="1"/>
  <c r="R1625" i="1" a="1"/>
  <c r="R1625" i="1" s="1"/>
  <c r="N1625" i="1" a="1"/>
  <c r="N1625" i="1" s="1"/>
  <c r="R1624" i="1" a="1"/>
  <c r="R1624" i="1" s="1"/>
  <c r="N1624" i="1" a="1"/>
  <c r="N1624" i="1" s="1"/>
  <c r="S1624" i="1" s="1"/>
  <c r="R1623" i="1" a="1"/>
  <c r="R1623" i="1"/>
  <c r="N1623" i="1" a="1"/>
  <c r="N1623" i="1" s="1"/>
  <c r="P1623" i="1" s="1"/>
  <c r="R1622" i="1" a="1"/>
  <c r="R1622" i="1" s="1"/>
  <c r="N1622" i="1" a="1"/>
  <c r="N1622" i="1" s="1"/>
  <c r="R1621" i="1" a="1"/>
  <c r="R1621" i="1" s="1"/>
  <c r="N1621" i="1" a="1"/>
  <c r="N1621" i="1" s="1"/>
  <c r="O1621" i="1" s="1"/>
  <c r="R1620" i="1" a="1"/>
  <c r="R1620" i="1" s="1"/>
  <c r="N1620" i="1" a="1"/>
  <c r="N1620" i="1" s="1"/>
  <c r="R1619" i="1" a="1"/>
  <c r="R1619" i="1" s="1"/>
  <c r="N1619" i="1" a="1"/>
  <c r="N1619" i="1" s="1"/>
  <c r="Q1619" i="1" s="1"/>
  <c r="R1618" i="1" a="1"/>
  <c r="R1618" i="1" s="1"/>
  <c r="N1618" i="1" a="1"/>
  <c r="N1618" i="1" s="1"/>
  <c r="R1617" i="1" a="1"/>
  <c r="R1617" i="1"/>
  <c r="N1617" i="1" a="1"/>
  <c r="N1617" i="1" s="1"/>
  <c r="R1616" i="1" a="1"/>
  <c r="R1616" i="1" s="1"/>
  <c r="N1616" i="1" a="1"/>
  <c r="N1616" i="1" s="1"/>
  <c r="R1615" i="1" a="1"/>
  <c r="R1615" i="1" s="1"/>
  <c r="N1615" i="1" a="1"/>
  <c r="N1615" i="1" s="1"/>
  <c r="O1615" i="1" s="1"/>
  <c r="R1614" i="1" a="1"/>
  <c r="R1614" i="1" s="1"/>
  <c r="N1614" i="1" a="1"/>
  <c r="N1614" i="1" s="1"/>
  <c r="R1613" i="1" a="1"/>
  <c r="R1613" i="1" s="1"/>
  <c r="N1613" i="1" a="1"/>
  <c r="N1613" i="1" s="1"/>
  <c r="R1612" i="1" a="1"/>
  <c r="R1612" i="1" s="1"/>
  <c r="N1612" i="1" a="1"/>
  <c r="N1612" i="1" s="1"/>
  <c r="R1611" i="1" a="1"/>
  <c r="R1611" i="1" s="1"/>
  <c r="N1611" i="1" a="1"/>
  <c r="N1611" i="1"/>
  <c r="R1610" i="1" a="1"/>
  <c r="R1610" i="1" s="1"/>
  <c r="N1610" i="1" a="1"/>
  <c r="N1610" i="1" s="1"/>
  <c r="R1609" i="1" a="1"/>
  <c r="R1609" i="1" s="1"/>
  <c r="N1609" i="1" a="1"/>
  <c r="N1609" i="1" s="1"/>
  <c r="P1609" i="1" s="1"/>
  <c r="R1608" i="1" a="1"/>
  <c r="R1608" i="1" s="1"/>
  <c r="N1608" i="1" a="1"/>
  <c r="N1608" i="1" s="1"/>
  <c r="R1607" i="1" a="1"/>
  <c r="R1607" i="1" s="1"/>
  <c r="N1607" i="1" a="1"/>
  <c r="N1607" i="1" s="1"/>
  <c r="R1606" i="1" a="1"/>
  <c r="R1606" i="1" s="1"/>
  <c r="N1606" i="1" a="1"/>
  <c r="N1606" i="1" s="1"/>
  <c r="R1605" i="1" a="1"/>
  <c r="R1605" i="1" s="1"/>
  <c r="N1605" i="1" a="1"/>
  <c r="N1605" i="1"/>
  <c r="P1605" i="1" s="1"/>
  <c r="R1604" i="1" a="1"/>
  <c r="R1604" i="1" s="1"/>
  <c r="N1604" i="1" a="1"/>
  <c r="N1604" i="1" s="1"/>
  <c r="R1603" i="1" a="1"/>
  <c r="R1603" i="1" s="1"/>
  <c r="N1603" i="1" a="1"/>
  <c r="N1603" i="1" s="1"/>
  <c r="R1602" i="1" a="1"/>
  <c r="R1602" i="1" s="1"/>
  <c r="N1602" i="1" a="1"/>
  <c r="N1602" i="1"/>
  <c r="Q1602" i="1" s="1"/>
  <c r="R1601" i="1" a="1"/>
  <c r="R1601" i="1" s="1"/>
  <c r="N1601" i="1" a="1"/>
  <c r="N1601" i="1" s="1"/>
  <c r="R1600" i="1" a="1"/>
  <c r="R1600" i="1" s="1"/>
  <c r="N1600" i="1" a="1"/>
  <c r="N1600" i="1" s="1"/>
  <c r="P1600" i="1" s="1"/>
  <c r="R1599" i="1" a="1"/>
  <c r="R1599" i="1" s="1"/>
  <c r="N1599" i="1" a="1"/>
  <c r="N1599" i="1" s="1"/>
  <c r="R1598" i="1" a="1"/>
  <c r="R1598" i="1" s="1"/>
  <c r="N1598" i="1" a="1"/>
  <c r="N1598" i="1" s="1"/>
  <c r="R1597" i="1" a="1"/>
  <c r="R1597" i="1" s="1"/>
  <c r="N1597" i="1" a="1"/>
  <c r="N1597" i="1" s="1"/>
  <c r="Q1597" i="1" s="1"/>
  <c r="R1596" i="1" a="1"/>
  <c r="R1596" i="1" s="1"/>
  <c r="N1596" i="1" a="1"/>
  <c r="N1596" i="1" s="1"/>
  <c r="R1595" i="1" a="1"/>
  <c r="R1595" i="1" s="1"/>
  <c r="N1595" i="1" a="1"/>
  <c r="N1595" i="1" s="1"/>
  <c r="R1594" i="1" a="1"/>
  <c r="R1594" i="1" s="1"/>
  <c r="N1594" i="1" a="1"/>
  <c r="N1594" i="1" s="1"/>
  <c r="P1594" i="1" s="1"/>
  <c r="R1593" i="1" a="1"/>
  <c r="R1593" i="1" s="1"/>
  <c r="N1593" i="1" a="1"/>
  <c r="N1593" i="1" s="1"/>
  <c r="R1592" i="1" a="1"/>
  <c r="R1592" i="1" s="1"/>
  <c r="N1592" i="1" a="1"/>
  <c r="N1592" i="1" s="1"/>
  <c r="R1591" i="1" a="1"/>
  <c r="R1591" i="1" s="1"/>
  <c r="N1591" i="1" a="1"/>
  <c r="N1591" i="1" s="1"/>
  <c r="R1590" i="1" a="1"/>
  <c r="R1590" i="1" s="1"/>
  <c r="N1590" i="1" a="1"/>
  <c r="N1590" i="1" s="1"/>
  <c r="P1590" i="1" s="1"/>
  <c r="R1589" i="1" a="1"/>
  <c r="R1589" i="1" s="1"/>
  <c r="N1589" i="1" a="1"/>
  <c r="N1589" i="1" s="1"/>
  <c r="R1588" i="1" a="1"/>
  <c r="R1588" i="1" s="1"/>
  <c r="N1588" i="1" a="1"/>
  <c r="N1588" i="1" s="1"/>
  <c r="R1587" i="1" a="1"/>
  <c r="R1587" i="1" s="1"/>
  <c r="N1587" i="1" a="1"/>
  <c r="N1587" i="1" s="1"/>
  <c r="P1587" i="1" s="1"/>
  <c r="R1586" i="1" a="1"/>
  <c r="R1586" i="1" s="1"/>
  <c r="N1586" i="1" a="1"/>
  <c r="N1586" i="1" s="1"/>
  <c r="R1585" i="1" a="1"/>
  <c r="R1585" i="1" s="1"/>
  <c r="N1585" i="1" a="1"/>
  <c r="N1585" i="1" s="1"/>
  <c r="R1584" i="1" a="1"/>
  <c r="R1584" i="1" s="1"/>
  <c r="N1584" i="1" a="1"/>
  <c r="N1584" i="1" s="1"/>
  <c r="R1583" i="1" a="1"/>
  <c r="R1583" i="1" s="1"/>
  <c r="N1583" i="1" a="1"/>
  <c r="N1583" i="1"/>
  <c r="P1583" i="1" s="1"/>
  <c r="R1582" i="1" a="1"/>
  <c r="R1582" i="1" s="1"/>
  <c r="N1582" i="1" a="1"/>
  <c r="N1582" i="1" s="1"/>
  <c r="R1581" i="1" a="1"/>
  <c r="R1581" i="1" s="1"/>
  <c r="N1581" i="1" a="1"/>
  <c r="N1581" i="1" s="1"/>
  <c r="R1580" i="1" a="1"/>
  <c r="R1580" i="1" s="1"/>
  <c r="N1580" i="1" a="1"/>
  <c r="N1580" i="1" s="1"/>
  <c r="R1579" i="1" a="1"/>
  <c r="R1579" i="1" s="1"/>
  <c r="N1579" i="1" a="1"/>
  <c r="N1579" i="1" s="1"/>
  <c r="R1578" i="1" a="1"/>
  <c r="R1578" i="1" s="1"/>
  <c r="N1578" i="1" a="1"/>
  <c r="N1578" i="1" s="1"/>
  <c r="R1577" i="1" a="1"/>
  <c r="R1577" i="1" s="1"/>
  <c r="N1577" i="1" a="1"/>
  <c r="N1577" i="1" s="1"/>
  <c r="R1576" i="1" a="1"/>
  <c r="R1576" i="1" s="1"/>
  <c r="N1576" i="1" a="1"/>
  <c r="N1576" i="1" s="1"/>
  <c r="R1575" i="1" a="1"/>
  <c r="R1575" i="1"/>
  <c r="N1575" i="1" a="1"/>
  <c r="N1575" i="1" s="1"/>
  <c r="R1574" i="1" a="1"/>
  <c r="R1574" i="1" s="1"/>
  <c r="N1574" i="1" a="1"/>
  <c r="N1574" i="1" s="1"/>
  <c r="O1574" i="1" s="1"/>
  <c r="R1573" i="1" a="1"/>
  <c r="R1573" i="1" s="1"/>
  <c r="N1573" i="1" a="1"/>
  <c r="N1573" i="1" s="1"/>
  <c r="R1572" i="1" a="1"/>
  <c r="R1572" i="1" s="1"/>
  <c r="N1572" i="1" a="1"/>
  <c r="N1572" i="1" s="1"/>
  <c r="P1572" i="1" s="1"/>
  <c r="R1571" i="1" a="1"/>
  <c r="R1571" i="1" s="1"/>
  <c r="N1571" i="1" a="1"/>
  <c r="N1571" i="1" s="1"/>
  <c r="R1570" i="1" a="1"/>
  <c r="R1570" i="1" s="1"/>
  <c r="N1570" i="1" a="1"/>
  <c r="N1570" i="1" s="1"/>
  <c r="R1569" i="1" a="1"/>
  <c r="R1569" i="1" s="1"/>
  <c r="N1569" i="1" a="1"/>
  <c r="N1569" i="1"/>
  <c r="R1568" i="1" a="1"/>
  <c r="R1568" i="1" s="1"/>
  <c r="N1568" i="1" a="1"/>
  <c r="N1568" i="1" s="1"/>
  <c r="R1567" i="1" a="1"/>
  <c r="R1567" i="1" s="1"/>
  <c r="N1567" i="1" a="1"/>
  <c r="N1567" i="1" s="1"/>
  <c r="R1566" i="1" a="1"/>
  <c r="R1566" i="1" s="1"/>
  <c r="N1566" i="1" a="1"/>
  <c r="N1566" i="1"/>
  <c r="R1565" i="1" a="1"/>
  <c r="R1565" i="1" s="1"/>
  <c r="N1565" i="1" a="1"/>
  <c r="N1565" i="1" s="1"/>
  <c r="R1564" i="1" a="1"/>
  <c r="R1564" i="1" s="1"/>
  <c r="N1564" i="1" a="1"/>
  <c r="N1564" i="1" s="1"/>
  <c r="R1563" i="1" a="1"/>
  <c r="R1563" i="1" s="1"/>
  <c r="N1563" i="1" a="1"/>
  <c r="N1563" i="1" s="1"/>
  <c r="R1562" i="1" a="1"/>
  <c r="R1562" i="1" s="1"/>
  <c r="N1562" i="1" a="1"/>
  <c r="N1562" i="1" s="1"/>
  <c r="R1561" i="1" a="1"/>
  <c r="R1561" i="1" s="1"/>
  <c r="N1561" i="1" a="1"/>
  <c r="N1561" i="1" s="1"/>
  <c r="R1560" i="1" a="1"/>
  <c r="R1560" i="1" s="1"/>
  <c r="N1560" i="1" a="1"/>
  <c r="N1560" i="1" s="1"/>
  <c r="R1559" i="1" a="1"/>
  <c r="R1559" i="1" s="1"/>
  <c r="N1559" i="1" a="1"/>
  <c r="N1559" i="1" s="1"/>
  <c r="R1558" i="1" a="1"/>
  <c r="R1558" i="1" s="1"/>
  <c r="N1558" i="1" a="1"/>
  <c r="N1558" i="1" s="1"/>
  <c r="R1557" i="1" a="1"/>
  <c r="R1557" i="1" s="1"/>
  <c r="N1557" i="1" a="1"/>
  <c r="N1557" i="1" s="1"/>
  <c r="R1556" i="1" a="1"/>
  <c r="R1556" i="1" s="1"/>
  <c r="N1556" i="1" a="1"/>
  <c r="N1556" i="1" s="1"/>
  <c r="O1556" i="1" s="1"/>
  <c r="R1555" i="1" a="1"/>
  <c r="R1555" i="1" s="1"/>
  <c r="N1555" i="1" a="1"/>
  <c r="N1555" i="1" s="1"/>
  <c r="R1554" i="1" a="1"/>
  <c r="R1554" i="1" s="1"/>
  <c r="N1554" i="1" a="1"/>
  <c r="N1554" i="1" s="1"/>
  <c r="R1553" i="1" a="1"/>
  <c r="R1553" i="1" s="1"/>
  <c r="N1553" i="1" a="1"/>
  <c r="N1553" i="1" s="1"/>
  <c r="R1552" i="1" a="1"/>
  <c r="R1552" i="1" s="1"/>
  <c r="N1552" i="1" a="1"/>
  <c r="N1552" i="1" s="1"/>
  <c r="R1551" i="1" a="1"/>
  <c r="R1551" i="1" s="1"/>
  <c r="N1551" i="1" a="1"/>
  <c r="N1551" i="1" s="1"/>
  <c r="R1550" i="1" a="1"/>
  <c r="R1550" i="1" s="1"/>
  <c r="N1550" i="1" a="1"/>
  <c r="N1550" i="1" s="1"/>
  <c r="R1549" i="1" a="1"/>
  <c r="R1549" i="1" s="1"/>
  <c r="N1549" i="1" a="1"/>
  <c r="N1549" i="1" s="1"/>
  <c r="R1548" i="1" a="1"/>
  <c r="R1548" i="1" s="1"/>
  <c r="N1548" i="1" a="1"/>
  <c r="N1548" i="1"/>
  <c r="R1547" i="1" a="1"/>
  <c r="R1547" i="1" s="1"/>
  <c r="Q1547" i="1"/>
  <c r="N1547" i="1" a="1"/>
  <c r="N1547" i="1" s="1"/>
  <c r="R1546" i="1" a="1"/>
  <c r="R1546" i="1" s="1"/>
  <c r="N1546" i="1" a="1"/>
  <c r="N1546" i="1" s="1"/>
  <c r="O1546" i="1" s="1"/>
  <c r="R1545" i="1" a="1"/>
  <c r="R1545" i="1" s="1"/>
  <c r="N1545" i="1" a="1"/>
  <c r="N1545" i="1" s="1"/>
  <c r="R1544" i="1" a="1"/>
  <c r="R1544" i="1" s="1"/>
  <c r="N1544" i="1" a="1"/>
  <c r="N1544" i="1" s="1"/>
  <c r="R1543" i="1" a="1"/>
  <c r="R1543" i="1" s="1"/>
  <c r="N1543" i="1" a="1"/>
  <c r="N1543" i="1" s="1"/>
  <c r="R1542" i="1" a="1"/>
  <c r="R1542" i="1" s="1"/>
  <c r="N1542" i="1" a="1"/>
  <c r="N1542" i="1" s="1"/>
  <c r="R1541" i="1" a="1"/>
  <c r="R1541" i="1" s="1"/>
  <c r="N1541" i="1" a="1"/>
  <c r="N1541" i="1" s="1"/>
  <c r="R1540" i="1" a="1"/>
  <c r="R1540" i="1" s="1"/>
  <c r="N1540" i="1" a="1"/>
  <c r="N1540" i="1" s="1"/>
  <c r="R1539" i="1" a="1"/>
  <c r="R1539" i="1" s="1"/>
  <c r="N1539" i="1" a="1"/>
  <c r="N1539" i="1" s="1"/>
  <c r="R1538" i="1" a="1"/>
  <c r="R1538" i="1" s="1"/>
  <c r="N1538" i="1" a="1"/>
  <c r="N1538" i="1" s="1"/>
  <c r="R1537" i="1" a="1"/>
  <c r="R1537" i="1" s="1"/>
  <c r="N1537" i="1" a="1"/>
  <c r="N1537" i="1" s="1"/>
  <c r="R1536" i="1" a="1"/>
  <c r="R1536" i="1" s="1"/>
  <c r="N1536" i="1" a="1"/>
  <c r="N1536" i="1" s="1"/>
  <c r="R1535" i="1" a="1"/>
  <c r="R1535" i="1" s="1"/>
  <c r="N1535" i="1" a="1"/>
  <c r="N1535" i="1" s="1"/>
  <c r="R1534" i="1" a="1"/>
  <c r="R1534" i="1" s="1"/>
  <c r="N1534" i="1" a="1"/>
  <c r="N1534" i="1" s="1"/>
  <c r="R1533" i="1" a="1"/>
  <c r="R1533" i="1" s="1"/>
  <c r="N1533" i="1" a="1"/>
  <c r="N1533" i="1" s="1"/>
  <c r="R1532" i="1" a="1"/>
  <c r="R1532" i="1" s="1"/>
  <c r="N1532" i="1" a="1"/>
  <c r="N1532" i="1" s="1"/>
  <c r="R1531" i="1" a="1"/>
  <c r="R1531" i="1" s="1"/>
  <c r="N1531" i="1" a="1"/>
  <c r="N1531" i="1" s="1"/>
  <c r="R1530" i="1" a="1"/>
  <c r="R1530" i="1"/>
  <c r="N1530" i="1" a="1"/>
  <c r="N1530" i="1" s="1"/>
  <c r="R1529" i="1" a="1"/>
  <c r="R1529" i="1" s="1"/>
  <c r="N1529" i="1" a="1"/>
  <c r="N1529" i="1" s="1"/>
  <c r="Q1529" i="1" s="1"/>
  <c r="R1528" i="1" a="1"/>
  <c r="R1528" i="1" s="1"/>
  <c r="N1528" i="1" a="1"/>
  <c r="N1528" i="1" s="1"/>
  <c r="R1527" i="1" a="1"/>
  <c r="R1527" i="1" s="1"/>
  <c r="N1527" i="1" a="1"/>
  <c r="N1527" i="1" s="1"/>
  <c r="R1526" i="1" a="1"/>
  <c r="R1526" i="1" s="1"/>
  <c r="N1526" i="1" a="1"/>
  <c r="N1526" i="1" s="1"/>
  <c r="R1525" i="1" a="1"/>
  <c r="R1525" i="1" s="1"/>
  <c r="N1525" i="1" a="1"/>
  <c r="N1525" i="1" s="1"/>
  <c r="R1524" i="1" a="1"/>
  <c r="R1524" i="1" s="1"/>
  <c r="N1524" i="1" a="1"/>
  <c r="N1524" i="1" s="1"/>
  <c r="O1524" i="1" s="1"/>
  <c r="R1523" i="1" a="1"/>
  <c r="R1523" i="1" s="1"/>
  <c r="N1523" i="1" a="1"/>
  <c r="N1523" i="1" s="1"/>
  <c r="R1522" i="1" a="1"/>
  <c r="R1522" i="1" s="1"/>
  <c r="N1522" i="1" a="1"/>
  <c r="N1522" i="1" s="1"/>
  <c r="R1521" i="1" a="1"/>
  <c r="R1521" i="1" s="1"/>
  <c r="N1521" i="1" a="1"/>
  <c r="N1521" i="1" s="1"/>
  <c r="O1521" i="1" s="1"/>
  <c r="R1520" i="1" a="1"/>
  <c r="R1520" i="1" s="1"/>
  <c r="N1520" i="1" a="1"/>
  <c r="N1520" i="1" s="1"/>
  <c r="R1519" i="1" a="1"/>
  <c r="R1519" i="1" s="1"/>
  <c r="N1519" i="1" a="1"/>
  <c r="N1519" i="1" s="1"/>
  <c r="Q1519" i="1" s="1"/>
  <c r="R1518" i="1" a="1"/>
  <c r="R1518" i="1" s="1"/>
  <c r="N1518" i="1" a="1"/>
  <c r="N1518" i="1" s="1"/>
  <c r="R1517" i="1" a="1"/>
  <c r="R1517" i="1" s="1"/>
  <c r="N1517" i="1" a="1"/>
  <c r="N1517" i="1" s="1"/>
  <c r="P1517" i="1" s="1"/>
  <c r="R1516" i="1" a="1"/>
  <c r="R1516" i="1" s="1"/>
  <c r="N1516" i="1" a="1"/>
  <c r="N1516" i="1"/>
  <c r="R1515" i="1" a="1"/>
  <c r="R1515" i="1" s="1"/>
  <c r="N1515" i="1" a="1"/>
  <c r="N1515" i="1" s="1"/>
  <c r="Q1515" i="1" s="1"/>
  <c r="R1514" i="1" a="1"/>
  <c r="R1514" i="1" s="1"/>
  <c r="N1514" i="1" a="1"/>
  <c r="N1514" i="1" s="1"/>
  <c r="R1513" i="1" a="1"/>
  <c r="R1513" i="1" s="1"/>
  <c r="N1513" i="1" a="1"/>
  <c r="N1513" i="1" s="1"/>
  <c r="O1513" i="1" s="1"/>
  <c r="R1512" i="1" a="1"/>
  <c r="R1512" i="1" s="1"/>
  <c r="N1512" i="1" a="1"/>
  <c r="N1512" i="1" s="1"/>
  <c r="R1511" i="1" a="1"/>
  <c r="R1511" i="1" s="1"/>
  <c r="N1511" i="1" a="1"/>
  <c r="N1511" i="1" s="1"/>
  <c r="R1510" i="1" a="1"/>
  <c r="R1510" i="1"/>
  <c r="N1510" i="1" a="1"/>
  <c r="N1510" i="1" s="1"/>
  <c r="O1510" i="1" s="1"/>
  <c r="R1509" i="1" a="1"/>
  <c r="R1509" i="1" s="1"/>
  <c r="N1509" i="1" a="1"/>
  <c r="N1509" i="1" s="1"/>
  <c r="R1508" i="1" a="1"/>
  <c r="R1508" i="1"/>
  <c r="N1508" i="1" a="1"/>
  <c r="N1508" i="1" s="1"/>
  <c r="R1507" i="1" a="1"/>
  <c r="R1507" i="1" s="1"/>
  <c r="N1507" i="1" a="1"/>
  <c r="N1507" i="1" s="1"/>
  <c r="R1506" i="1" a="1"/>
  <c r="R1506" i="1" s="1"/>
  <c r="N1506" i="1" a="1"/>
  <c r="N1506" i="1" s="1"/>
  <c r="R1505" i="1" a="1"/>
  <c r="R1505" i="1" s="1"/>
  <c r="N1505" i="1" a="1"/>
  <c r="N1505" i="1" s="1"/>
  <c r="R1504" i="1" a="1"/>
  <c r="R1504" i="1" s="1"/>
  <c r="N1504" i="1" a="1"/>
  <c r="N1504" i="1" s="1"/>
  <c r="P1504" i="1" s="1"/>
  <c r="R1503" i="1" a="1"/>
  <c r="R1503" i="1" s="1"/>
  <c r="N1503" i="1" a="1"/>
  <c r="N1503" i="1" s="1"/>
  <c r="R1502" i="1" a="1"/>
  <c r="R1502" i="1" s="1"/>
  <c r="N1502" i="1" a="1"/>
  <c r="N1502" i="1" s="1"/>
  <c r="R1501" i="1" a="1"/>
  <c r="R1501" i="1" s="1"/>
  <c r="N1501" i="1" a="1"/>
  <c r="N1501" i="1" s="1"/>
  <c r="P1501" i="1" s="1"/>
  <c r="R1500" i="1" a="1"/>
  <c r="R1500" i="1" s="1"/>
  <c r="N1500" i="1" a="1"/>
  <c r="N1500" i="1"/>
  <c r="P1500" i="1" s="1"/>
  <c r="R1499" i="1" a="1"/>
  <c r="R1499" i="1" s="1"/>
  <c r="N1499" i="1" a="1"/>
  <c r="N1499" i="1" s="1"/>
  <c r="R1498" i="1" a="1"/>
  <c r="R1498" i="1" s="1"/>
  <c r="N1498" i="1" a="1"/>
  <c r="N1498" i="1" s="1"/>
  <c r="P1498" i="1" s="1"/>
  <c r="R1497" i="1" a="1"/>
  <c r="R1497" i="1" s="1"/>
  <c r="N1497" i="1" a="1"/>
  <c r="N1497" i="1" s="1"/>
  <c r="R1496" i="1" a="1"/>
  <c r="R1496" i="1" s="1"/>
  <c r="N1496" i="1" a="1"/>
  <c r="N1496" i="1" s="1"/>
  <c r="R1495" i="1" a="1"/>
  <c r="R1495" i="1" s="1"/>
  <c r="N1495" i="1" a="1"/>
  <c r="N1495" i="1" s="1"/>
  <c r="R1494" i="1" a="1"/>
  <c r="R1494" i="1" s="1"/>
  <c r="N1494" i="1" a="1"/>
  <c r="N1494" i="1" s="1"/>
  <c r="R1493" i="1" a="1"/>
  <c r="R1493" i="1" s="1"/>
  <c r="N1493" i="1" a="1"/>
  <c r="N1493" i="1" s="1"/>
  <c r="R1492" i="1" a="1"/>
  <c r="R1492" i="1" s="1"/>
  <c r="N1492" i="1" a="1"/>
  <c r="N1492" i="1" s="1"/>
  <c r="R1491" i="1" a="1"/>
  <c r="R1491" i="1" s="1"/>
  <c r="N1491" i="1" a="1"/>
  <c r="N1491" i="1" s="1"/>
  <c r="O1491" i="1" s="1"/>
  <c r="R1490" i="1" a="1"/>
  <c r="R1490" i="1"/>
  <c r="N1490" i="1" a="1"/>
  <c r="N1490" i="1" s="1"/>
  <c r="R1489" i="1" a="1"/>
  <c r="R1489" i="1" s="1"/>
  <c r="O1489" i="1"/>
  <c r="N1489" i="1" a="1"/>
  <c r="N1489" i="1" s="1"/>
  <c r="R1488" i="1" a="1"/>
  <c r="R1488" i="1" s="1"/>
  <c r="N1488" i="1" a="1"/>
  <c r="N1488" i="1" s="1"/>
  <c r="R1487" i="1" a="1"/>
  <c r="R1487" i="1"/>
  <c r="O1487" i="1"/>
  <c r="N1487" i="1" a="1"/>
  <c r="N1487" i="1" s="1"/>
  <c r="P1487" i="1" s="1"/>
  <c r="R1486" i="1" a="1"/>
  <c r="R1486" i="1"/>
  <c r="N1486" i="1" a="1"/>
  <c r="N1486" i="1" s="1"/>
  <c r="R1485" i="1" a="1"/>
  <c r="R1485" i="1" s="1"/>
  <c r="N1485" i="1" a="1"/>
  <c r="N1485" i="1" s="1"/>
  <c r="O1485" i="1" s="1"/>
  <c r="R1484" i="1" a="1"/>
  <c r="R1484" i="1" s="1"/>
  <c r="N1484" i="1" a="1"/>
  <c r="N1484" i="1" s="1"/>
  <c r="R1483" i="1" a="1"/>
  <c r="R1483" i="1" s="1"/>
  <c r="N1483" i="1" a="1"/>
  <c r="N1483" i="1"/>
  <c r="R1482" i="1" a="1"/>
  <c r="R1482" i="1"/>
  <c r="N1482" i="1" a="1"/>
  <c r="N1482" i="1" s="1"/>
  <c r="P1482" i="1" s="1"/>
  <c r="R1481" i="1" a="1"/>
  <c r="R1481" i="1" s="1"/>
  <c r="N1481" i="1" a="1"/>
  <c r="N1481" i="1" s="1"/>
  <c r="R1480" i="1" a="1"/>
  <c r="R1480" i="1" s="1"/>
  <c r="N1480" i="1" a="1"/>
  <c r="N1480" i="1" s="1"/>
  <c r="R1479" i="1" a="1"/>
  <c r="R1479" i="1" s="1"/>
  <c r="N1479" i="1" a="1"/>
  <c r="N1479" i="1" s="1"/>
  <c r="P1479" i="1" s="1"/>
  <c r="R1478" i="1" a="1"/>
  <c r="R1478" i="1" s="1"/>
  <c r="N1478" i="1" a="1"/>
  <c r="N1478" i="1" s="1"/>
  <c r="R1477" i="1" a="1"/>
  <c r="R1477" i="1" s="1"/>
  <c r="N1477" i="1" a="1"/>
  <c r="N1477" i="1" s="1"/>
  <c r="R1476" i="1" a="1"/>
  <c r="R1476" i="1" s="1"/>
  <c r="N1476" i="1" a="1"/>
  <c r="N1476" i="1"/>
  <c r="R1475" i="1" a="1"/>
  <c r="R1475" i="1" s="1"/>
  <c r="N1475" i="1" a="1"/>
  <c r="N1475" i="1" s="1"/>
  <c r="O1475" i="1" s="1"/>
  <c r="R1474" i="1" a="1"/>
  <c r="R1474" i="1"/>
  <c r="N1474" i="1" a="1"/>
  <c r="N1474" i="1" s="1"/>
  <c r="R1473" i="1" a="1"/>
  <c r="R1473" i="1" s="1"/>
  <c r="N1473" i="1" a="1"/>
  <c r="N1473" i="1" s="1"/>
  <c r="R1472" i="1" a="1"/>
  <c r="R1472" i="1" s="1"/>
  <c r="N1472" i="1" a="1"/>
  <c r="N1472" i="1" s="1"/>
  <c r="R1471" i="1" a="1"/>
  <c r="R1471" i="1" s="1"/>
  <c r="N1471" i="1" a="1"/>
  <c r="N1471" i="1" s="1"/>
  <c r="R1470" i="1" a="1"/>
  <c r="R1470" i="1" s="1"/>
  <c r="N1470" i="1" a="1"/>
  <c r="N1470" i="1"/>
  <c r="P1470" i="1" s="1"/>
  <c r="R1469" i="1" a="1"/>
  <c r="R1469" i="1" s="1"/>
  <c r="N1469" i="1" a="1"/>
  <c r="N1469" i="1" s="1"/>
  <c r="R1468" i="1" a="1"/>
  <c r="R1468" i="1" s="1"/>
  <c r="N1468" i="1" a="1"/>
  <c r="N1468" i="1" s="1"/>
  <c r="R1467" i="1" a="1"/>
  <c r="R1467" i="1" s="1"/>
  <c r="N1467" i="1" a="1"/>
  <c r="N1467" i="1" s="1"/>
  <c r="R1466" i="1" a="1"/>
  <c r="R1466" i="1" s="1"/>
  <c r="N1466" i="1" a="1"/>
  <c r="N1466" i="1" s="1"/>
  <c r="R1465" i="1" a="1"/>
  <c r="R1465" i="1" s="1"/>
  <c r="N1465" i="1" a="1"/>
  <c r="N1465" i="1" s="1"/>
  <c r="R1464" i="1" a="1"/>
  <c r="R1464" i="1" s="1"/>
  <c r="N1464" i="1" a="1"/>
  <c r="N1464" i="1"/>
  <c r="P1464" i="1" s="1"/>
  <c r="R1463" i="1" a="1"/>
  <c r="R1463" i="1" s="1"/>
  <c r="N1463" i="1" a="1"/>
  <c r="N1463" i="1" s="1"/>
  <c r="P1463" i="1" s="1"/>
  <c r="R1462" i="1" a="1"/>
  <c r="R1462" i="1" s="1"/>
  <c r="N1462" i="1" a="1"/>
  <c r="N1462" i="1" s="1"/>
  <c r="R1461" i="1" a="1"/>
  <c r="R1461" i="1" s="1"/>
  <c r="N1461" i="1" a="1"/>
  <c r="N1461" i="1" s="1"/>
  <c r="R1460" i="1" a="1"/>
  <c r="R1460" i="1" s="1"/>
  <c r="N1460" i="1" a="1"/>
  <c r="N1460" i="1" s="1"/>
  <c r="O1460" i="1" s="1"/>
  <c r="R1459" i="1" a="1"/>
  <c r="R1459" i="1" s="1"/>
  <c r="N1459" i="1" a="1"/>
  <c r="N1459" i="1" s="1"/>
  <c r="R1458" i="1" a="1"/>
  <c r="R1458" i="1" s="1"/>
  <c r="N1458" i="1" a="1"/>
  <c r="N1458" i="1" s="1"/>
  <c r="R1457" i="1" a="1"/>
  <c r="R1457" i="1" s="1"/>
  <c r="N1457" i="1" a="1"/>
  <c r="N1457" i="1" s="1"/>
  <c r="R1456" i="1" a="1"/>
  <c r="R1456" i="1" s="1"/>
  <c r="N1456" i="1" a="1"/>
  <c r="N1456" i="1" s="1"/>
  <c r="R1455" i="1" a="1"/>
  <c r="R1455" i="1" s="1"/>
  <c r="N1455" i="1" a="1"/>
  <c r="N1455" i="1" s="1"/>
  <c r="O1455" i="1" s="1"/>
  <c r="R1454" i="1" a="1"/>
  <c r="R1454" i="1" s="1"/>
  <c r="N1454" i="1" a="1"/>
  <c r="N1454" i="1" s="1"/>
  <c r="R1453" i="1" a="1"/>
  <c r="R1453" i="1" s="1"/>
  <c r="N1453" i="1" a="1"/>
  <c r="N1453" i="1" s="1"/>
  <c r="P1453" i="1" s="1"/>
  <c r="R1452" i="1" a="1"/>
  <c r="R1452" i="1" s="1"/>
  <c r="N1452" i="1" a="1"/>
  <c r="N1452" i="1" s="1"/>
  <c r="R1451" i="1" a="1"/>
  <c r="R1451" i="1" s="1"/>
  <c r="N1451" i="1" a="1"/>
  <c r="N1451" i="1" s="1"/>
  <c r="R1450" i="1" a="1"/>
  <c r="R1450" i="1" s="1"/>
  <c r="N1450" i="1" a="1"/>
  <c r="N1450" i="1" s="1"/>
  <c r="R1449" i="1" a="1"/>
  <c r="R1449" i="1" s="1"/>
  <c r="N1449" i="1" a="1"/>
  <c r="N1449" i="1" s="1"/>
  <c r="Q1449" i="1" s="1"/>
  <c r="R1448" i="1" a="1"/>
  <c r="R1448" i="1" s="1"/>
  <c r="N1448" i="1" a="1"/>
  <c r="N1448" i="1" s="1"/>
  <c r="R1447" i="1" a="1"/>
  <c r="R1447" i="1" s="1"/>
  <c r="N1447" i="1" a="1"/>
  <c r="N1447" i="1" s="1"/>
  <c r="O1447" i="1" s="1"/>
  <c r="R1446" i="1" a="1"/>
  <c r="R1446" i="1" s="1"/>
  <c r="N1446" i="1" a="1"/>
  <c r="N1446" i="1" s="1"/>
  <c r="R1445" i="1" a="1"/>
  <c r="R1445" i="1" s="1"/>
  <c r="N1445" i="1" a="1"/>
  <c r="N1445" i="1" s="1"/>
  <c r="O1445" i="1" s="1"/>
  <c r="R1444" i="1" a="1"/>
  <c r="R1444" i="1" s="1"/>
  <c r="N1444" i="1" a="1"/>
  <c r="N1444" i="1" s="1"/>
  <c r="O1444" i="1" s="1"/>
  <c r="R1443" i="1" a="1"/>
  <c r="R1443" i="1" s="1"/>
  <c r="N1443" i="1" a="1"/>
  <c r="N1443" i="1" s="1"/>
  <c r="P1443" i="1" s="1"/>
  <c r="R1442" i="1" a="1"/>
  <c r="R1442" i="1" s="1"/>
  <c r="N1442" i="1" a="1"/>
  <c r="N1442" i="1" s="1"/>
  <c r="P1442" i="1" s="1"/>
  <c r="R1441" i="1" a="1"/>
  <c r="R1441" i="1" s="1"/>
  <c r="N1441" i="1" a="1"/>
  <c r="N1441" i="1" s="1"/>
  <c r="R1440" i="1" a="1"/>
  <c r="R1440" i="1" s="1"/>
  <c r="N1440" i="1" a="1"/>
  <c r="N1440" i="1" s="1"/>
  <c r="R1439" i="1" a="1"/>
  <c r="R1439" i="1" s="1"/>
  <c r="N1439" i="1" a="1"/>
  <c r="N1439" i="1" s="1"/>
  <c r="R1438" i="1" a="1"/>
  <c r="R1438" i="1" s="1"/>
  <c r="N1438" i="1" a="1"/>
  <c r="N1438" i="1" s="1"/>
  <c r="Q1438" i="1" s="1"/>
  <c r="R1437" i="1" a="1"/>
  <c r="R1437" i="1" s="1"/>
  <c r="N1437" i="1" a="1"/>
  <c r="N1437" i="1" s="1"/>
  <c r="Q1437" i="1" s="1"/>
  <c r="R1436" i="1" a="1"/>
  <c r="R1436" i="1" s="1"/>
  <c r="N1436" i="1" a="1"/>
  <c r="N1436" i="1" s="1"/>
  <c r="R1435" i="1" a="1"/>
  <c r="R1435" i="1"/>
  <c r="N1435" i="1" a="1"/>
  <c r="N1435" i="1" s="1"/>
  <c r="R1434" i="1" a="1"/>
  <c r="R1434" i="1" s="1"/>
  <c r="N1434" i="1" a="1"/>
  <c r="N1434" i="1" s="1"/>
  <c r="R1433" i="1" a="1"/>
  <c r="R1433" i="1" s="1"/>
  <c r="N1433" i="1" a="1"/>
  <c r="N1433" i="1" s="1"/>
  <c r="R1432" i="1" a="1"/>
  <c r="R1432" i="1" s="1"/>
  <c r="N1432" i="1" a="1"/>
  <c r="N1432" i="1" s="1"/>
  <c r="R1431" i="1" a="1"/>
  <c r="R1431" i="1" s="1"/>
  <c r="Q1431" i="1"/>
  <c r="N1431" i="1" a="1"/>
  <c r="N1431" i="1" s="1"/>
  <c r="O1431" i="1" s="1"/>
  <c r="R1430" i="1" a="1"/>
  <c r="R1430" i="1" s="1"/>
  <c r="N1430" i="1" a="1"/>
  <c r="N1430" i="1" s="1"/>
  <c r="R1429" i="1" a="1"/>
  <c r="R1429" i="1" s="1"/>
  <c r="N1429" i="1" a="1"/>
  <c r="N1429" i="1" s="1"/>
  <c r="R1428" i="1" a="1"/>
  <c r="R1428" i="1" s="1"/>
  <c r="N1428" i="1" a="1"/>
  <c r="N1428" i="1" s="1"/>
  <c r="R1427" i="1" a="1"/>
  <c r="R1427" i="1" s="1"/>
  <c r="N1427" i="1" a="1"/>
  <c r="N1427" i="1" s="1"/>
  <c r="O1427" i="1" s="1"/>
  <c r="R1426" i="1" a="1"/>
  <c r="R1426" i="1" s="1"/>
  <c r="N1426" i="1" a="1"/>
  <c r="N1426" i="1" s="1"/>
  <c r="R1425" i="1" a="1"/>
  <c r="R1425" i="1" s="1"/>
  <c r="N1425" i="1" a="1"/>
  <c r="N1425" i="1" s="1"/>
  <c r="R1424" i="1" a="1"/>
  <c r="R1424" i="1" s="1"/>
  <c r="N1424" i="1" a="1"/>
  <c r="N1424" i="1" s="1"/>
  <c r="R1423" i="1" a="1"/>
  <c r="R1423" i="1" s="1"/>
  <c r="N1423" i="1" a="1"/>
  <c r="N1423" i="1" s="1"/>
  <c r="R1422" i="1" a="1"/>
  <c r="R1422" i="1" s="1"/>
  <c r="N1422" i="1" a="1"/>
  <c r="N1422" i="1" s="1"/>
  <c r="O1422" i="1" s="1"/>
  <c r="R1421" i="1" a="1"/>
  <c r="R1421" i="1" s="1"/>
  <c r="N1421" i="1" a="1"/>
  <c r="N1421" i="1" s="1"/>
  <c r="R1420" i="1" a="1"/>
  <c r="R1420" i="1" s="1"/>
  <c r="N1420" i="1" a="1"/>
  <c r="N1420" i="1"/>
  <c r="O1420" i="1" s="1"/>
  <c r="R1419" i="1" a="1"/>
  <c r="R1419" i="1"/>
  <c r="N1419" i="1" a="1"/>
  <c r="N1419" i="1" s="1"/>
  <c r="P1419" i="1" s="1"/>
  <c r="R1418" i="1" a="1"/>
  <c r="R1418" i="1" s="1"/>
  <c r="N1418" i="1" a="1"/>
  <c r="N1418" i="1" s="1"/>
  <c r="R1417" i="1" a="1"/>
  <c r="R1417" i="1" s="1"/>
  <c r="O1417" i="1"/>
  <c r="N1417" i="1" a="1"/>
  <c r="N1417" i="1" s="1"/>
  <c r="R1416" i="1" a="1"/>
  <c r="R1416" i="1" s="1"/>
  <c r="N1416" i="1" a="1"/>
  <c r="N1416" i="1" s="1"/>
  <c r="P1416" i="1" s="1"/>
  <c r="R1415" i="1" a="1"/>
  <c r="R1415" i="1" s="1"/>
  <c r="N1415" i="1" a="1"/>
  <c r="N1415" i="1" s="1"/>
  <c r="O1415" i="1" s="1"/>
  <c r="R1414" i="1" a="1"/>
  <c r="R1414" i="1" s="1"/>
  <c r="N1414" i="1" a="1"/>
  <c r="N1414" i="1" s="1"/>
  <c r="R1413" i="1" a="1"/>
  <c r="R1413" i="1" s="1"/>
  <c r="N1413" i="1" a="1"/>
  <c r="N1413" i="1" s="1"/>
  <c r="R1412" i="1" a="1"/>
  <c r="R1412" i="1" s="1"/>
  <c r="N1412" i="1" a="1"/>
  <c r="N1412" i="1" s="1"/>
  <c r="R1411" i="1" a="1"/>
  <c r="R1411" i="1" s="1"/>
  <c r="N1411" i="1" a="1"/>
  <c r="N1411" i="1"/>
  <c r="R1410" i="1" a="1"/>
  <c r="R1410" i="1" s="1"/>
  <c r="N1410" i="1" a="1"/>
  <c r="N1410" i="1"/>
  <c r="Q1410" i="1" s="1"/>
  <c r="R1409" i="1" a="1"/>
  <c r="R1409" i="1" s="1"/>
  <c r="N1409" i="1" a="1"/>
  <c r="N1409" i="1" s="1"/>
  <c r="R1408" i="1" a="1"/>
  <c r="R1408" i="1" s="1"/>
  <c r="N1408" i="1" a="1"/>
  <c r="N1408" i="1" s="1"/>
  <c r="R1407" i="1" a="1"/>
  <c r="R1407" i="1" s="1"/>
  <c r="N1407" i="1" a="1"/>
  <c r="N1407" i="1" s="1"/>
  <c r="R1406" i="1" a="1"/>
  <c r="R1406" i="1" s="1"/>
  <c r="N1406" i="1" a="1"/>
  <c r="N1406" i="1" s="1"/>
  <c r="R1405" i="1" a="1"/>
  <c r="R1405" i="1" s="1"/>
  <c r="N1405" i="1" a="1"/>
  <c r="N1405" i="1" s="1"/>
  <c r="Q1405" i="1" s="1"/>
  <c r="R1404" i="1" a="1"/>
  <c r="R1404" i="1" s="1"/>
  <c r="N1404" i="1" a="1"/>
  <c r="N1404" i="1"/>
  <c r="R1403" i="1" a="1"/>
  <c r="R1403" i="1" s="1"/>
  <c r="N1403" i="1" a="1"/>
  <c r="N1403" i="1" s="1"/>
  <c r="O1403" i="1" s="1"/>
  <c r="R1402" i="1" a="1"/>
  <c r="R1402" i="1" s="1"/>
  <c r="N1402" i="1" a="1"/>
  <c r="N1402" i="1" s="1"/>
  <c r="Q1402" i="1" s="1"/>
  <c r="R1401" i="1" a="1"/>
  <c r="R1401" i="1" s="1"/>
  <c r="N1401" i="1" a="1"/>
  <c r="N1401" i="1" s="1"/>
  <c r="R1400" i="1" a="1"/>
  <c r="R1400" i="1" s="1"/>
  <c r="O1400" i="1"/>
  <c r="N1400" i="1" a="1"/>
  <c r="N1400" i="1" s="1"/>
  <c r="P1400" i="1" s="1"/>
  <c r="R1399" i="1" a="1"/>
  <c r="R1399" i="1" s="1"/>
  <c r="N1399" i="1" a="1"/>
  <c r="N1399" i="1" s="1"/>
  <c r="Q1399" i="1" s="1"/>
  <c r="R1398" i="1" a="1"/>
  <c r="R1398" i="1"/>
  <c r="N1398" i="1" a="1"/>
  <c r="N1398" i="1" s="1"/>
  <c r="Q1398" i="1" s="1"/>
  <c r="R1397" i="1" a="1"/>
  <c r="R1397" i="1" s="1"/>
  <c r="N1397" i="1" a="1"/>
  <c r="N1397" i="1" s="1"/>
  <c r="P1397" i="1" s="1"/>
  <c r="R1396" i="1" a="1"/>
  <c r="R1396" i="1" s="1"/>
  <c r="N1396" i="1" a="1"/>
  <c r="N1396" i="1" s="1"/>
  <c r="O1396" i="1" s="1"/>
  <c r="R1395" i="1" a="1"/>
  <c r="R1395" i="1" s="1"/>
  <c r="N1395" i="1" a="1"/>
  <c r="N1395" i="1" s="1"/>
  <c r="R1394" i="1" a="1"/>
  <c r="R1394" i="1" s="1"/>
  <c r="N1394" i="1" a="1"/>
  <c r="N1394" i="1" s="1"/>
  <c r="P1394" i="1" s="1"/>
  <c r="R1393" i="1" a="1"/>
  <c r="R1393" i="1" s="1"/>
  <c r="N1393" i="1" a="1"/>
  <c r="N1393" i="1" s="1"/>
  <c r="R1392" i="1" a="1"/>
  <c r="R1392" i="1" s="1"/>
  <c r="N1392" i="1" a="1"/>
  <c r="N1392" i="1" s="1"/>
  <c r="R1391" i="1" a="1"/>
  <c r="R1391" i="1" s="1"/>
  <c r="N1391" i="1" a="1"/>
  <c r="N1391" i="1" s="1"/>
  <c r="R1390" i="1" a="1"/>
  <c r="R1390" i="1"/>
  <c r="N1390" i="1" a="1"/>
  <c r="N1390" i="1"/>
  <c r="O1390" i="1" s="1"/>
  <c r="R1389" i="1" a="1"/>
  <c r="R1389" i="1"/>
  <c r="N1389" i="1" a="1"/>
  <c r="N1389" i="1"/>
  <c r="P1389" i="1" s="1"/>
  <c r="R1388" i="1" a="1"/>
  <c r="R1388" i="1" s="1"/>
  <c r="N1388" i="1" a="1"/>
  <c r="N1388" i="1" s="1"/>
  <c r="P1388" i="1" s="1"/>
  <c r="R1387" i="1" a="1"/>
  <c r="R1387" i="1" s="1"/>
  <c r="N1387" i="1" a="1"/>
  <c r="N1387" i="1" s="1"/>
  <c r="R1386" i="1" a="1"/>
  <c r="R1386" i="1" s="1"/>
  <c r="N1386" i="1" a="1"/>
  <c r="N1386" i="1" s="1"/>
  <c r="P1386" i="1" s="1"/>
  <c r="R1385" i="1" a="1"/>
  <c r="R1385" i="1" s="1"/>
  <c r="N1385" i="1" a="1"/>
  <c r="N1385" i="1" s="1"/>
  <c r="R1384" i="1" a="1"/>
  <c r="R1384" i="1" s="1"/>
  <c r="N1384" i="1" a="1"/>
  <c r="N1384" i="1"/>
  <c r="P1384" i="1" s="1"/>
  <c r="R1383" i="1" a="1"/>
  <c r="R1383" i="1" s="1"/>
  <c r="N1383" i="1" a="1"/>
  <c r="N1383" i="1"/>
  <c r="Q1383" i="1" s="1"/>
  <c r="R1382" i="1" a="1"/>
  <c r="R1382" i="1"/>
  <c r="N1382" i="1" a="1"/>
  <c r="N1382" i="1" s="1"/>
  <c r="Q1382" i="1" s="1"/>
  <c r="R1381" i="1" a="1"/>
  <c r="R1381" i="1" s="1"/>
  <c r="N1381" i="1" a="1"/>
  <c r="N1381" i="1" s="1"/>
  <c r="O1381" i="1" s="1"/>
  <c r="R1380" i="1" a="1"/>
  <c r="R1380" i="1" s="1"/>
  <c r="N1380" i="1" a="1"/>
  <c r="N1380" i="1" s="1"/>
  <c r="R1379" i="1" a="1"/>
  <c r="R1379" i="1" s="1"/>
  <c r="Q1379" i="1"/>
  <c r="N1379" i="1" a="1"/>
  <c r="N1379" i="1" s="1"/>
  <c r="R1378" i="1" a="1"/>
  <c r="R1378" i="1" s="1"/>
  <c r="N1378" i="1" a="1"/>
  <c r="N1378" i="1"/>
  <c r="R1377" i="1" a="1"/>
  <c r="R1377" i="1" s="1"/>
  <c r="N1377" i="1" a="1"/>
  <c r="N1377" i="1"/>
  <c r="R1376" i="1" a="1"/>
  <c r="R1376" i="1"/>
  <c r="N1376" i="1" a="1"/>
  <c r="N1376" i="1"/>
  <c r="R1375" i="1" a="1"/>
  <c r="R1375" i="1" s="1"/>
  <c r="N1375" i="1" a="1"/>
  <c r="N1375" i="1" s="1"/>
  <c r="R1374" i="1" a="1"/>
  <c r="R1374" i="1" s="1"/>
  <c r="N1374" i="1" a="1"/>
  <c r="N1374" i="1" s="1"/>
  <c r="R1373" i="1" a="1"/>
  <c r="R1373" i="1" s="1"/>
  <c r="N1373" i="1" a="1"/>
  <c r="N1373" i="1" s="1"/>
  <c r="R1372" i="1" a="1"/>
  <c r="R1372" i="1" s="1"/>
  <c r="N1372" i="1" a="1"/>
  <c r="N1372" i="1" s="1"/>
  <c r="Q1372" i="1" s="1"/>
  <c r="R1371" i="1" a="1"/>
  <c r="R1371" i="1" s="1"/>
  <c r="N1371" i="1" a="1"/>
  <c r="N1371" i="1" s="1"/>
  <c r="R1370" i="1" a="1"/>
  <c r="R1370" i="1" s="1"/>
  <c r="N1370" i="1" a="1"/>
  <c r="N1370" i="1" s="1"/>
  <c r="R1369" i="1" a="1"/>
  <c r="R1369" i="1" s="1"/>
  <c r="N1369" i="1" a="1"/>
  <c r="N1369" i="1" s="1"/>
  <c r="Q1369" i="1" s="1"/>
  <c r="R1368" i="1" a="1"/>
  <c r="R1368" i="1" s="1"/>
  <c r="N1368" i="1" a="1"/>
  <c r="N1368" i="1" s="1"/>
  <c r="R1367" i="1" a="1"/>
  <c r="R1367" i="1"/>
  <c r="N1367" i="1" a="1"/>
  <c r="N1367" i="1" s="1"/>
  <c r="R1366" i="1" a="1"/>
  <c r="R1366" i="1" s="1"/>
  <c r="N1366" i="1" a="1"/>
  <c r="N1366" i="1" s="1"/>
  <c r="R1365" i="1" a="1"/>
  <c r="R1365" i="1" s="1"/>
  <c r="N1365" i="1" a="1"/>
  <c r="N1365" i="1" s="1"/>
  <c r="R1364" i="1" a="1"/>
  <c r="R1364" i="1" s="1"/>
  <c r="N1364" i="1" a="1"/>
  <c r="N1364" i="1" s="1"/>
  <c r="R1363" i="1" a="1"/>
  <c r="R1363" i="1" s="1"/>
  <c r="N1363" i="1" a="1"/>
  <c r="N1363" i="1" s="1"/>
  <c r="P1363" i="1" s="1"/>
  <c r="R1362" i="1" a="1"/>
  <c r="R1362" i="1" s="1"/>
  <c r="N1362" i="1" a="1"/>
  <c r="N1362" i="1" s="1"/>
  <c r="R1361" i="1" a="1"/>
  <c r="R1361" i="1" s="1"/>
  <c r="N1361" i="1" a="1"/>
  <c r="N1361" i="1" s="1"/>
  <c r="O1361" i="1" s="1" a="1"/>
  <c r="O1361" i="1" s="1"/>
  <c r="R1360" i="1" a="1"/>
  <c r="R1360" i="1"/>
  <c r="N1360" i="1" a="1"/>
  <c r="N1360" i="1" s="1"/>
  <c r="Q1360" i="1" s="1"/>
  <c r="R1359" i="1" a="1"/>
  <c r="R1359" i="1" s="1"/>
  <c r="N1359" i="1" a="1"/>
  <c r="N1359" i="1" s="1"/>
  <c r="R1358" i="1" a="1"/>
  <c r="R1358" i="1" s="1"/>
  <c r="N1358" i="1" a="1"/>
  <c r="N1358" i="1" s="1"/>
  <c r="R1357" i="1" a="1"/>
  <c r="R1357" i="1" s="1"/>
  <c r="N1357" i="1" a="1"/>
  <c r="N1357" i="1" s="1"/>
  <c r="P1357" i="1" s="1" a="1"/>
  <c r="P1357" i="1" s="1"/>
  <c r="R1356" i="1" a="1"/>
  <c r="R1356" i="1" s="1"/>
  <c r="N1356" i="1" a="1"/>
  <c r="N1356" i="1" s="1"/>
  <c r="O1356" i="1" s="1" a="1"/>
  <c r="O1356" i="1" s="1"/>
  <c r="R1355" i="1" a="1"/>
  <c r="R1355" i="1" s="1"/>
  <c r="N1355" i="1" a="1"/>
  <c r="N1355" i="1" s="1"/>
  <c r="R1354" i="1" a="1"/>
  <c r="R1354" i="1" s="1"/>
  <c r="N1354" i="1" a="1"/>
  <c r="N1354" i="1" s="1"/>
  <c r="R1353" i="1" a="1"/>
  <c r="R1353" i="1" s="1"/>
  <c r="N1353" i="1" a="1"/>
  <c r="N1353" i="1"/>
  <c r="R1352" i="1" a="1"/>
  <c r="R1352" i="1"/>
  <c r="N1352" i="1" a="1"/>
  <c r="N1352" i="1" s="1"/>
  <c r="R1351" i="1" a="1"/>
  <c r="R1351" i="1" s="1"/>
  <c r="P1351" i="1"/>
  <c r="N1351" i="1" a="1"/>
  <c r="N1351" i="1" s="1"/>
  <c r="Q1351" i="1" s="1"/>
  <c r="R1350" i="1" a="1"/>
  <c r="R1350" i="1" s="1"/>
  <c r="N1350" i="1" a="1"/>
  <c r="N1350" i="1" s="1"/>
  <c r="O1350" i="1" s="1"/>
  <c r="R1349" i="1" a="1"/>
  <c r="R1349" i="1" s="1"/>
  <c r="N1349" i="1" a="1"/>
  <c r="N1349" i="1" s="1"/>
  <c r="R1348" i="1" a="1"/>
  <c r="R1348" i="1" s="1"/>
  <c r="N1348" i="1" a="1"/>
  <c r="N1348" i="1" s="1"/>
  <c r="P1348" i="1" s="1"/>
  <c r="R1347" i="1" a="1"/>
  <c r="R1347" i="1" s="1"/>
  <c r="N1347" i="1" a="1"/>
  <c r="N1347" i="1" s="1"/>
  <c r="O1347" i="1" s="1"/>
  <c r="R1346" i="1" a="1"/>
  <c r="R1346" i="1" s="1"/>
  <c r="N1346" i="1" a="1"/>
  <c r="N1346" i="1" s="1"/>
  <c r="R1345" i="1" a="1"/>
  <c r="R1345" i="1" s="1"/>
  <c r="N1345" i="1" a="1"/>
  <c r="N1345" i="1"/>
  <c r="R1344" i="1" a="1"/>
  <c r="R1344" i="1" s="1"/>
  <c r="N1344" i="1" a="1"/>
  <c r="N1344" i="1" s="1"/>
  <c r="R1343" i="1" a="1"/>
  <c r="R1343" i="1" s="1"/>
  <c r="N1343" i="1" a="1"/>
  <c r="N1343" i="1" s="1"/>
  <c r="R1342" i="1" a="1"/>
  <c r="R1342" i="1" s="1"/>
  <c r="N1342" i="1" a="1"/>
  <c r="N1342" i="1" s="1"/>
  <c r="R1341" i="1" a="1"/>
  <c r="R1341" i="1" s="1"/>
  <c r="N1341" i="1" a="1"/>
  <c r="N1341" i="1" s="1"/>
  <c r="R1340" i="1" a="1"/>
  <c r="R1340" i="1" s="1"/>
  <c r="N1340" i="1" a="1"/>
  <c r="N1340" i="1" s="1"/>
  <c r="R1339" i="1" a="1"/>
  <c r="R1339" i="1" s="1"/>
  <c r="N1339" i="1" a="1"/>
  <c r="N1339" i="1" s="1"/>
  <c r="R1338" i="1" a="1"/>
  <c r="R1338" i="1" s="1"/>
  <c r="N1338" i="1" a="1"/>
  <c r="N1338" i="1"/>
  <c r="Q1338" i="1" s="1"/>
  <c r="R1337" i="1" a="1"/>
  <c r="R1337" i="1" s="1"/>
  <c r="N1337" i="1" a="1"/>
  <c r="N1337" i="1" s="1"/>
  <c r="R1336" i="1" a="1"/>
  <c r="R1336" i="1" s="1"/>
  <c r="N1336" i="1" a="1"/>
  <c r="N1336" i="1" s="1"/>
  <c r="R1335" i="1" a="1"/>
  <c r="R1335" i="1" s="1"/>
  <c r="N1335" i="1" a="1"/>
  <c r="N1335" i="1" s="1"/>
  <c r="R1334" i="1" a="1"/>
  <c r="R1334" i="1" s="1"/>
  <c r="N1334" i="1" a="1"/>
  <c r="N1334" i="1" s="1"/>
  <c r="O1334" i="1" s="1"/>
  <c r="R1333" i="1" a="1"/>
  <c r="R1333" i="1" s="1"/>
  <c r="N1333" i="1" a="1"/>
  <c r="N1333" i="1" s="1"/>
  <c r="R1332" i="1" a="1"/>
  <c r="R1332" i="1" s="1"/>
  <c r="N1332" i="1" a="1"/>
  <c r="N1332" i="1" s="1"/>
  <c r="R1331" i="1" a="1"/>
  <c r="R1331" i="1" s="1"/>
  <c r="N1331" i="1" a="1"/>
  <c r="N1331" i="1" s="1"/>
  <c r="Q1331" i="1" s="1"/>
  <c r="R1330" i="1" a="1"/>
  <c r="R1330" i="1" s="1"/>
  <c r="N1330" i="1" a="1"/>
  <c r="N1330" i="1" s="1"/>
  <c r="R1329" i="1" a="1"/>
  <c r="R1329" i="1" s="1"/>
  <c r="N1329" i="1" a="1"/>
  <c r="N1329" i="1" s="1"/>
  <c r="P1329" i="1" s="1"/>
  <c r="R1328" i="1" a="1"/>
  <c r="R1328" i="1" s="1"/>
  <c r="N1328" i="1" a="1"/>
  <c r="N1328" i="1" s="1"/>
  <c r="O1328" i="1" s="1"/>
  <c r="R1327" i="1" a="1"/>
  <c r="R1327" i="1" s="1"/>
  <c r="N1327" i="1" a="1"/>
  <c r="N1327" i="1" s="1"/>
  <c r="R1326" i="1" a="1"/>
  <c r="R1326" i="1" s="1"/>
  <c r="N1326" i="1" a="1"/>
  <c r="N1326" i="1" s="1"/>
  <c r="R1325" i="1" a="1"/>
  <c r="R1325" i="1" s="1"/>
  <c r="N1325" i="1" a="1"/>
  <c r="N1325" i="1" s="1"/>
  <c r="P1325" i="1" s="1"/>
  <c r="R1324" i="1" a="1"/>
  <c r="R1324" i="1" s="1"/>
  <c r="N1324" i="1" a="1"/>
  <c r="N1324" i="1" s="1"/>
  <c r="R1323" i="1" a="1"/>
  <c r="R1323" i="1" s="1"/>
  <c r="N1323" i="1" a="1"/>
  <c r="N1323" i="1" s="1"/>
  <c r="R1322" i="1" a="1"/>
  <c r="R1322" i="1" s="1"/>
  <c r="N1322" i="1" a="1"/>
  <c r="N1322" i="1" s="1"/>
  <c r="O1322" i="1" s="1"/>
  <c r="R1321" i="1" a="1"/>
  <c r="R1321" i="1" s="1"/>
  <c r="N1321" i="1" a="1"/>
  <c r="N1321" i="1" s="1"/>
  <c r="O1321" i="1" s="1"/>
  <c r="R1320" i="1" a="1"/>
  <c r="R1320" i="1" s="1"/>
  <c r="N1320" i="1" a="1"/>
  <c r="N1320" i="1" s="1"/>
  <c r="R1319" i="1" a="1"/>
  <c r="R1319" i="1" s="1"/>
  <c r="N1319" i="1" a="1"/>
  <c r="N1319" i="1" s="1"/>
  <c r="O1319" i="1" s="1"/>
  <c r="R1318" i="1" a="1"/>
  <c r="R1318" i="1" s="1"/>
  <c r="S1318" i="1" s="1"/>
  <c r="N1318" i="1" a="1"/>
  <c r="N1318" i="1" s="1"/>
  <c r="P1318" i="1" s="1"/>
  <c r="R1317" i="1" a="1"/>
  <c r="R1317" i="1" s="1"/>
  <c r="N1317" i="1" a="1"/>
  <c r="N1317" i="1" s="1"/>
  <c r="Q1317" i="1" s="1"/>
  <c r="R1316" i="1" a="1"/>
  <c r="R1316" i="1" s="1"/>
  <c r="N1316" i="1" a="1"/>
  <c r="N1316" i="1" s="1"/>
  <c r="R1315" i="1" a="1"/>
  <c r="R1315" i="1" s="1"/>
  <c r="N1315" i="1" a="1"/>
  <c r="N1315" i="1" s="1"/>
  <c r="Q1315" i="1" s="1"/>
  <c r="R1314" i="1" a="1"/>
  <c r="R1314" i="1" s="1"/>
  <c r="N1314" i="1" a="1"/>
  <c r="N1314" i="1" s="1"/>
  <c r="R1313" i="1" a="1"/>
  <c r="R1313" i="1" s="1"/>
  <c r="N1313" i="1" a="1"/>
  <c r="N1313" i="1" s="1"/>
  <c r="R1312" i="1" a="1"/>
  <c r="R1312" i="1" s="1"/>
  <c r="N1312" i="1" a="1"/>
  <c r="N1312" i="1" s="1"/>
  <c r="O1312" i="1" s="1"/>
  <c r="R1311" i="1" a="1"/>
  <c r="R1311" i="1" s="1"/>
  <c r="N1311" i="1" a="1"/>
  <c r="N1311" i="1" s="1"/>
  <c r="O1311" i="1" s="1"/>
  <c r="R1310" i="1" a="1"/>
  <c r="R1310" i="1" s="1"/>
  <c r="N1310" i="1" a="1"/>
  <c r="N1310" i="1" s="1"/>
  <c r="O1310" i="1" s="1"/>
  <c r="R1309" i="1" a="1"/>
  <c r="R1309" i="1" s="1"/>
  <c r="N1309" i="1" a="1"/>
  <c r="N1309" i="1" s="1"/>
  <c r="R1308" i="1" a="1"/>
  <c r="R1308" i="1" s="1"/>
  <c r="N1308" i="1" a="1"/>
  <c r="N1308" i="1" s="1"/>
  <c r="R1307" i="1" a="1"/>
  <c r="R1307" i="1" s="1"/>
  <c r="N1307" i="1" a="1"/>
  <c r="N1307" i="1" s="1"/>
  <c r="P1307" i="1" s="1"/>
  <c r="R1306" i="1" a="1"/>
  <c r="R1306" i="1" s="1"/>
  <c r="S1306" i="1" s="1"/>
  <c r="N1306" i="1" a="1"/>
  <c r="N1306" i="1" s="1"/>
  <c r="P1306" i="1" s="1"/>
  <c r="R1305" i="1" a="1"/>
  <c r="R1305" i="1" s="1"/>
  <c r="N1305" i="1" a="1"/>
  <c r="N1305" i="1" s="1"/>
  <c r="R1304" i="1" a="1"/>
  <c r="R1304" i="1" s="1"/>
  <c r="N1304" i="1" a="1"/>
  <c r="N1304" i="1" s="1"/>
  <c r="R1303" i="1" a="1"/>
  <c r="R1303" i="1" s="1"/>
  <c r="N1303" i="1" a="1"/>
  <c r="N1303" i="1"/>
  <c r="R1302" i="1" a="1"/>
  <c r="R1302" i="1" s="1"/>
  <c r="N1302" i="1" a="1"/>
  <c r="N1302" i="1" s="1"/>
  <c r="R1301" i="1" a="1"/>
  <c r="R1301" i="1" s="1"/>
  <c r="N1301" i="1" a="1"/>
  <c r="N1301" i="1" s="1"/>
  <c r="R1300" i="1" a="1"/>
  <c r="R1300" i="1" s="1"/>
  <c r="N1300" i="1" a="1"/>
  <c r="N1300" i="1" s="1"/>
  <c r="R1299" i="1" a="1"/>
  <c r="R1299" i="1" s="1"/>
  <c r="N1299" i="1" a="1"/>
  <c r="N1299" i="1"/>
  <c r="R1298" i="1" a="1"/>
  <c r="R1298" i="1" s="1"/>
  <c r="N1298" i="1" a="1"/>
  <c r="N1298" i="1"/>
  <c r="O1298" i="1" s="1"/>
  <c r="R1297" i="1" a="1"/>
  <c r="R1297" i="1" s="1"/>
  <c r="N1297" i="1" a="1"/>
  <c r="N1297" i="1" s="1"/>
  <c r="R1296" i="1" a="1"/>
  <c r="R1296" i="1" s="1"/>
  <c r="N1296" i="1" a="1"/>
  <c r="N1296" i="1" s="1"/>
  <c r="P1296" i="1" s="1"/>
  <c r="R1295" i="1" a="1"/>
  <c r="R1295" i="1" s="1"/>
  <c r="N1295" i="1" a="1"/>
  <c r="N1295" i="1" s="1"/>
  <c r="Q1295" i="1" s="1"/>
  <c r="R1294" i="1" a="1"/>
  <c r="R1294" i="1" s="1"/>
  <c r="N1294" i="1" a="1"/>
  <c r="N1294" i="1" s="1"/>
  <c r="R1293" i="1" a="1"/>
  <c r="R1293" i="1" s="1"/>
  <c r="N1293" i="1" a="1"/>
  <c r="N1293" i="1" s="1"/>
  <c r="Q1293" i="1" s="1"/>
  <c r="R1292" i="1" a="1"/>
  <c r="R1292" i="1" s="1"/>
  <c r="N1292" i="1" a="1"/>
  <c r="N1292" i="1"/>
  <c r="R1291" i="1" a="1"/>
  <c r="R1291" i="1" s="1"/>
  <c r="N1291" i="1" a="1"/>
  <c r="N1291" i="1" s="1"/>
  <c r="R1290" i="1" a="1"/>
  <c r="R1290" i="1" s="1"/>
  <c r="N1290" i="1" a="1"/>
  <c r="N1290" i="1" s="1"/>
  <c r="R1289" i="1" a="1"/>
  <c r="R1289" i="1" s="1"/>
  <c r="N1289" i="1" a="1"/>
  <c r="N1289" i="1" s="1"/>
  <c r="R1288" i="1" a="1"/>
  <c r="R1288" i="1"/>
  <c r="N1288" i="1" a="1"/>
  <c r="N1288" i="1" s="1"/>
  <c r="R1287" i="1" a="1"/>
  <c r="R1287" i="1" s="1"/>
  <c r="N1287" i="1" a="1"/>
  <c r="N1287" i="1" s="1"/>
  <c r="O1287" i="1" s="1"/>
  <c r="R1286" i="1" a="1"/>
  <c r="R1286" i="1" s="1"/>
  <c r="P1286" i="1"/>
  <c r="N1286" i="1" a="1"/>
  <c r="N1286" i="1" s="1"/>
  <c r="R1285" i="1" a="1"/>
  <c r="R1285" i="1" s="1"/>
  <c r="N1285" i="1" a="1"/>
  <c r="N1285" i="1" s="1"/>
  <c r="R1284" i="1" a="1"/>
  <c r="R1284" i="1" s="1"/>
  <c r="N1284" i="1" a="1"/>
  <c r="N1284" i="1" s="1"/>
  <c r="Q1284" i="1" s="1"/>
  <c r="R1283" i="1" a="1"/>
  <c r="R1283" i="1" s="1"/>
  <c r="N1283" i="1" a="1"/>
  <c r="N1283" i="1" s="1"/>
  <c r="P1283" i="1" s="1"/>
  <c r="R1282" i="1" a="1"/>
  <c r="R1282" i="1" s="1"/>
  <c r="N1282" i="1" a="1"/>
  <c r="N1282" i="1" s="1"/>
  <c r="R1281" i="1" a="1"/>
  <c r="R1281" i="1" s="1"/>
  <c r="N1281" i="1" a="1"/>
  <c r="N1281" i="1"/>
  <c r="P1281" i="1" s="1"/>
  <c r="R1280" i="1" a="1"/>
  <c r="R1280" i="1" s="1"/>
  <c r="N1280" i="1" a="1"/>
  <c r="N1280" i="1" s="1"/>
  <c r="Q1280" i="1" s="1"/>
  <c r="R1279" i="1" a="1"/>
  <c r="R1279" i="1" s="1"/>
  <c r="N1279" i="1" a="1"/>
  <c r="N1279" i="1" s="1"/>
  <c r="R1278" i="1" a="1"/>
  <c r="R1278" i="1" s="1"/>
  <c r="N1278" i="1" a="1"/>
  <c r="N1278" i="1" s="1"/>
  <c r="R1277" i="1" a="1"/>
  <c r="R1277" i="1" s="1"/>
  <c r="N1277" i="1" a="1"/>
  <c r="N1277" i="1" s="1"/>
  <c r="R1276" i="1" a="1"/>
  <c r="R1276" i="1" s="1"/>
  <c r="N1276" i="1" a="1"/>
  <c r="N1276" i="1" s="1"/>
  <c r="R1275" i="1" a="1"/>
  <c r="R1275" i="1" s="1"/>
  <c r="N1275" i="1" a="1"/>
  <c r="N1275" i="1" s="1"/>
  <c r="R1274" i="1" a="1"/>
  <c r="R1274" i="1" s="1"/>
  <c r="N1274" i="1" a="1"/>
  <c r="N1274" i="1" s="1"/>
  <c r="R1273" i="1" a="1"/>
  <c r="R1273" i="1" s="1"/>
  <c r="N1273" i="1" a="1"/>
  <c r="N1273" i="1" s="1"/>
  <c r="Q1273" i="1" s="1"/>
  <c r="R1272" i="1" a="1"/>
  <c r="R1272" i="1"/>
  <c r="N1272" i="1" a="1"/>
  <c r="N1272" i="1" s="1"/>
  <c r="O1272" i="1" s="1"/>
  <c r="R1271" i="1" a="1"/>
  <c r="R1271" i="1" s="1"/>
  <c r="N1271" i="1" a="1"/>
  <c r="N1271" i="1" s="1"/>
  <c r="R1270" i="1" a="1"/>
  <c r="R1270" i="1"/>
  <c r="N1270" i="1" a="1"/>
  <c r="N1270" i="1" s="1"/>
  <c r="R1269" i="1" a="1"/>
  <c r="R1269" i="1" s="1"/>
  <c r="S1269" i="1" s="1"/>
  <c r="N1269" i="1" a="1"/>
  <c r="N1269" i="1" s="1"/>
  <c r="R1268" i="1" a="1"/>
  <c r="R1268" i="1" s="1"/>
  <c r="N1268" i="1" a="1"/>
  <c r="N1268" i="1"/>
  <c r="R1267" i="1" a="1"/>
  <c r="R1267" i="1" s="1"/>
  <c r="N1267" i="1" a="1"/>
  <c r="N1267" i="1" s="1"/>
  <c r="O1267" i="1" s="1"/>
  <c r="R1266" i="1" a="1"/>
  <c r="R1266" i="1" s="1"/>
  <c r="N1266" i="1" a="1"/>
  <c r="N1266" i="1" s="1"/>
  <c r="R1265" i="1" a="1"/>
  <c r="R1265" i="1" s="1"/>
  <c r="N1265" i="1" a="1"/>
  <c r="N1265" i="1" s="1"/>
  <c r="R1264" i="1" a="1"/>
  <c r="R1264" i="1" s="1"/>
  <c r="N1264" i="1" a="1"/>
  <c r="N1264" i="1" s="1"/>
  <c r="R1263" i="1" a="1"/>
  <c r="R1263" i="1" s="1"/>
  <c r="N1263" i="1" a="1"/>
  <c r="N1263" i="1" s="1"/>
  <c r="S1263" i="1" s="1"/>
  <c r="R1262" i="1" a="1"/>
  <c r="R1262" i="1" s="1"/>
  <c r="N1262" i="1" a="1"/>
  <c r="N1262" i="1" s="1"/>
  <c r="Q1262" i="1" s="1"/>
  <c r="R1261" i="1" a="1"/>
  <c r="R1261" i="1" s="1"/>
  <c r="N1261" i="1" a="1"/>
  <c r="N1261" i="1" s="1"/>
  <c r="R1260" i="1" a="1"/>
  <c r="R1260" i="1" s="1"/>
  <c r="N1260" i="1" a="1"/>
  <c r="N1260" i="1" s="1"/>
  <c r="Q1260" i="1" s="1"/>
  <c r="R1259" i="1" a="1"/>
  <c r="R1259" i="1" s="1"/>
  <c r="N1259" i="1" a="1"/>
  <c r="N1259" i="1" s="1"/>
  <c r="R1258" i="1" a="1"/>
  <c r="R1258" i="1"/>
  <c r="N1258" i="1" a="1"/>
  <c r="N1258" i="1" s="1"/>
  <c r="R1257" i="1" a="1"/>
  <c r="R1257" i="1" s="1"/>
  <c r="N1257" i="1" a="1"/>
  <c r="N1257" i="1"/>
  <c r="R1256" i="1" a="1"/>
  <c r="R1256" i="1" s="1"/>
  <c r="O1256" i="1"/>
  <c r="N1256" i="1" a="1"/>
  <c r="N1256" i="1" s="1"/>
  <c r="R1255" i="1" a="1"/>
  <c r="R1255" i="1" s="1"/>
  <c r="N1255" i="1" a="1"/>
  <c r="N1255" i="1"/>
  <c r="P1255" i="1" s="1"/>
  <c r="R1254" i="1" a="1"/>
  <c r="R1254" i="1" s="1"/>
  <c r="N1254" i="1" a="1"/>
  <c r="N1254" i="1" s="1"/>
  <c r="R1253" i="1" a="1"/>
  <c r="R1253" i="1" s="1"/>
  <c r="N1253" i="1" a="1"/>
  <c r="N1253" i="1" s="1"/>
  <c r="R1252" i="1" a="1"/>
  <c r="R1252" i="1" s="1"/>
  <c r="N1252" i="1" a="1"/>
  <c r="N1252" i="1"/>
  <c r="R1251" i="1" a="1"/>
  <c r="R1251" i="1" s="1"/>
  <c r="N1251" i="1" a="1"/>
  <c r="N1251" i="1" s="1"/>
  <c r="R1250" i="1" a="1"/>
  <c r="R1250" i="1" s="1"/>
  <c r="N1250" i="1" a="1"/>
  <c r="N1250" i="1"/>
  <c r="P1250" i="1" s="1"/>
  <c r="R1249" i="1" a="1"/>
  <c r="R1249" i="1" s="1"/>
  <c r="N1249" i="1" a="1"/>
  <c r="N1249" i="1" s="1"/>
  <c r="R1248" i="1" a="1"/>
  <c r="R1248" i="1" s="1"/>
  <c r="N1248" i="1" a="1"/>
  <c r="N1248" i="1" s="1"/>
  <c r="Q1248" i="1" s="1"/>
  <c r="R1247" i="1" a="1"/>
  <c r="R1247" i="1" s="1"/>
  <c r="N1247" i="1" a="1"/>
  <c r="N1247" i="1" s="1"/>
  <c r="R1246" i="1" a="1"/>
  <c r="R1246" i="1" s="1"/>
  <c r="N1246" i="1" a="1"/>
  <c r="N1246" i="1" s="1"/>
  <c r="P1246" i="1" s="1"/>
  <c r="R1245" i="1" a="1"/>
  <c r="R1245" i="1" s="1"/>
  <c r="N1245" i="1" a="1"/>
  <c r="N1245" i="1" s="1"/>
  <c r="R1244" i="1" a="1"/>
  <c r="R1244" i="1" s="1"/>
  <c r="N1244" i="1" a="1"/>
  <c r="N1244" i="1"/>
  <c r="Q1244" i="1" s="1"/>
  <c r="R1243" i="1" a="1"/>
  <c r="R1243" i="1" s="1"/>
  <c r="N1243" i="1" a="1"/>
  <c r="N1243" i="1" s="1"/>
  <c r="R1242" i="1" a="1"/>
  <c r="R1242" i="1" s="1"/>
  <c r="N1242" i="1" a="1"/>
  <c r="N1242" i="1" s="1"/>
  <c r="R1241" i="1" a="1"/>
  <c r="R1241" i="1" s="1"/>
  <c r="N1241" i="1" a="1"/>
  <c r="N1241" i="1" s="1"/>
  <c r="R1240" i="1" a="1"/>
  <c r="R1240" i="1" s="1"/>
  <c r="N1240" i="1" a="1"/>
  <c r="N1240" i="1" s="1"/>
  <c r="Q1240" i="1" s="1"/>
  <c r="R1239" i="1" a="1"/>
  <c r="R1239" i="1" s="1"/>
  <c r="N1239" i="1" a="1"/>
  <c r="N1239" i="1" s="1"/>
  <c r="R1238" i="1" a="1"/>
  <c r="R1238" i="1" s="1"/>
  <c r="N1238" i="1" a="1"/>
  <c r="N1238" i="1" s="1"/>
  <c r="R1237" i="1" a="1"/>
  <c r="R1237" i="1" s="1"/>
  <c r="N1237" i="1" a="1"/>
  <c r="N1237" i="1" s="1"/>
  <c r="P1237" i="1" s="1"/>
  <c r="R1236" i="1" a="1"/>
  <c r="R1236" i="1"/>
  <c r="N1236" i="1" a="1"/>
  <c r="N1236" i="1" s="1"/>
  <c r="R1235" i="1" a="1"/>
  <c r="R1235" i="1" s="1"/>
  <c r="N1235" i="1" a="1"/>
  <c r="N1235" i="1" s="1"/>
  <c r="R1234" i="1" a="1"/>
  <c r="R1234" i="1" s="1"/>
  <c r="N1234" i="1" a="1"/>
  <c r="N1234" i="1" s="1"/>
  <c r="O1234" i="1" s="1"/>
  <c r="R1233" i="1" a="1"/>
  <c r="R1233" i="1" s="1"/>
  <c r="N1233" i="1" a="1"/>
  <c r="N1233" i="1" s="1"/>
  <c r="R1232" i="1" a="1"/>
  <c r="R1232" i="1" s="1"/>
  <c r="N1232" i="1" a="1"/>
  <c r="N1232" i="1" s="1"/>
  <c r="R1231" i="1" a="1"/>
  <c r="R1231" i="1" s="1"/>
  <c r="N1231" i="1" a="1"/>
  <c r="N1231" i="1" s="1"/>
  <c r="R1230" i="1" a="1"/>
  <c r="R1230" i="1" s="1"/>
  <c r="N1230" i="1" a="1"/>
  <c r="N1230" i="1" s="1"/>
  <c r="R1229" i="1" a="1"/>
  <c r="R1229" i="1" s="1"/>
  <c r="N1229" i="1" a="1"/>
  <c r="N1229" i="1" s="1"/>
  <c r="S1229" i="1" s="1"/>
  <c r="R1228" i="1" a="1"/>
  <c r="R1228" i="1" s="1"/>
  <c r="N1228" i="1" a="1"/>
  <c r="N1228" i="1"/>
  <c r="R1227" i="1" a="1"/>
  <c r="R1227" i="1" s="1"/>
  <c r="N1227" i="1" a="1"/>
  <c r="N1227" i="1" s="1"/>
  <c r="R1226" i="1" a="1"/>
  <c r="R1226" i="1" s="1"/>
  <c r="N1226" i="1" a="1"/>
  <c r="N1226" i="1"/>
  <c r="R1225" i="1" a="1"/>
  <c r="R1225" i="1" s="1"/>
  <c r="N1225" i="1" a="1"/>
  <c r="N1225" i="1" s="1"/>
  <c r="R1224" i="1" a="1"/>
  <c r="R1224" i="1" s="1"/>
  <c r="N1224" i="1" a="1"/>
  <c r="N1224" i="1" s="1"/>
  <c r="R1223" i="1" a="1"/>
  <c r="R1223" i="1" s="1"/>
  <c r="N1223" i="1" a="1"/>
  <c r="N1223" i="1" s="1"/>
  <c r="Q1223" i="1" s="1"/>
  <c r="R1222" i="1" a="1"/>
  <c r="R1222" i="1" s="1"/>
  <c r="N1222" i="1" a="1"/>
  <c r="N1222" i="1" s="1"/>
  <c r="R1221" i="1" a="1"/>
  <c r="R1221" i="1" s="1"/>
  <c r="O1221" i="1"/>
  <c r="N1221" i="1" a="1"/>
  <c r="N1221" i="1" s="1"/>
  <c r="R1220" i="1" a="1"/>
  <c r="R1220" i="1" s="1"/>
  <c r="N1220" i="1" a="1"/>
  <c r="N1220" i="1" s="1"/>
  <c r="R1219" i="1" a="1"/>
  <c r="R1219" i="1" s="1"/>
  <c r="N1219" i="1" a="1"/>
  <c r="N1219" i="1" s="1"/>
  <c r="Q1219" i="1" s="1"/>
  <c r="R1218" i="1" a="1"/>
  <c r="R1218" i="1" s="1"/>
  <c r="N1218" i="1" a="1"/>
  <c r="N1218" i="1" s="1"/>
  <c r="O1218" i="1" s="1"/>
  <c r="R1217" i="1" a="1"/>
  <c r="R1217" i="1" s="1"/>
  <c r="N1217" i="1" a="1"/>
  <c r="N1217" i="1" s="1"/>
  <c r="R1216" i="1" a="1"/>
  <c r="R1216" i="1" s="1"/>
  <c r="N1216" i="1" a="1"/>
  <c r="N1216" i="1" s="1"/>
  <c r="R1215" i="1" a="1"/>
  <c r="R1215" i="1" s="1"/>
  <c r="N1215" i="1" a="1"/>
  <c r="N1215" i="1" s="1"/>
  <c r="R1214" i="1" a="1"/>
  <c r="R1214" i="1" s="1"/>
  <c r="N1214" i="1" a="1"/>
  <c r="N1214" i="1" s="1"/>
  <c r="P1214" i="1" s="1"/>
  <c r="R1213" i="1" a="1"/>
  <c r="R1213" i="1" s="1"/>
  <c r="N1213" i="1" a="1"/>
  <c r="N1213" i="1" s="1"/>
  <c r="R1212" i="1" a="1"/>
  <c r="R1212" i="1" s="1"/>
  <c r="N1212" i="1" a="1"/>
  <c r="N1212" i="1" s="1"/>
  <c r="O1212" i="1" s="1"/>
  <c r="R1211" i="1" a="1"/>
  <c r="R1211" i="1" s="1"/>
  <c r="N1211" i="1" a="1"/>
  <c r="N1211" i="1" s="1"/>
  <c r="R1210" i="1" a="1"/>
  <c r="R1210" i="1" s="1"/>
  <c r="N1210" i="1" a="1"/>
  <c r="N1210" i="1" s="1"/>
  <c r="R1209" i="1" a="1"/>
  <c r="R1209" i="1" s="1"/>
  <c r="N1209" i="1" a="1"/>
  <c r="N1209" i="1" s="1"/>
  <c r="R1208" i="1" a="1"/>
  <c r="R1208" i="1" s="1"/>
  <c r="N1208" i="1" a="1"/>
  <c r="N1208" i="1" s="1"/>
  <c r="R1207" i="1" a="1"/>
  <c r="R1207" i="1" s="1"/>
  <c r="N1207" i="1" a="1"/>
  <c r="N1207" i="1" s="1"/>
  <c r="R1206" i="1" a="1"/>
  <c r="R1206" i="1" s="1"/>
  <c r="N1206" i="1" a="1"/>
  <c r="N1206" i="1" s="1"/>
  <c r="P1206" i="1" s="1"/>
  <c r="R1205" i="1" a="1"/>
  <c r="R1205" i="1" s="1"/>
  <c r="N1205" i="1" a="1"/>
  <c r="N1205" i="1" s="1"/>
  <c r="R1204" i="1" a="1"/>
  <c r="R1204" i="1" s="1"/>
  <c r="N1204" i="1" a="1"/>
  <c r="N1204" i="1" s="1"/>
  <c r="R1203" i="1" a="1"/>
  <c r="R1203" i="1" s="1"/>
  <c r="N1203" i="1" a="1"/>
  <c r="N1203" i="1" s="1"/>
  <c r="P1203" i="1" s="1"/>
  <c r="R1202" i="1" a="1"/>
  <c r="R1202" i="1" s="1"/>
  <c r="N1202" i="1" a="1"/>
  <c r="N1202" i="1" s="1"/>
  <c r="R1201" i="1" a="1"/>
  <c r="R1201" i="1" s="1"/>
  <c r="N1201" i="1" a="1"/>
  <c r="N1201" i="1" s="1"/>
  <c r="Q1201" i="1" s="1"/>
  <c r="R1200" i="1" a="1"/>
  <c r="R1200" i="1" s="1"/>
  <c r="N1200" i="1" a="1"/>
  <c r="N1200" i="1" s="1"/>
  <c r="O1200" i="1" s="1"/>
  <c r="R1199" i="1" a="1"/>
  <c r="R1199" i="1" s="1"/>
  <c r="N1199" i="1" a="1"/>
  <c r="N1199" i="1"/>
  <c r="R1198" i="1" a="1"/>
  <c r="R1198" i="1"/>
  <c r="N1198" i="1" a="1"/>
  <c r="N1198" i="1" s="1"/>
  <c r="R1197" i="1" a="1"/>
  <c r="R1197" i="1" s="1"/>
  <c r="N1197" i="1" a="1"/>
  <c r="N1197" i="1" s="1"/>
  <c r="R1196" i="1" a="1"/>
  <c r="R1196" i="1" s="1"/>
  <c r="N1196" i="1" a="1"/>
  <c r="N1196" i="1" s="1"/>
  <c r="R1195" i="1" a="1"/>
  <c r="R1195" i="1" s="1"/>
  <c r="N1195" i="1" a="1"/>
  <c r="N1195" i="1" s="1"/>
  <c r="R1194" i="1" a="1"/>
  <c r="R1194" i="1" s="1"/>
  <c r="N1194" i="1" a="1"/>
  <c r="N1194" i="1" s="1"/>
  <c r="R1193" i="1" a="1"/>
  <c r="R1193" i="1" s="1"/>
  <c r="N1193" i="1" a="1"/>
  <c r="N1193" i="1" s="1"/>
  <c r="S1193" i="1" s="1"/>
  <c r="R1192" i="1" a="1"/>
  <c r="R1192" i="1" s="1"/>
  <c r="N1192" i="1" a="1"/>
  <c r="N1192" i="1" s="1"/>
  <c r="R1191" i="1" a="1"/>
  <c r="R1191" i="1" s="1"/>
  <c r="N1191" i="1" a="1"/>
  <c r="N1191" i="1" s="1"/>
  <c r="R1190" i="1" a="1"/>
  <c r="R1190" i="1"/>
  <c r="O1190" i="1"/>
  <c r="N1190" i="1" a="1"/>
  <c r="N1190" i="1" s="1"/>
  <c r="Q1190" i="1" s="1"/>
  <c r="R1189" i="1" a="1"/>
  <c r="R1189" i="1" s="1"/>
  <c r="N1189" i="1" a="1"/>
  <c r="N1189" i="1" s="1"/>
  <c r="Q1189" i="1" s="1"/>
  <c r="R1188" i="1" a="1"/>
  <c r="R1188" i="1" s="1"/>
  <c r="N1188" i="1" a="1"/>
  <c r="N1188" i="1" s="1"/>
  <c r="R1187" i="1" a="1"/>
  <c r="R1187" i="1" s="1"/>
  <c r="N1187" i="1" a="1"/>
  <c r="N1187" i="1" s="1"/>
  <c r="P1187" i="1" s="1"/>
  <c r="R1186" i="1" a="1"/>
  <c r="R1186" i="1" s="1"/>
  <c r="N1186" i="1" a="1"/>
  <c r="N1186" i="1" s="1"/>
  <c r="P1186" i="1" s="1"/>
  <c r="R1185" i="1" a="1"/>
  <c r="R1185" i="1" s="1"/>
  <c r="N1185" i="1" a="1"/>
  <c r="N1185" i="1" s="1"/>
  <c r="Q1185" i="1" s="1"/>
  <c r="R1184" i="1" a="1"/>
  <c r="R1184" i="1" s="1"/>
  <c r="N1184" i="1" a="1"/>
  <c r="N1184" i="1" s="1"/>
  <c r="R1183" i="1" a="1"/>
  <c r="R1183" i="1" s="1"/>
  <c r="N1183" i="1" a="1"/>
  <c r="N1183" i="1" s="1"/>
  <c r="R1182" i="1" a="1"/>
  <c r="R1182" i="1" s="1"/>
  <c r="N1182" i="1" a="1"/>
  <c r="N1182" i="1" s="1"/>
  <c r="R1181" i="1" a="1"/>
  <c r="R1181" i="1" s="1"/>
  <c r="N1181" i="1" a="1"/>
  <c r="N1181" i="1" s="1"/>
  <c r="R1180" i="1" a="1"/>
  <c r="R1180" i="1" s="1"/>
  <c r="N1180" i="1" a="1"/>
  <c r="N1180" i="1" s="1"/>
  <c r="P1180" i="1" s="1"/>
  <c r="R1179" i="1" a="1"/>
  <c r="R1179" i="1" s="1"/>
  <c r="N1179" i="1" a="1"/>
  <c r="N1179" i="1" s="1"/>
  <c r="Q1179" i="1" s="1"/>
  <c r="R1178" i="1" a="1"/>
  <c r="R1178" i="1" s="1"/>
  <c r="N1178" i="1" a="1"/>
  <c r="N1178" i="1" s="1"/>
  <c r="Q1178" i="1" s="1"/>
  <c r="R1177" i="1" a="1"/>
  <c r="R1177" i="1" s="1"/>
  <c r="N1177" i="1" a="1"/>
  <c r="N1177" i="1" s="1"/>
  <c r="R1176" i="1" a="1"/>
  <c r="R1176" i="1" s="1"/>
  <c r="N1176" i="1" a="1"/>
  <c r="N1176" i="1" s="1"/>
  <c r="R1175" i="1" a="1"/>
  <c r="R1175" i="1" s="1"/>
  <c r="Q1175" i="1"/>
  <c r="N1175" i="1" a="1"/>
  <c r="N1175" i="1"/>
  <c r="P1175" i="1" s="1"/>
  <c r="R1174" i="1" a="1"/>
  <c r="R1174" i="1" s="1"/>
  <c r="N1174" i="1" a="1"/>
  <c r="N1174" i="1" s="1"/>
  <c r="R1173" i="1" a="1"/>
  <c r="R1173" i="1"/>
  <c r="N1173" i="1" a="1"/>
  <c r="N1173" i="1" s="1"/>
  <c r="R1172" i="1" a="1"/>
  <c r="R1172" i="1" s="1"/>
  <c r="N1172" i="1" a="1"/>
  <c r="N1172" i="1" s="1"/>
  <c r="R1171" i="1" a="1"/>
  <c r="R1171" i="1" s="1"/>
  <c r="N1171" i="1" a="1"/>
  <c r="N1171" i="1" s="1"/>
  <c r="Q1171" i="1" s="1"/>
  <c r="R1170" i="1" a="1"/>
  <c r="R1170" i="1" s="1"/>
  <c r="N1170" i="1" a="1"/>
  <c r="N1170" i="1" s="1"/>
  <c r="R1169" i="1" a="1"/>
  <c r="R1169" i="1" s="1"/>
  <c r="N1169" i="1" a="1"/>
  <c r="N1169" i="1" s="1"/>
  <c r="R1168" i="1" a="1"/>
  <c r="R1168" i="1" s="1"/>
  <c r="N1168" i="1" a="1"/>
  <c r="N1168" i="1" s="1"/>
  <c r="Q1168" i="1" s="1"/>
  <c r="R1167" i="1" a="1"/>
  <c r="R1167" i="1" s="1"/>
  <c r="N1167" i="1" a="1"/>
  <c r="N1167" i="1" s="1"/>
  <c r="R1166" i="1" a="1"/>
  <c r="R1166" i="1" s="1"/>
  <c r="N1166" i="1" a="1"/>
  <c r="N1166" i="1"/>
  <c r="Q1166" i="1" s="1"/>
  <c r="R1165" i="1" a="1"/>
  <c r="R1165" i="1" s="1"/>
  <c r="N1165" i="1" a="1"/>
  <c r="N1165" i="1" s="1"/>
  <c r="O1165" i="1" s="1"/>
  <c r="R1164" i="1" a="1"/>
  <c r="R1164" i="1" s="1"/>
  <c r="N1164" i="1" a="1"/>
  <c r="N1164" i="1" s="1"/>
  <c r="R1163" i="1" a="1"/>
  <c r="R1163" i="1" s="1"/>
  <c r="N1163" i="1" a="1"/>
  <c r="N1163" i="1" s="1"/>
  <c r="R1162" i="1" a="1"/>
  <c r="R1162" i="1" s="1"/>
  <c r="N1162" i="1" a="1"/>
  <c r="N1162" i="1" s="1"/>
  <c r="R1161" i="1" a="1"/>
  <c r="R1161" i="1" s="1"/>
  <c r="N1161" i="1" a="1"/>
  <c r="N1161" i="1" s="1"/>
  <c r="R1160" i="1" a="1"/>
  <c r="R1160" i="1" s="1"/>
  <c r="N1160" i="1" a="1"/>
  <c r="N1160" i="1" s="1"/>
  <c r="R1159" i="1" a="1"/>
  <c r="R1159" i="1"/>
  <c r="N1159" i="1" a="1"/>
  <c r="N1159" i="1" s="1"/>
  <c r="P1159" i="1" s="1"/>
  <c r="R1158" i="1" a="1"/>
  <c r="R1158" i="1" s="1"/>
  <c r="N1158" i="1" a="1"/>
  <c r="N1158" i="1" s="1"/>
  <c r="R1157" i="1" a="1"/>
  <c r="R1157" i="1" s="1"/>
  <c r="N1157" i="1" a="1"/>
  <c r="N1157" i="1" s="1"/>
  <c r="R1156" i="1" a="1"/>
  <c r="R1156" i="1"/>
  <c r="N1156" i="1" a="1"/>
  <c r="N1156" i="1" s="1"/>
  <c r="O1156" i="1" s="1"/>
  <c r="R1155" i="1" a="1"/>
  <c r="R1155" i="1" s="1"/>
  <c r="N1155" i="1" a="1"/>
  <c r="N1155" i="1" s="1"/>
  <c r="R1154" i="1" a="1"/>
  <c r="R1154" i="1" s="1"/>
  <c r="N1154" i="1" a="1"/>
  <c r="N1154" i="1" s="1"/>
  <c r="R1153" i="1" a="1"/>
  <c r="R1153" i="1" s="1"/>
  <c r="N1153" i="1" a="1"/>
  <c r="N1153" i="1" s="1"/>
  <c r="R1152" i="1" a="1"/>
  <c r="R1152" i="1" s="1"/>
  <c r="N1152" i="1" a="1"/>
  <c r="N1152" i="1" s="1"/>
  <c r="R1151" i="1" a="1"/>
  <c r="R1151" i="1"/>
  <c r="N1151" i="1" a="1"/>
  <c r="N1151" i="1" s="1"/>
  <c r="R1150" i="1" a="1"/>
  <c r="R1150" i="1" s="1"/>
  <c r="N1150" i="1" a="1"/>
  <c r="N1150" i="1" s="1"/>
  <c r="R1149" i="1" a="1"/>
  <c r="R1149" i="1" s="1"/>
  <c r="N1149" i="1" a="1"/>
  <c r="N1149" i="1" s="1"/>
  <c r="R1148" i="1" a="1"/>
  <c r="R1148" i="1" s="1"/>
  <c r="N1148" i="1" a="1"/>
  <c r="N1148" i="1" s="1"/>
  <c r="R1147" i="1" a="1"/>
  <c r="R1147" i="1" s="1"/>
  <c r="N1147" i="1" a="1"/>
  <c r="N1147" i="1" s="1"/>
  <c r="Q1147" i="1" s="1"/>
  <c r="R1146" i="1" a="1"/>
  <c r="R1146" i="1" s="1"/>
  <c r="N1146" i="1" a="1"/>
  <c r="N1146" i="1" s="1"/>
  <c r="O1146" i="1" s="1"/>
  <c r="R1145" i="1" a="1"/>
  <c r="R1145" i="1" s="1"/>
  <c r="N1145" i="1" a="1"/>
  <c r="N1145" i="1" s="1"/>
  <c r="O1145" i="1" s="1"/>
  <c r="R1144" i="1" a="1"/>
  <c r="R1144" i="1" s="1"/>
  <c r="N1144" i="1" a="1"/>
  <c r="N1144" i="1" s="1"/>
  <c r="R1143" i="1" a="1"/>
  <c r="R1143" i="1" s="1"/>
  <c r="N1143" i="1" a="1"/>
  <c r="N1143" i="1" s="1"/>
  <c r="P1143" i="1" s="1"/>
  <c r="R1142" i="1" a="1"/>
  <c r="R1142" i="1" s="1"/>
  <c r="N1142" i="1" a="1"/>
  <c r="N1142" i="1" s="1"/>
  <c r="R1141" i="1" a="1"/>
  <c r="R1141" i="1" s="1"/>
  <c r="N1141" i="1" a="1"/>
  <c r="N1141" i="1"/>
  <c r="R1140" i="1" a="1"/>
  <c r="R1140" i="1" s="1"/>
  <c r="N1140" i="1" a="1"/>
  <c r="N1140" i="1" s="1"/>
  <c r="R1139" i="1" a="1"/>
  <c r="R1139" i="1" s="1"/>
  <c r="N1139" i="1" a="1"/>
  <c r="N1139" i="1" s="1"/>
  <c r="R1138" i="1" a="1"/>
  <c r="R1138" i="1" s="1"/>
  <c r="Q1138" i="1"/>
  <c r="N1138" i="1" a="1"/>
  <c r="N1138" i="1" s="1"/>
  <c r="R1137" i="1" a="1"/>
  <c r="R1137" i="1"/>
  <c r="N1137" i="1" a="1"/>
  <c r="N1137" i="1" s="1"/>
  <c r="R1136" i="1" a="1"/>
  <c r="R1136" i="1" s="1"/>
  <c r="N1136" i="1" a="1"/>
  <c r="N1136" i="1" s="1"/>
  <c r="Q1136" i="1" s="1"/>
  <c r="R1135" i="1" a="1"/>
  <c r="R1135" i="1"/>
  <c r="N1135" i="1" a="1"/>
  <c r="N1135" i="1" s="1"/>
  <c r="O1135" i="1" s="1"/>
  <c r="R1134" i="1" a="1"/>
  <c r="R1134" i="1" s="1"/>
  <c r="N1134" i="1" a="1"/>
  <c r="N1134" i="1" s="1"/>
  <c r="R1133" i="1" a="1"/>
  <c r="R1133" i="1" s="1"/>
  <c r="N1133" i="1" a="1"/>
  <c r="N1133" i="1" s="1"/>
  <c r="R1132" i="1" a="1"/>
  <c r="R1132" i="1" s="1"/>
  <c r="N1132" i="1" a="1"/>
  <c r="N1132" i="1" s="1"/>
  <c r="P1132" i="1" s="1"/>
  <c r="R1131" i="1" a="1"/>
  <c r="R1131" i="1" s="1"/>
  <c r="N1131" i="1" a="1"/>
  <c r="N1131" i="1" s="1"/>
  <c r="R1130" i="1" a="1"/>
  <c r="R1130" i="1" s="1"/>
  <c r="N1130" i="1" a="1"/>
  <c r="N1130" i="1" s="1"/>
  <c r="R1129" i="1" a="1"/>
  <c r="R1129" i="1" s="1"/>
  <c r="N1129" i="1" a="1"/>
  <c r="N1129" i="1" s="1"/>
  <c r="O1129" i="1" s="1"/>
  <c r="R1128" i="1" a="1"/>
  <c r="R1128" i="1" s="1"/>
  <c r="N1128" i="1" a="1"/>
  <c r="N1128" i="1" s="1"/>
  <c r="R1127" i="1" a="1"/>
  <c r="R1127" i="1" s="1"/>
  <c r="N1127" i="1" a="1"/>
  <c r="N1127" i="1" s="1"/>
  <c r="R1126" i="1" a="1"/>
  <c r="R1126" i="1"/>
  <c r="N1126" i="1" a="1"/>
  <c r="N1126" i="1" s="1"/>
  <c r="R1125" i="1" a="1"/>
  <c r="R1125" i="1" s="1"/>
  <c r="N1125" i="1" a="1"/>
  <c r="N1125" i="1" s="1"/>
  <c r="R1124" i="1" a="1"/>
  <c r="R1124" i="1" s="1"/>
  <c r="N1124" i="1" a="1"/>
  <c r="N1124" i="1" s="1"/>
  <c r="R1123" i="1" a="1"/>
  <c r="R1123" i="1" s="1"/>
  <c r="Q1123" i="1"/>
  <c r="P1123" i="1"/>
  <c r="N1123" i="1" a="1"/>
  <c r="N1123" i="1" s="1"/>
  <c r="O1123" i="1" s="1"/>
  <c r="R1122" i="1" a="1"/>
  <c r="R1122" i="1" s="1"/>
  <c r="N1122" i="1" a="1"/>
  <c r="N1122" i="1" s="1"/>
  <c r="R1121" i="1" a="1"/>
  <c r="R1121" i="1" s="1"/>
  <c r="N1121" i="1" a="1"/>
  <c r="N1121" i="1" s="1"/>
  <c r="P1121" i="1" s="1"/>
  <c r="R1120" i="1" a="1"/>
  <c r="R1120" i="1" s="1"/>
  <c r="N1120" i="1" a="1"/>
  <c r="N1120" i="1" s="1"/>
  <c r="P1120" i="1" s="1"/>
  <c r="R1119" i="1" a="1"/>
  <c r="R1119" i="1" s="1"/>
  <c r="N1119" i="1" a="1"/>
  <c r="N1119" i="1" s="1"/>
  <c r="R1118" i="1" a="1"/>
  <c r="R1118" i="1" s="1"/>
  <c r="N1118" i="1" a="1"/>
  <c r="N1118" i="1" s="1"/>
  <c r="R1117" i="1" a="1"/>
  <c r="R1117" i="1" s="1"/>
  <c r="N1117" i="1" a="1"/>
  <c r="N1117" i="1" s="1"/>
  <c r="R1116" i="1" a="1"/>
  <c r="R1116" i="1" s="1"/>
  <c r="N1116" i="1" a="1"/>
  <c r="N1116" i="1" s="1"/>
  <c r="Q1116" i="1" s="1"/>
  <c r="R1115" i="1" a="1"/>
  <c r="R1115" i="1" s="1"/>
  <c r="N1115" i="1" a="1"/>
  <c r="N1115" i="1" s="1"/>
  <c r="P1115" i="1" s="1"/>
  <c r="R1114" i="1" a="1"/>
  <c r="R1114" i="1" s="1"/>
  <c r="N1114" i="1" a="1"/>
  <c r="N1114" i="1" s="1"/>
  <c r="R1113" i="1" a="1"/>
  <c r="R1113" i="1" s="1"/>
  <c r="N1113" i="1" a="1"/>
  <c r="N1113" i="1" s="1"/>
  <c r="R1112" i="1" a="1"/>
  <c r="R1112" i="1" s="1"/>
  <c r="N1112" i="1" a="1"/>
  <c r="N1112" i="1" s="1"/>
  <c r="O1112" i="1" s="1"/>
  <c r="R1111" i="1" a="1"/>
  <c r="R1111" i="1" s="1"/>
  <c r="N1111" i="1" a="1"/>
  <c r="N1111" i="1" s="1"/>
  <c r="R1110" i="1" a="1"/>
  <c r="R1110" i="1" s="1"/>
  <c r="N1110" i="1" a="1"/>
  <c r="N1110" i="1"/>
  <c r="R1109" i="1" a="1"/>
  <c r="R1109" i="1" s="1"/>
  <c r="N1109" i="1" a="1"/>
  <c r="N1109" i="1" s="1"/>
  <c r="R1108" i="1" a="1"/>
  <c r="R1108" i="1" s="1"/>
  <c r="N1108" i="1" a="1"/>
  <c r="N1108" i="1" s="1"/>
  <c r="R1107" i="1" a="1"/>
  <c r="R1107" i="1" s="1"/>
  <c r="N1107" i="1" a="1"/>
  <c r="N1107" i="1"/>
  <c r="R1106" i="1" a="1"/>
  <c r="R1106" i="1" s="1"/>
  <c r="N1106" i="1" a="1"/>
  <c r="N1106" i="1" s="1"/>
  <c r="P1106" i="1" s="1"/>
  <c r="R1105" i="1" a="1"/>
  <c r="R1105" i="1" s="1"/>
  <c r="N1105" i="1" a="1"/>
  <c r="N1105" i="1" s="1"/>
  <c r="Q1105" i="1" s="1"/>
  <c r="R1104" i="1" a="1"/>
  <c r="R1104" i="1" s="1"/>
  <c r="N1104" i="1" a="1"/>
  <c r="N1104" i="1" s="1"/>
  <c r="Q1104" i="1" s="1"/>
  <c r="R1103" i="1" a="1"/>
  <c r="R1103" i="1" s="1"/>
  <c r="N1103" i="1" a="1"/>
  <c r="N1103" i="1" s="1"/>
  <c r="Q1103" i="1" s="1"/>
  <c r="R1102" i="1" a="1"/>
  <c r="R1102" i="1" s="1"/>
  <c r="N1102" i="1" a="1"/>
  <c r="N1102" i="1" s="1"/>
  <c r="O1102" i="1" s="1"/>
  <c r="R1101" i="1" a="1"/>
  <c r="R1101" i="1" s="1"/>
  <c r="N1101" i="1" a="1"/>
  <c r="N1101" i="1" s="1"/>
  <c r="Q1101" i="1" s="1"/>
  <c r="R1100" i="1" a="1"/>
  <c r="R1100" i="1" s="1"/>
  <c r="N1100" i="1" a="1"/>
  <c r="N1100" i="1" s="1"/>
  <c r="R1099" i="1" a="1"/>
  <c r="R1099" i="1" s="1"/>
  <c r="N1099" i="1" a="1"/>
  <c r="N1099" i="1" s="1"/>
  <c r="R1098" i="1" a="1"/>
  <c r="R1098" i="1" s="1"/>
  <c r="N1098" i="1" a="1"/>
  <c r="N1098" i="1" s="1"/>
  <c r="R1097" i="1" a="1"/>
  <c r="R1097" i="1" s="1"/>
  <c r="N1097" i="1" a="1"/>
  <c r="N1097" i="1" s="1"/>
  <c r="R1096" i="1" a="1"/>
  <c r="R1096" i="1"/>
  <c r="N1096" i="1" a="1"/>
  <c r="N1096" i="1" s="1"/>
  <c r="O1096" i="1" s="1"/>
  <c r="R1095" i="1" a="1"/>
  <c r="R1095" i="1" s="1"/>
  <c r="N1095" i="1" a="1"/>
  <c r="N1095" i="1" s="1"/>
  <c r="O1095" i="1" s="1"/>
  <c r="R1094" i="1" a="1"/>
  <c r="R1094" i="1" s="1"/>
  <c r="N1094" i="1" a="1"/>
  <c r="N1094" i="1" s="1"/>
  <c r="P1094" i="1" s="1"/>
  <c r="R1093" i="1" a="1"/>
  <c r="R1093" i="1" s="1"/>
  <c r="N1093" i="1" a="1"/>
  <c r="N1093" i="1" s="1"/>
  <c r="R1092" i="1" a="1"/>
  <c r="R1092" i="1" s="1"/>
  <c r="N1092" i="1" a="1"/>
  <c r="N1092" i="1" s="1"/>
  <c r="R1091" i="1" a="1"/>
  <c r="R1091" i="1" s="1"/>
  <c r="N1091" i="1" a="1"/>
  <c r="N1091" i="1" s="1"/>
  <c r="O1091" i="1" s="1"/>
  <c r="R1090" i="1" a="1"/>
  <c r="R1090" i="1" s="1"/>
  <c r="Q1090" i="1"/>
  <c r="N1090" i="1" a="1"/>
  <c r="N1090" i="1" s="1"/>
  <c r="R1089" i="1" a="1"/>
  <c r="R1089" i="1" s="1"/>
  <c r="N1089" i="1" a="1"/>
  <c r="N1089" i="1" s="1"/>
  <c r="P1089" i="1" s="1"/>
  <c r="R1088" i="1" a="1"/>
  <c r="R1088" i="1" s="1"/>
  <c r="N1088" i="1" a="1"/>
  <c r="N1088" i="1"/>
  <c r="P1088" i="1" s="1"/>
  <c r="R1087" i="1" a="1"/>
  <c r="R1087" i="1" s="1"/>
  <c r="N1087" i="1" a="1"/>
  <c r="N1087" i="1" s="1"/>
  <c r="R1086" i="1" a="1"/>
  <c r="R1086" i="1" s="1"/>
  <c r="N1086" i="1" a="1"/>
  <c r="N1086" i="1" s="1"/>
  <c r="R1085" i="1" a="1"/>
  <c r="R1085" i="1" s="1"/>
  <c r="N1085" i="1" a="1"/>
  <c r="N1085" i="1" s="1"/>
  <c r="S1085" i="1" s="1"/>
  <c r="R1084" i="1" a="1"/>
  <c r="R1084" i="1" s="1"/>
  <c r="N1084" i="1" a="1"/>
  <c r="N1084" i="1" s="1"/>
  <c r="Q1084" i="1" s="1"/>
  <c r="R1083" i="1" a="1"/>
  <c r="R1083" i="1" s="1"/>
  <c r="N1083" i="1" a="1"/>
  <c r="N1083" i="1" s="1"/>
  <c r="R1082" i="1" a="1"/>
  <c r="R1082" i="1" s="1"/>
  <c r="N1082" i="1" a="1"/>
  <c r="N1082" i="1" s="1"/>
  <c r="S1082" i="1" s="1"/>
  <c r="R1081" i="1" a="1"/>
  <c r="R1081" i="1"/>
  <c r="S1081" i="1" s="1"/>
  <c r="N1081" i="1" a="1"/>
  <c r="N1081" i="1" s="1"/>
  <c r="Q1081" i="1" s="1"/>
  <c r="R1080" i="1" a="1"/>
  <c r="R1080" i="1" s="1"/>
  <c r="N1080" i="1" a="1"/>
  <c r="N1080" i="1" s="1"/>
  <c r="O1080" i="1" s="1"/>
  <c r="R1079" i="1" a="1"/>
  <c r="R1079" i="1" s="1"/>
  <c r="N1079" i="1" a="1"/>
  <c r="N1079" i="1" s="1"/>
  <c r="R1078" i="1" a="1"/>
  <c r="R1078" i="1" s="1"/>
  <c r="N1078" i="1" a="1"/>
  <c r="N1078" i="1" s="1"/>
  <c r="Q1078" i="1" s="1"/>
  <c r="R1077" i="1" a="1"/>
  <c r="R1077" i="1" s="1"/>
  <c r="N1077" i="1" a="1"/>
  <c r="N1077" i="1"/>
  <c r="S1077" i="1" s="1"/>
  <c r="R1076" i="1" a="1"/>
  <c r="R1076" i="1" s="1"/>
  <c r="N1076" i="1" a="1"/>
  <c r="N1076" i="1"/>
  <c r="R1075" i="1" a="1"/>
  <c r="R1075" i="1" s="1"/>
  <c r="N1075" i="1" a="1"/>
  <c r="N1075" i="1" s="1"/>
  <c r="R1074" i="1" a="1"/>
  <c r="R1074" i="1" s="1"/>
  <c r="N1074" i="1" a="1"/>
  <c r="N1074" i="1" s="1"/>
  <c r="R1073" i="1" a="1"/>
  <c r="R1073" i="1" s="1"/>
  <c r="N1073" i="1" a="1"/>
  <c r="N1073" i="1" s="1"/>
  <c r="R1072" i="1" a="1"/>
  <c r="R1072" i="1" s="1"/>
  <c r="N1072" i="1" a="1"/>
  <c r="N1072" i="1" s="1"/>
  <c r="R1071" i="1" a="1"/>
  <c r="R1071" i="1" s="1"/>
  <c r="O1071" i="1"/>
  <c r="N1071" i="1" a="1"/>
  <c r="N1071" i="1"/>
  <c r="P1071" i="1" s="1"/>
  <c r="R1070" i="1" a="1"/>
  <c r="R1070" i="1" s="1"/>
  <c r="N1070" i="1" a="1"/>
  <c r="N1070" i="1" s="1"/>
  <c r="R1069" i="1" a="1"/>
  <c r="R1069" i="1" s="1"/>
  <c r="N1069" i="1" a="1"/>
  <c r="N1069" i="1" s="1"/>
  <c r="O1069" i="1" s="1"/>
  <c r="R1068" i="1" a="1"/>
  <c r="R1068" i="1" s="1"/>
  <c r="N1068" i="1" a="1"/>
  <c r="N1068" i="1" s="1"/>
  <c r="R1067" i="1" a="1"/>
  <c r="R1067" i="1" s="1"/>
  <c r="N1067" i="1" a="1"/>
  <c r="N1067" i="1"/>
  <c r="R1066" i="1" a="1"/>
  <c r="R1066" i="1" s="1"/>
  <c r="N1066" i="1" a="1"/>
  <c r="N1066" i="1" s="1"/>
  <c r="P1066" i="1" s="1"/>
  <c r="R1065" i="1" a="1"/>
  <c r="R1065" i="1" s="1"/>
  <c r="N1065" i="1" a="1"/>
  <c r="N1065" i="1" s="1"/>
  <c r="R1064" i="1" a="1"/>
  <c r="R1064" i="1"/>
  <c r="N1064" i="1" a="1"/>
  <c r="N1064" i="1" s="1"/>
  <c r="Q1064" i="1" s="1"/>
  <c r="R1063" i="1" a="1"/>
  <c r="R1063" i="1" s="1"/>
  <c r="N1063" i="1" a="1"/>
  <c r="N1063" i="1" s="1"/>
  <c r="R1062" i="1" a="1"/>
  <c r="R1062" i="1" s="1"/>
  <c r="N1062" i="1" a="1"/>
  <c r="N1062" i="1" s="1"/>
  <c r="R1061" i="1" a="1"/>
  <c r="R1061" i="1" s="1"/>
  <c r="N1061" i="1" a="1"/>
  <c r="N1061" i="1" s="1"/>
  <c r="R1060" i="1" a="1"/>
  <c r="R1060" i="1" s="1"/>
  <c r="N1060" i="1" a="1"/>
  <c r="N1060" i="1" s="1"/>
  <c r="R1059" i="1" a="1"/>
  <c r="R1059" i="1" s="1"/>
  <c r="N1059" i="1" a="1"/>
  <c r="N1059" i="1" s="1"/>
  <c r="Q1059" i="1" s="1"/>
  <c r="R1058" i="1" a="1"/>
  <c r="R1058" i="1"/>
  <c r="N1058" i="1" a="1"/>
  <c r="N1058" i="1" s="1"/>
  <c r="O1058" i="1" s="1"/>
  <c r="R1057" i="1" a="1"/>
  <c r="R1057" i="1" s="1"/>
  <c r="N1057" i="1" a="1"/>
  <c r="N1057" i="1"/>
  <c r="R1056" i="1" a="1"/>
  <c r="R1056" i="1" s="1"/>
  <c r="N1056" i="1" a="1"/>
  <c r="N1056" i="1" s="1"/>
  <c r="Q1056" i="1" s="1"/>
  <c r="R1055" i="1" a="1"/>
  <c r="R1055" i="1"/>
  <c r="N1055" i="1" a="1"/>
  <c r="N1055" i="1" s="1"/>
  <c r="R1054" i="1" a="1"/>
  <c r="R1054" i="1" s="1"/>
  <c r="N1054" i="1" a="1"/>
  <c r="N1054" i="1" s="1"/>
  <c r="R1053" i="1" a="1"/>
  <c r="R1053" i="1" s="1"/>
  <c r="N1053" i="1" a="1"/>
  <c r="N1053" i="1"/>
  <c r="R1052" i="1" a="1"/>
  <c r="R1052" i="1" s="1"/>
  <c r="N1052" i="1" a="1"/>
  <c r="N1052" i="1"/>
  <c r="R1051" i="1" a="1"/>
  <c r="R1051" i="1" s="1"/>
  <c r="N1051" i="1" a="1"/>
  <c r="N1051" i="1" s="1"/>
  <c r="R1050" i="1" a="1"/>
  <c r="R1050" i="1" s="1"/>
  <c r="N1050" i="1" a="1"/>
  <c r="N1050" i="1" s="1"/>
  <c r="R1049" i="1" a="1"/>
  <c r="R1049" i="1" s="1"/>
  <c r="N1049" i="1" a="1"/>
  <c r="N1049" i="1" s="1"/>
  <c r="R1048" i="1" a="1"/>
  <c r="R1048" i="1" s="1"/>
  <c r="N1048" i="1" a="1"/>
  <c r="N1048" i="1" s="1"/>
  <c r="R1047" i="1" a="1"/>
  <c r="R1047" i="1" s="1"/>
  <c r="Q1047" i="1"/>
  <c r="N1047" i="1" a="1"/>
  <c r="N1047" i="1" s="1"/>
  <c r="O1047" i="1" s="1"/>
  <c r="R1046" i="1" a="1"/>
  <c r="R1046" i="1" s="1"/>
  <c r="N1046" i="1" a="1"/>
  <c r="N1046" i="1" s="1"/>
  <c r="R1045" i="1" a="1"/>
  <c r="R1045" i="1" s="1"/>
  <c r="N1045" i="1" a="1"/>
  <c r="N1045" i="1" s="1"/>
  <c r="R1044" i="1" a="1"/>
  <c r="R1044" i="1" s="1"/>
  <c r="N1044" i="1" a="1"/>
  <c r="N1044" i="1" s="1"/>
  <c r="R1043" i="1" a="1"/>
  <c r="R1043" i="1"/>
  <c r="N1043" i="1" a="1"/>
  <c r="N1043" i="1" s="1"/>
  <c r="R1042" i="1" a="1"/>
  <c r="R1042" i="1" s="1"/>
  <c r="N1042" i="1" a="1"/>
  <c r="N1042" i="1" s="1"/>
  <c r="R1041" i="1" a="1"/>
  <c r="R1041" i="1"/>
  <c r="N1041" i="1" a="1"/>
  <c r="N1041" i="1" s="1"/>
  <c r="R1040" i="1" a="1"/>
  <c r="R1040" i="1"/>
  <c r="N1040" i="1" a="1"/>
  <c r="N1040" i="1" s="1"/>
  <c r="R1039" i="1" a="1"/>
  <c r="R1039" i="1"/>
  <c r="N1039" i="1" a="1"/>
  <c r="N1039" i="1" s="1"/>
  <c r="R1038" i="1" a="1"/>
  <c r="R1038" i="1" s="1"/>
  <c r="N1038" i="1" a="1"/>
  <c r="N1038" i="1" s="1"/>
  <c r="R1037" i="1" a="1"/>
  <c r="R1037" i="1"/>
  <c r="N1037" i="1" a="1"/>
  <c r="N1037" i="1" s="1"/>
  <c r="R1036" i="1" a="1"/>
  <c r="R1036" i="1" s="1"/>
  <c r="N1036" i="1" a="1"/>
  <c r="N1036" i="1" s="1"/>
  <c r="R1035" i="1" a="1"/>
  <c r="R1035" i="1" s="1"/>
  <c r="N1035" i="1" a="1"/>
  <c r="N1035" i="1" s="1"/>
  <c r="R1034" i="1" a="1"/>
  <c r="R1034" i="1" s="1"/>
  <c r="N1034" i="1" a="1"/>
  <c r="N1034" i="1"/>
  <c r="S1034" i="1" s="1"/>
  <c r="R1033" i="1" a="1"/>
  <c r="R1033" i="1" s="1"/>
  <c r="N1033" i="1" a="1"/>
  <c r="N1033" i="1" s="1"/>
  <c r="R1032" i="1" a="1"/>
  <c r="R1032" i="1" s="1"/>
  <c r="N1032" i="1" a="1"/>
  <c r="N1032" i="1" s="1"/>
  <c r="Q1032" i="1" s="1"/>
  <c r="R1031" i="1" a="1"/>
  <c r="R1031" i="1" s="1"/>
  <c r="N1031" i="1" a="1"/>
  <c r="N1031" i="1" s="1"/>
  <c r="O1031" i="1" s="1" a="1"/>
  <c r="O1031" i="1" s="1"/>
  <c r="R1030" i="1" a="1"/>
  <c r="R1030" i="1" s="1"/>
  <c r="N1030" i="1" a="1"/>
  <c r="N1030" i="1" s="1"/>
  <c r="Q1030" i="1" s="1"/>
  <c r="R1029" i="1" a="1"/>
  <c r="R1029" i="1" s="1"/>
  <c r="N1029" i="1" a="1"/>
  <c r="N1029" i="1" s="1"/>
  <c r="O1029" i="1" s="1" a="1"/>
  <c r="O1029" i="1" s="1"/>
  <c r="R1028" i="1" a="1"/>
  <c r="R1028" i="1" s="1"/>
  <c r="N1028" i="1" a="1"/>
  <c r="N1028" i="1" s="1"/>
  <c r="O1028" i="1" s="1" a="1"/>
  <c r="O1028" i="1" s="1"/>
  <c r="R1027" i="1" a="1"/>
  <c r="R1027" i="1" s="1"/>
  <c r="N1027" i="1" a="1"/>
  <c r="N1027" i="1" s="1"/>
  <c r="R1026" i="1" a="1"/>
  <c r="R1026" i="1" s="1"/>
  <c r="N1026" i="1" a="1"/>
  <c r="N1026" i="1" s="1"/>
  <c r="R1025" i="1" a="1"/>
  <c r="R1025" i="1" s="1"/>
  <c r="N1025" i="1" a="1"/>
  <c r="N1025" i="1"/>
  <c r="R1024" i="1" a="1"/>
  <c r="R1024" i="1" s="1"/>
  <c r="N1024" i="1" a="1"/>
  <c r="N1024" i="1" s="1"/>
  <c r="R1023" i="1" a="1"/>
  <c r="R1023" i="1" s="1"/>
  <c r="N1023" i="1" a="1"/>
  <c r="N1023" i="1" s="1"/>
  <c r="R1022" i="1" a="1"/>
  <c r="R1022" i="1" s="1"/>
  <c r="N1022" i="1" a="1"/>
  <c r="N1022" i="1" s="1"/>
  <c r="R1021" i="1" a="1"/>
  <c r="R1021" i="1"/>
  <c r="N1021" i="1" a="1"/>
  <c r="N1021" i="1" s="1"/>
  <c r="R1020" i="1" a="1"/>
  <c r="R1020" i="1" s="1"/>
  <c r="N1020" i="1" a="1"/>
  <c r="N1020" i="1"/>
  <c r="R1019" i="1" a="1"/>
  <c r="R1019" i="1" s="1"/>
  <c r="N1019" i="1" a="1"/>
  <c r="N1019" i="1" s="1"/>
  <c r="R1018" i="1" a="1"/>
  <c r="R1018" i="1" s="1"/>
  <c r="N1018" i="1" a="1"/>
  <c r="N1018" i="1" s="1"/>
  <c r="R1017" i="1" a="1"/>
  <c r="R1017" i="1" s="1"/>
  <c r="N1017" i="1" a="1"/>
  <c r="N1017" i="1" s="1"/>
  <c r="R1016" i="1" a="1"/>
  <c r="R1016" i="1" s="1"/>
  <c r="N1016" i="1" a="1"/>
  <c r="N1016" i="1" s="1"/>
  <c r="P1016" i="1" s="1" a="1"/>
  <c r="P1016" i="1" s="1"/>
  <c r="R1015" i="1" a="1"/>
  <c r="R1015" i="1" s="1"/>
  <c r="N1015" i="1" a="1"/>
  <c r="N1015" i="1" s="1"/>
  <c r="R1014" i="1" a="1"/>
  <c r="R1014" i="1"/>
  <c r="N1014" i="1" a="1"/>
  <c r="N1014" i="1" s="1"/>
  <c r="O1014" i="1" s="1" a="1"/>
  <c r="O1014" i="1" s="1"/>
  <c r="R1013" i="1" a="1"/>
  <c r="R1013" i="1"/>
  <c r="N1013" i="1" a="1"/>
  <c r="N1013" i="1" s="1"/>
  <c r="R1012" i="1" a="1"/>
  <c r="R1012" i="1" s="1"/>
  <c r="N1012" i="1" a="1"/>
  <c r="N1012" i="1" s="1"/>
  <c r="R1011" i="1" a="1"/>
  <c r="R1011" i="1" s="1"/>
  <c r="N1011" i="1" a="1"/>
  <c r="N1011" i="1" s="1"/>
  <c r="O1011" i="1" s="1"/>
  <c r="R1010" i="1" a="1"/>
  <c r="R1010" i="1" s="1"/>
  <c r="N1010" i="1" a="1"/>
  <c r="N1010" i="1"/>
  <c r="R1009" i="1" a="1"/>
  <c r="R1009" i="1" s="1"/>
  <c r="N1009" i="1" a="1"/>
  <c r="N1009" i="1" s="1"/>
  <c r="R1008" i="1" a="1"/>
  <c r="R1008" i="1" s="1"/>
  <c r="N1008" i="1" a="1"/>
  <c r="N1008" i="1" s="1"/>
  <c r="Q1008" i="1" s="1"/>
  <c r="R1007" i="1" a="1"/>
  <c r="R1007" i="1"/>
  <c r="N1007" i="1" a="1"/>
  <c r="N1007" i="1" s="1"/>
  <c r="R1006" i="1" a="1"/>
  <c r="R1006" i="1" s="1"/>
  <c r="N1006" i="1" a="1"/>
  <c r="N1006" i="1" s="1"/>
  <c r="Q1006" i="1" s="1"/>
  <c r="R1005" i="1" a="1"/>
  <c r="R1005" i="1" s="1"/>
  <c r="N1005" i="1" a="1"/>
  <c r="N1005" i="1" s="1"/>
  <c r="R1004" i="1" a="1"/>
  <c r="R1004" i="1" s="1"/>
  <c r="N1004" i="1" a="1"/>
  <c r="N1004" i="1" s="1"/>
  <c r="R1003" i="1" a="1"/>
  <c r="R1003" i="1" s="1"/>
  <c r="N1003" i="1" a="1"/>
  <c r="N1003" i="1" s="1"/>
  <c r="R1002" i="1" a="1"/>
  <c r="R1002" i="1" s="1"/>
  <c r="N1002" i="1" a="1"/>
  <c r="N1002" i="1" s="1"/>
  <c r="R1001" i="1" a="1"/>
  <c r="R1001" i="1" s="1"/>
  <c r="N1001" i="1" a="1"/>
  <c r="N1001" i="1" s="1"/>
  <c r="Q1001" i="1" s="1"/>
  <c r="R1000" i="1" a="1"/>
  <c r="R1000" i="1" s="1"/>
  <c r="N1000" i="1" a="1"/>
  <c r="N1000" i="1" s="1"/>
  <c r="O1000" i="1" s="1"/>
  <c r="R999" i="1" a="1"/>
  <c r="R999" i="1" s="1"/>
  <c r="N999" i="1" a="1"/>
  <c r="N999" i="1" s="1"/>
  <c r="R998" i="1" a="1"/>
  <c r="R998" i="1" s="1"/>
  <c r="N998" i="1" a="1"/>
  <c r="N998" i="1" s="1"/>
  <c r="Q998" i="1" s="1"/>
  <c r="R997" i="1" a="1"/>
  <c r="R997" i="1" s="1"/>
  <c r="N997" i="1" a="1"/>
  <c r="N997" i="1" s="1"/>
  <c r="R996" i="1" a="1"/>
  <c r="R996" i="1" s="1"/>
  <c r="N996" i="1" a="1"/>
  <c r="N996" i="1" s="1"/>
  <c r="R995" i="1" a="1"/>
  <c r="R995" i="1" s="1"/>
  <c r="N995" i="1" a="1"/>
  <c r="N995" i="1" s="1"/>
  <c r="R994" i="1" a="1"/>
  <c r="R994" i="1" s="1"/>
  <c r="N994" i="1" a="1"/>
  <c r="N994" i="1" s="1"/>
  <c r="R993" i="1" a="1"/>
  <c r="R993" i="1" s="1"/>
  <c r="N993" i="1" a="1"/>
  <c r="N993" i="1" s="1"/>
  <c r="O993" i="1" s="1" a="1"/>
  <c r="O993" i="1" s="1"/>
  <c r="R992" i="1" a="1"/>
  <c r="R992" i="1" s="1"/>
  <c r="N992" i="1" a="1"/>
  <c r="N992" i="1" s="1"/>
  <c r="R991" i="1" a="1"/>
  <c r="R991" i="1" s="1"/>
  <c r="N991" i="1" a="1"/>
  <c r="N991" i="1" s="1"/>
  <c r="R990" i="1" a="1"/>
  <c r="R990" i="1" s="1"/>
  <c r="N990" i="1" a="1"/>
  <c r="N990" i="1" s="1"/>
  <c r="R989" i="1" a="1"/>
  <c r="R989" i="1" s="1"/>
  <c r="N989" i="1" a="1"/>
  <c r="N989" i="1" s="1"/>
  <c r="R988" i="1" a="1"/>
  <c r="R988" i="1" s="1"/>
  <c r="N988" i="1" a="1"/>
  <c r="N988" i="1" s="1"/>
  <c r="R987" i="1" a="1"/>
  <c r="R987" i="1" s="1"/>
  <c r="N987" i="1" a="1"/>
  <c r="N987" i="1"/>
  <c r="O987" i="1" s="1" a="1"/>
  <c r="O987" i="1" s="1"/>
  <c r="R986" i="1" a="1"/>
  <c r="R986" i="1" s="1"/>
  <c r="N986" i="1" a="1"/>
  <c r="N986" i="1" s="1"/>
  <c r="R985" i="1" a="1"/>
  <c r="R985" i="1" s="1"/>
  <c r="N985" i="1" a="1"/>
  <c r="N985" i="1" s="1"/>
  <c r="R984" i="1" a="1"/>
  <c r="R984" i="1" s="1"/>
  <c r="N984" i="1" a="1"/>
  <c r="N984" i="1" s="1"/>
  <c r="Q984" i="1" s="1"/>
  <c r="R983" i="1" a="1"/>
  <c r="R983" i="1" s="1"/>
  <c r="N983" i="1" a="1"/>
  <c r="N983" i="1" s="1"/>
  <c r="R982" i="1" a="1"/>
  <c r="R982" i="1" s="1"/>
  <c r="N982" i="1" a="1"/>
  <c r="N982" i="1" s="1"/>
  <c r="R981" i="1" a="1"/>
  <c r="R981" i="1" s="1"/>
  <c r="N981" i="1" a="1"/>
  <c r="N981" i="1" s="1"/>
  <c r="R980" i="1" a="1"/>
  <c r="R980" i="1" s="1"/>
  <c r="N980" i="1" a="1"/>
  <c r="N980" i="1" s="1"/>
  <c r="R979" i="1" a="1"/>
  <c r="R979" i="1" s="1"/>
  <c r="N979" i="1" a="1"/>
  <c r="N979" i="1" s="1"/>
  <c r="R978" i="1" a="1"/>
  <c r="R978" i="1"/>
  <c r="N978" i="1" a="1"/>
  <c r="N978" i="1" s="1"/>
  <c r="R977" i="1" a="1"/>
  <c r="R977" i="1" s="1"/>
  <c r="N977" i="1" a="1"/>
  <c r="N977" i="1" s="1"/>
  <c r="Q977" i="1" s="1"/>
  <c r="R976" i="1" a="1"/>
  <c r="R976" i="1" s="1"/>
  <c r="N976" i="1" a="1"/>
  <c r="N976" i="1" s="1"/>
  <c r="R975" i="1" a="1"/>
  <c r="R975" i="1" s="1"/>
  <c r="N975" i="1" a="1"/>
  <c r="N975" i="1" s="1"/>
  <c r="R974" i="1" a="1"/>
  <c r="R974" i="1" s="1"/>
  <c r="N974" i="1" a="1"/>
  <c r="N974" i="1" s="1"/>
  <c r="Q974" i="1" s="1"/>
  <c r="R973" i="1" a="1"/>
  <c r="R973" i="1" s="1"/>
  <c r="N973" i="1" a="1"/>
  <c r="N973" i="1" s="1"/>
  <c r="R972" i="1" a="1"/>
  <c r="R972" i="1" s="1"/>
  <c r="N972" i="1" a="1"/>
  <c r="N972" i="1" s="1"/>
  <c r="Q972" i="1" s="1"/>
  <c r="R971" i="1" a="1"/>
  <c r="R971" i="1" s="1"/>
  <c r="N971" i="1" a="1"/>
  <c r="N971" i="1" s="1"/>
  <c r="R970" i="1" a="1"/>
  <c r="R970" i="1" s="1"/>
  <c r="N970" i="1" a="1"/>
  <c r="N970" i="1" s="1"/>
  <c r="R969" i="1" a="1"/>
  <c r="R969" i="1" s="1"/>
  <c r="N969" i="1" a="1"/>
  <c r="N969" i="1" s="1"/>
  <c r="R968" i="1" a="1"/>
  <c r="R968" i="1" s="1"/>
  <c r="N968" i="1" a="1"/>
  <c r="N968" i="1"/>
  <c r="O968" i="1" s="1" a="1"/>
  <c r="O968" i="1" s="1"/>
  <c r="R967" i="1" a="1"/>
  <c r="R967" i="1" s="1"/>
  <c r="N967" i="1" a="1"/>
  <c r="N967" i="1" s="1"/>
  <c r="R966" i="1" a="1"/>
  <c r="R966" i="1" s="1"/>
  <c r="N966" i="1" a="1"/>
  <c r="N966" i="1" s="1"/>
  <c r="R965" i="1" a="1"/>
  <c r="R965" i="1" s="1"/>
  <c r="N965" i="1" a="1"/>
  <c r="N965" i="1" s="1"/>
  <c r="R964" i="1" a="1"/>
  <c r="R964" i="1" s="1"/>
  <c r="N964" i="1" a="1"/>
  <c r="N964" i="1" s="1"/>
  <c r="R963" i="1" a="1"/>
  <c r="R963" i="1" s="1"/>
  <c r="O963" i="1"/>
  <c r="N963" i="1" a="1"/>
  <c r="N963" i="1" s="1"/>
  <c r="O963" i="1" s="1" a="1"/>
  <c r="R962" i="1" a="1"/>
  <c r="R962" i="1" s="1"/>
  <c r="N962" i="1" a="1"/>
  <c r="N962" i="1"/>
  <c r="P962" i="1" s="1" a="1"/>
  <c r="P962" i="1" s="1"/>
  <c r="R961" i="1" a="1"/>
  <c r="R961" i="1" s="1"/>
  <c r="N961" i="1" a="1"/>
  <c r="N961" i="1" s="1"/>
  <c r="Q961" i="1" s="1"/>
  <c r="R960" i="1" a="1"/>
  <c r="R960" i="1" s="1"/>
  <c r="N960" i="1" a="1"/>
  <c r="N960" i="1" s="1"/>
  <c r="R959" i="1" a="1"/>
  <c r="R959" i="1" s="1"/>
  <c r="N959" i="1" a="1"/>
  <c r="N959" i="1" s="1"/>
  <c r="R958" i="1" a="1"/>
  <c r="R958" i="1" s="1"/>
  <c r="N958" i="1" a="1"/>
  <c r="N958" i="1" s="1"/>
  <c r="P958" i="1" s="1" a="1"/>
  <c r="P958" i="1" s="1"/>
  <c r="R957" i="1" a="1"/>
  <c r="R957" i="1" s="1"/>
  <c r="N957" i="1" a="1"/>
  <c r="N957" i="1" s="1"/>
  <c r="R956" i="1" a="1"/>
  <c r="R956" i="1" s="1"/>
  <c r="N956" i="1" a="1"/>
  <c r="N956" i="1"/>
  <c r="P956" i="1" s="1" a="1"/>
  <c r="P956" i="1" s="1"/>
  <c r="R955" i="1" a="1"/>
  <c r="R955" i="1" s="1"/>
  <c r="N955" i="1" a="1"/>
  <c r="N955" i="1" s="1"/>
  <c r="P955" i="1" s="1" a="1"/>
  <c r="P955" i="1" s="1"/>
  <c r="R954" i="1" a="1"/>
  <c r="R954" i="1" s="1"/>
  <c r="N954" i="1" a="1"/>
  <c r="N954" i="1" s="1"/>
  <c r="R953" i="1" a="1"/>
  <c r="R953" i="1" s="1"/>
  <c r="N953" i="1" a="1"/>
  <c r="N953" i="1"/>
  <c r="O953" i="1" s="1" a="1"/>
  <c r="O953" i="1" s="1"/>
  <c r="R952" i="1" a="1"/>
  <c r="R952" i="1" s="1"/>
  <c r="N952" i="1" a="1"/>
  <c r="N952" i="1" s="1"/>
  <c r="R951" i="1" a="1"/>
  <c r="R951" i="1" s="1"/>
  <c r="N951" i="1" a="1"/>
  <c r="N951" i="1" s="1"/>
  <c r="R950" i="1" a="1"/>
  <c r="R950" i="1" s="1"/>
  <c r="N950" i="1" a="1"/>
  <c r="N950" i="1" s="1"/>
  <c r="R949" i="1" a="1"/>
  <c r="R949" i="1" s="1"/>
  <c r="N949" i="1" a="1"/>
  <c r="N949" i="1" s="1"/>
  <c r="R948" i="1" a="1"/>
  <c r="R948" i="1" s="1"/>
  <c r="N948" i="1" a="1"/>
  <c r="N948" i="1" s="1"/>
  <c r="R947" i="1" a="1"/>
  <c r="R947" i="1" s="1"/>
  <c r="N947" i="1" a="1"/>
  <c r="N947" i="1" s="1"/>
  <c r="Q947" i="1" s="1"/>
  <c r="R946" i="1" a="1"/>
  <c r="R946" i="1" s="1"/>
  <c r="N946" i="1" a="1"/>
  <c r="N946" i="1" s="1"/>
  <c r="P946" i="1" s="1"/>
  <c r="R945" i="1" a="1"/>
  <c r="R945" i="1" s="1"/>
  <c r="S945" i="1" s="1"/>
  <c r="N945" i="1" a="1"/>
  <c r="N945" i="1" s="1"/>
  <c r="R944" i="1" a="1"/>
  <c r="R944" i="1" s="1"/>
  <c r="N944" i="1" a="1"/>
  <c r="N944" i="1" s="1"/>
  <c r="R943" i="1" a="1"/>
  <c r="R943" i="1" s="1"/>
  <c r="N943" i="1" a="1"/>
  <c r="N943" i="1" s="1"/>
  <c r="R942" i="1" a="1"/>
  <c r="R942" i="1" s="1"/>
  <c r="N942" i="1" a="1"/>
  <c r="N942" i="1" s="1"/>
  <c r="R941" i="1" a="1"/>
  <c r="R941" i="1" s="1"/>
  <c r="S941" i="1" s="1"/>
  <c r="N941" i="1" a="1"/>
  <c r="N941" i="1" s="1"/>
  <c r="O941" i="1" s="1"/>
  <c r="R940" i="1" a="1"/>
  <c r="R940" i="1" s="1"/>
  <c r="S940" i="1" s="1"/>
  <c r="N940" i="1" a="1"/>
  <c r="N940" i="1" s="1"/>
  <c r="R939" i="1" a="1"/>
  <c r="R939" i="1" s="1"/>
  <c r="N939" i="1" a="1"/>
  <c r="N939" i="1" s="1"/>
  <c r="R938" i="1" a="1"/>
  <c r="R938" i="1" s="1"/>
  <c r="N938" i="1" a="1"/>
  <c r="N938" i="1" s="1"/>
  <c r="P938" i="1" s="1"/>
  <c r="R937" i="1" a="1"/>
  <c r="R937" i="1" s="1"/>
  <c r="N937" i="1" a="1"/>
  <c r="N937" i="1" s="1"/>
  <c r="R936" i="1" a="1"/>
  <c r="R936" i="1" s="1"/>
  <c r="N936" i="1" a="1"/>
  <c r="N936" i="1" s="1"/>
  <c r="R935" i="1" a="1"/>
  <c r="R935" i="1" s="1"/>
  <c r="N935" i="1" a="1"/>
  <c r="N935" i="1" s="1"/>
  <c r="R934" i="1" a="1"/>
  <c r="R934" i="1" s="1"/>
  <c r="N934" i="1" a="1"/>
  <c r="N934" i="1" s="1"/>
  <c r="Q934" i="1" s="1"/>
  <c r="R933" i="1" a="1"/>
  <c r="R933" i="1" s="1"/>
  <c r="N933" i="1" a="1"/>
  <c r="N933" i="1" s="1"/>
  <c r="O933" i="1" s="1"/>
  <c r="R932" i="1" a="1"/>
  <c r="R932" i="1" s="1"/>
  <c r="N932" i="1" a="1"/>
  <c r="N932" i="1" s="1"/>
  <c r="Q932" i="1" s="1"/>
  <c r="R931" i="1" a="1"/>
  <c r="R931" i="1" s="1"/>
  <c r="N931" i="1" a="1"/>
  <c r="N931" i="1" s="1"/>
  <c r="Q931" i="1" s="1"/>
  <c r="R930" i="1" a="1"/>
  <c r="R930" i="1" s="1"/>
  <c r="N930" i="1" a="1"/>
  <c r="N930" i="1" s="1"/>
  <c r="R929" i="1" a="1"/>
  <c r="R929" i="1" s="1"/>
  <c r="N929" i="1" a="1"/>
  <c r="N929" i="1" s="1"/>
  <c r="Q929" i="1" s="1"/>
  <c r="R928" i="1" a="1"/>
  <c r="R928" i="1" s="1"/>
  <c r="N928" i="1" a="1"/>
  <c r="N928" i="1" s="1"/>
  <c r="R927" i="1" a="1"/>
  <c r="R927" i="1" s="1"/>
  <c r="N927" i="1" a="1"/>
  <c r="N927" i="1"/>
  <c r="O927" i="1" s="1"/>
  <c r="R926" i="1" a="1"/>
  <c r="R926" i="1" s="1"/>
  <c r="N926" i="1" a="1"/>
  <c r="N926" i="1" s="1"/>
  <c r="O926" i="1" s="1"/>
  <c r="R925" i="1" a="1"/>
  <c r="R925" i="1" s="1"/>
  <c r="N925" i="1" a="1"/>
  <c r="N925" i="1" s="1"/>
  <c r="R924" i="1" a="1"/>
  <c r="R924" i="1"/>
  <c r="N924" i="1" a="1"/>
  <c r="N924" i="1" s="1"/>
  <c r="O924" i="1" s="1"/>
  <c r="R923" i="1" a="1"/>
  <c r="R923" i="1" s="1"/>
  <c r="N923" i="1" a="1"/>
  <c r="N923" i="1" s="1"/>
  <c r="Q923" i="1" s="1"/>
  <c r="R922" i="1" a="1"/>
  <c r="R922" i="1" s="1"/>
  <c r="N922" i="1" a="1"/>
  <c r="N922" i="1" s="1"/>
  <c r="R921" i="1" a="1"/>
  <c r="R921" i="1" s="1"/>
  <c r="N921" i="1" a="1"/>
  <c r="N921" i="1"/>
  <c r="R920" i="1" a="1"/>
  <c r="R920" i="1" s="1"/>
  <c r="N920" i="1" a="1"/>
  <c r="N920" i="1" s="1"/>
  <c r="R919" i="1" a="1"/>
  <c r="R919" i="1" s="1"/>
  <c r="N919" i="1" a="1"/>
  <c r="N919" i="1" s="1"/>
  <c r="Q919" i="1" s="1"/>
  <c r="R918" i="1" a="1"/>
  <c r="R918" i="1" s="1"/>
  <c r="N918" i="1" a="1"/>
  <c r="N918" i="1" s="1"/>
  <c r="P918" i="1" s="1"/>
  <c r="R917" i="1" a="1"/>
  <c r="R917" i="1" s="1"/>
  <c r="N917" i="1" a="1"/>
  <c r="N917" i="1" s="1"/>
  <c r="O917" i="1" s="1"/>
  <c r="R916" i="1" a="1"/>
  <c r="R916" i="1" s="1"/>
  <c r="N916" i="1" a="1"/>
  <c r="N916" i="1" s="1"/>
  <c r="R915" i="1" a="1"/>
  <c r="R915" i="1"/>
  <c r="N915" i="1" a="1"/>
  <c r="N915" i="1" s="1"/>
  <c r="R914" i="1" a="1"/>
  <c r="R914" i="1" s="1"/>
  <c r="N914" i="1" a="1"/>
  <c r="N914" i="1" s="1"/>
  <c r="R913" i="1" a="1"/>
  <c r="R913" i="1"/>
  <c r="N913" i="1" a="1"/>
  <c r="N913" i="1" s="1"/>
  <c r="R912" i="1" a="1"/>
  <c r="R912" i="1" s="1"/>
  <c r="N912" i="1" a="1"/>
  <c r="N912" i="1" s="1"/>
  <c r="R911" i="1" a="1"/>
  <c r="R911" i="1" s="1"/>
  <c r="N911" i="1" a="1"/>
  <c r="N911" i="1" s="1"/>
  <c r="R910" i="1" a="1"/>
  <c r="R910" i="1" s="1"/>
  <c r="N910" i="1" a="1"/>
  <c r="N910" i="1" s="1"/>
  <c r="Q910" i="1" s="1"/>
  <c r="R909" i="1" a="1"/>
  <c r="R909" i="1" s="1"/>
  <c r="N909" i="1" a="1"/>
  <c r="N909" i="1" s="1"/>
  <c r="R908" i="1" a="1"/>
  <c r="R908" i="1" s="1"/>
  <c r="N908" i="1" a="1"/>
  <c r="N908" i="1" s="1"/>
  <c r="O908" i="1" s="1"/>
  <c r="R907" i="1" a="1"/>
  <c r="R907" i="1" s="1"/>
  <c r="N907" i="1" a="1"/>
  <c r="N907" i="1" s="1"/>
  <c r="R906" i="1" a="1"/>
  <c r="R906" i="1" s="1"/>
  <c r="N906" i="1" a="1"/>
  <c r="N906" i="1" s="1"/>
  <c r="P906" i="1" s="1"/>
  <c r="R905" i="1" a="1"/>
  <c r="R905" i="1" s="1"/>
  <c r="N905" i="1" a="1"/>
  <c r="N905" i="1" s="1"/>
  <c r="R904" i="1" a="1"/>
  <c r="R904" i="1" s="1"/>
  <c r="N904" i="1" a="1"/>
  <c r="N904" i="1" s="1"/>
  <c r="R903" i="1" a="1"/>
  <c r="R903" i="1" s="1"/>
  <c r="N903" i="1" a="1"/>
  <c r="N903" i="1" s="1"/>
  <c r="R902" i="1" a="1"/>
  <c r="R902" i="1" s="1"/>
  <c r="N902" i="1" a="1"/>
  <c r="N902" i="1" s="1"/>
  <c r="P902" i="1" s="1"/>
  <c r="R901" i="1" a="1"/>
  <c r="R901" i="1" s="1"/>
  <c r="N901" i="1" a="1"/>
  <c r="N901" i="1" s="1"/>
  <c r="R900" i="1" a="1"/>
  <c r="R900" i="1" s="1"/>
  <c r="N900" i="1" a="1"/>
  <c r="N900" i="1" s="1"/>
  <c r="Q900" i="1" s="1"/>
  <c r="R899" i="1" a="1"/>
  <c r="R899" i="1" s="1"/>
  <c r="N899" i="1" a="1"/>
  <c r="N899" i="1" s="1"/>
  <c r="R898" i="1" a="1"/>
  <c r="R898" i="1" s="1"/>
  <c r="N898" i="1" a="1"/>
  <c r="N898" i="1" s="1"/>
  <c r="R897" i="1" a="1"/>
  <c r="R897" i="1" s="1"/>
  <c r="N897" i="1" a="1"/>
  <c r="N897" i="1" s="1"/>
  <c r="Q897" i="1" s="1"/>
  <c r="R896" i="1" a="1"/>
  <c r="R896" i="1" s="1"/>
  <c r="N896" i="1" a="1"/>
  <c r="N896" i="1"/>
  <c r="P896" i="1" s="1"/>
  <c r="R895" i="1" a="1"/>
  <c r="R895" i="1" s="1"/>
  <c r="N895" i="1" a="1"/>
  <c r="N895" i="1" s="1"/>
  <c r="Q895" i="1" s="1"/>
  <c r="R894" i="1" a="1"/>
  <c r="R894" i="1" s="1"/>
  <c r="N894" i="1" a="1"/>
  <c r="N894" i="1"/>
  <c r="P894" i="1" s="1"/>
  <c r="R893" i="1" a="1"/>
  <c r="R893" i="1" s="1"/>
  <c r="N893" i="1" a="1"/>
  <c r="N893" i="1" s="1"/>
  <c r="Q893" i="1" s="1"/>
  <c r="R892" i="1" a="1"/>
  <c r="R892" i="1"/>
  <c r="N892" i="1" a="1"/>
  <c r="N892" i="1" s="1"/>
  <c r="P892" i="1" s="1"/>
  <c r="R891" i="1" a="1"/>
  <c r="R891" i="1" s="1"/>
  <c r="N891" i="1" a="1"/>
  <c r="N891" i="1" s="1"/>
  <c r="P891" i="1" s="1"/>
  <c r="R890" i="1" a="1"/>
  <c r="R890" i="1"/>
  <c r="N890" i="1" a="1"/>
  <c r="N890" i="1" s="1"/>
  <c r="R889" i="1" a="1"/>
  <c r="R889" i="1" s="1"/>
  <c r="N889" i="1" a="1"/>
  <c r="N889" i="1" s="1"/>
  <c r="S889" i="1" s="1"/>
  <c r="R888" i="1" a="1"/>
  <c r="R888" i="1" s="1"/>
  <c r="N888" i="1" a="1"/>
  <c r="N888" i="1" s="1"/>
  <c r="R887" i="1" a="1"/>
  <c r="R887" i="1" s="1"/>
  <c r="N887" i="1" a="1"/>
  <c r="N887" i="1" s="1"/>
  <c r="P887" i="1" s="1"/>
  <c r="R886" i="1" a="1"/>
  <c r="R886" i="1" s="1"/>
  <c r="N886" i="1" a="1"/>
  <c r="N886" i="1" s="1"/>
  <c r="R885" i="1" a="1"/>
  <c r="R885" i="1" s="1"/>
  <c r="N885" i="1" a="1"/>
  <c r="N885" i="1" s="1"/>
  <c r="R884" i="1" a="1"/>
  <c r="R884" i="1" s="1"/>
  <c r="N884" i="1" a="1"/>
  <c r="N884" i="1" s="1"/>
  <c r="R883" i="1" a="1"/>
  <c r="R883" i="1" s="1"/>
  <c r="N883" i="1" a="1"/>
  <c r="N883" i="1"/>
  <c r="O883" i="1" s="1"/>
  <c r="R882" i="1" a="1"/>
  <c r="R882" i="1" s="1"/>
  <c r="N882" i="1" a="1"/>
  <c r="N882" i="1" s="1"/>
  <c r="R881" i="1" a="1"/>
  <c r="R881" i="1" s="1"/>
  <c r="N881" i="1" a="1"/>
  <c r="N881" i="1" s="1"/>
  <c r="R880" i="1" a="1"/>
  <c r="R880" i="1"/>
  <c r="N880" i="1" a="1"/>
  <c r="N880" i="1" s="1"/>
  <c r="R879" i="1" a="1"/>
  <c r="R879" i="1" s="1"/>
  <c r="N879" i="1" a="1"/>
  <c r="N879" i="1" s="1"/>
  <c r="R878" i="1" a="1"/>
  <c r="R878" i="1" s="1"/>
  <c r="N878" i="1" a="1"/>
  <c r="N878" i="1" s="1"/>
  <c r="R877" i="1" a="1"/>
  <c r="R877" i="1" s="1"/>
  <c r="N877" i="1" a="1"/>
  <c r="N877" i="1" s="1"/>
  <c r="R876" i="1" a="1"/>
  <c r="R876" i="1" s="1"/>
  <c r="N876" i="1" a="1"/>
  <c r="N876" i="1" s="1"/>
  <c r="R875" i="1" a="1"/>
  <c r="R875" i="1" s="1"/>
  <c r="N875" i="1" a="1"/>
  <c r="N875" i="1" s="1"/>
  <c r="R874" i="1" a="1"/>
  <c r="R874" i="1" s="1"/>
  <c r="N874" i="1" a="1"/>
  <c r="N874" i="1" s="1"/>
  <c r="R873" i="1" a="1"/>
  <c r="R873" i="1" s="1"/>
  <c r="N873" i="1" a="1"/>
  <c r="N873" i="1" s="1"/>
  <c r="R872" i="1" a="1"/>
  <c r="R872" i="1" s="1"/>
  <c r="N872" i="1" a="1"/>
  <c r="N872" i="1" s="1"/>
  <c r="R871" i="1" a="1"/>
  <c r="R871" i="1" s="1"/>
  <c r="N871" i="1" a="1"/>
  <c r="N871" i="1" s="1"/>
  <c r="R870" i="1" a="1"/>
  <c r="R870" i="1" s="1"/>
  <c r="N870" i="1" a="1"/>
  <c r="N870" i="1" s="1"/>
  <c r="R869" i="1" a="1"/>
  <c r="R869" i="1" s="1"/>
  <c r="N869" i="1" a="1"/>
  <c r="N869" i="1" s="1"/>
  <c r="R868" i="1" a="1"/>
  <c r="R868" i="1" s="1"/>
  <c r="N868" i="1" a="1"/>
  <c r="N868" i="1" s="1"/>
  <c r="R867" i="1" a="1"/>
  <c r="R867" i="1" s="1"/>
  <c r="N867" i="1" a="1"/>
  <c r="N867" i="1" s="1"/>
  <c r="R866" i="1" a="1"/>
  <c r="R866" i="1" s="1"/>
  <c r="N866" i="1" a="1"/>
  <c r="N866" i="1" s="1"/>
  <c r="R865" i="1" a="1"/>
  <c r="R865" i="1" s="1"/>
  <c r="N865" i="1" a="1"/>
  <c r="N865" i="1" s="1"/>
  <c r="R864" i="1" a="1"/>
  <c r="R864" i="1" s="1"/>
  <c r="N864" i="1" a="1"/>
  <c r="N864" i="1" s="1"/>
  <c r="R863" i="1" a="1"/>
  <c r="R863" i="1" s="1"/>
  <c r="N863" i="1" a="1"/>
  <c r="N863" i="1" s="1"/>
  <c r="R862" i="1" a="1"/>
  <c r="R862" i="1" s="1"/>
  <c r="N862" i="1" a="1"/>
  <c r="N862" i="1"/>
  <c r="P862" i="1" s="1"/>
  <c r="R861" i="1" a="1"/>
  <c r="R861" i="1" s="1"/>
  <c r="N861" i="1" a="1"/>
  <c r="N861" i="1" s="1"/>
  <c r="R860" i="1" a="1"/>
  <c r="R860" i="1" s="1"/>
  <c r="N860" i="1" a="1"/>
  <c r="N860" i="1" s="1"/>
  <c r="R859" i="1" a="1"/>
  <c r="R859" i="1" s="1"/>
  <c r="N859" i="1" a="1"/>
  <c r="N859" i="1" s="1"/>
  <c r="R858" i="1" a="1"/>
  <c r="R858" i="1" s="1"/>
  <c r="N858" i="1" a="1"/>
  <c r="N858" i="1" s="1"/>
  <c r="R857" i="1" a="1"/>
  <c r="R857" i="1" s="1"/>
  <c r="N857" i="1" a="1"/>
  <c r="N857" i="1" s="1"/>
  <c r="R856" i="1" a="1"/>
  <c r="R856" i="1" s="1"/>
  <c r="N856" i="1" a="1"/>
  <c r="N856" i="1" s="1"/>
  <c r="R855" i="1" a="1"/>
  <c r="R855" i="1" s="1"/>
  <c r="N855" i="1" a="1"/>
  <c r="N855" i="1" s="1"/>
  <c r="R854" i="1" a="1"/>
  <c r="R854" i="1" s="1"/>
  <c r="N854" i="1" a="1"/>
  <c r="N854" i="1" s="1"/>
  <c r="R853" i="1" a="1"/>
  <c r="R853" i="1" s="1"/>
  <c r="N853" i="1" a="1"/>
  <c r="N853" i="1"/>
  <c r="R852" i="1" a="1"/>
  <c r="R852" i="1" s="1"/>
  <c r="N852" i="1" a="1"/>
  <c r="N852" i="1" s="1"/>
  <c r="R851" i="1" a="1"/>
  <c r="R851" i="1" s="1"/>
  <c r="N851" i="1" a="1"/>
  <c r="N851" i="1" s="1"/>
  <c r="Q851" i="1" s="1"/>
  <c r="R850" i="1" a="1"/>
  <c r="R850" i="1" s="1"/>
  <c r="N850" i="1" a="1"/>
  <c r="N850" i="1" s="1"/>
  <c r="R849" i="1" a="1"/>
  <c r="R849" i="1" s="1"/>
  <c r="N849" i="1" a="1"/>
  <c r="N849" i="1" s="1"/>
  <c r="O849" i="1" s="1"/>
  <c r="R848" i="1" a="1"/>
  <c r="R848" i="1" s="1"/>
  <c r="N848" i="1" a="1"/>
  <c r="N848" i="1" s="1"/>
  <c r="R847" i="1" a="1"/>
  <c r="R847" i="1" s="1"/>
  <c r="N847" i="1" a="1"/>
  <c r="N847" i="1" s="1"/>
  <c r="R846" i="1" a="1"/>
  <c r="R846" i="1" s="1"/>
  <c r="N846" i="1" a="1"/>
  <c r="N846" i="1"/>
  <c r="R845" i="1" a="1"/>
  <c r="R845" i="1" s="1"/>
  <c r="N845" i="1" a="1"/>
  <c r="N845" i="1" s="1"/>
  <c r="R844" i="1" a="1"/>
  <c r="R844" i="1" s="1"/>
  <c r="N844" i="1" a="1"/>
  <c r="N844" i="1" s="1"/>
  <c r="R843" i="1" a="1"/>
  <c r="R843" i="1" s="1"/>
  <c r="N843" i="1" a="1"/>
  <c r="N843" i="1" s="1"/>
  <c r="R842" i="1" a="1"/>
  <c r="R842" i="1" s="1"/>
  <c r="N842" i="1" a="1"/>
  <c r="N842" i="1" s="1"/>
  <c r="P842" i="1" s="1"/>
  <c r="R841" i="1" a="1"/>
  <c r="R841" i="1" s="1"/>
  <c r="N841" i="1" a="1"/>
  <c r="N841" i="1" s="1"/>
  <c r="R840" i="1" a="1"/>
  <c r="R840" i="1" s="1"/>
  <c r="N840" i="1" a="1"/>
  <c r="N840" i="1" s="1"/>
  <c r="R839" i="1" a="1"/>
  <c r="R839" i="1" s="1"/>
  <c r="N839" i="1" a="1"/>
  <c r="N839" i="1" s="1"/>
  <c r="R838" i="1" a="1"/>
  <c r="R838" i="1" s="1"/>
  <c r="N838" i="1" a="1"/>
  <c r="N838" i="1" s="1"/>
  <c r="R837" i="1" a="1"/>
  <c r="R837" i="1" s="1"/>
  <c r="N837" i="1" a="1"/>
  <c r="N837" i="1" s="1"/>
  <c r="R836" i="1" a="1"/>
  <c r="R836" i="1" s="1"/>
  <c r="N836" i="1" a="1"/>
  <c r="N836" i="1" s="1"/>
  <c r="S836" i="1" s="1"/>
  <c r="R835" i="1" a="1"/>
  <c r="R835" i="1" s="1"/>
  <c r="N835" i="1" a="1"/>
  <c r="N835" i="1" s="1"/>
  <c r="O835" i="1" s="1"/>
  <c r="R834" i="1" a="1"/>
  <c r="R834" i="1" s="1"/>
  <c r="N834" i="1" a="1"/>
  <c r="N834" i="1" s="1"/>
  <c r="R833" i="1" a="1"/>
  <c r="R833" i="1" s="1"/>
  <c r="N833" i="1" a="1"/>
  <c r="N833" i="1" s="1"/>
  <c r="R832" i="1" a="1"/>
  <c r="R832" i="1" s="1"/>
  <c r="N832" i="1" a="1"/>
  <c r="N832" i="1" s="1"/>
  <c r="R831" i="1" a="1"/>
  <c r="R831" i="1"/>
  <c r="N831" i="1" a="1"/>
  <c r="N831" i="1" s="1"/>
  <c r="R830" i="1" a="1"/>
  <c r="R830" i="1" s="1"/>
  <c r="N830" i="1" a="1"/>
  <c r="N830" i="1" s="1"/>
  <c r="R829" i="1" a="1"/>
  <c r="R829" i="1" s="1"/>
  <c r="N829" i="1" a="1"/>
  <c r="N829" i="1" s="1"/>
  <c r="R828" i="1" a="1"/>
  <c r="R828" i="1" s="1"/>
  <c r="N828" i="1" a="1"/>
  <c r="N828" i="1" s="1"/>
  <c r="O828" i="1" s="1"/>
  <c r="R827" i="1" a="1"/>
  <c r="R827" i="1" s="1"/>
  <c r="N827" i="1" a="1"/>
  <c r="N827" i="1" s="1"/>
  <c r="R826" i="1" a="1"/>
  <c r="R826" i="1" s="1"/>
  <c r="N826" i="1" a="1"/>
  <c r="N826" i="1" s="1"/>
  <c r="Q826" i="1" s="1"/>
  <c r="R825" i="1" a="1"/>
  <c r="R825" i="1" s="1"/>
  <c r="N825" i="1" a="1"/>
  <c r="N825" i="1"/>
  <c r="P825" i="1" s="1"/>
  <c r="R824" i="1" a="1"/>
  <c r="R824" i="1" s="1"/>
  <c r="N824" i="1" a="1"/>
  <c r="N824" i="1" s="1"/>
  <c r="S824" i="1" s="1"/>
  <c r="R823" i="1" a="1"/>
  <c r="R823" i="1" s="1"/>
  <c r="N823" i="1" a="1"/>
  <c r="N823" i="1" s="1"/>
  <c r="R822" i="1" a="1"/>
  <c r="R822" i="1" s="1"/>
  <c r="N822" i="1" a="1"/>
  <c r="N822" i="1" s="1"/>
  <c r="R821" i="1" a="1"/>
  <c r="R821" i="1" s="1"/>
  <c r="N821" i="1" a="1"/>
  <c r="N821" i="1" s="1"/>
  <c r="S820" i="1"/>
  <c r="R820" i="1" a="1"/>
  <c r="R820" i="1"/>
  <c r="N820" i="1" a="1"/>
  <c r="N820" i="1" s="1"/>
  <c r="O820" i="1" s="1"/>
  <c r="R819" i="1" a="1"/>
  <c r="R819" i="1" s="1"/>
  <c r="N819" i="1" a="1"/>
  <c r="N819" i="1" s="1"/>
  <c r="O819" i="1" s="1"/>
  <c r="R818" i="1" a="1"/>
  <c r="R818" i="1"/>
  <c r="N818" i="1" a="1"/>
  <c r="N818" i="1" s="1"/>
  <c r="R817" i="1" a="1"/>
  <c r="R817" i="1" s="1"/>
  <c r="N817" i="1" a="1"/>
  <c r="N817" i="1" s="1"/>
  <c r="R816" i="1" a="1"/>
  <c r="R816" i="1" s="1"/>
  <c r="N816" i="1" a="1"/>
  <c r="N816" i="1" s="1"/>
  <c r="P816" i="1" s="1"/>
  <c r="R815" i="1" a="1"/>
  <c r="R815" i="1" s="1"/>
  <c r="N815" i="1" a="1"/>
  <c r="N815" i="1" s="1"/>
  <c r="R814" i="1" a="1"/>
  <c r="R814" i="1" s="1"/>
  <c r="N814" i="1" a="1"/>
  <c r="N814" i="1" s="1"/>
  <c r="Q814" i="1" s="1"/>
  <c r="R813" i="1" a="1"/>
  <c r="R813" i="1" s="1"/>
  <c r="N813" i="1" a="1"/>
  <c r="N813" i="1" s="1"/>
  <c r="R812" i="1" a="1"/>
  <c r="R812" i="1" s="1"/>
  <c r="N812" i="1" a="1"/>
  <c r="N812" i="1" s="1"/>
  <c r="P812" i="1" s="1"/>
  <c r="R811" i="1" a="1"/>
  <c r="R811" i="1" s="1"/>
  <c r="N811" i="1" a="1"/>
  <c r="N811" i="1" s="1"/>
  <c r="R810" i="1" a="1"/>
  <c r="R810" i="1" s="1"/>
  <c r="N810" i="1" a="1"/>
  <c r="N810" i="1" s="1"/>
  <c r="O810" i="1" s="1"/>
  <c r="R809" i="1" a="1"/>
  <c r="R809" i="1" s="1"/>
  <c r="N809" i="1" a="1"/>
  <c r="N809" i="1" s="1"/>
  <c r="S809" i="1" s="1"/>
  <c r="R808" i="1" a="1"/>
  <c r="R808" i="1" s="1"/>
  <c r="N808" i="1" a="1"/>
  <c r="N808" i="1" s="1"/>
  <c r="R807" i="1" a="1"/>
  <c r="R807" i="1" s="1"/>
  <c r="N807" i="1" a="1"/>
  <c r="N807" i="1" s="1"/>
  <c r="Q807" i="1" s="1"/>
  <c r="R806" i="1" a="1"/>
  <c r="R806" i="1" s="1"/>
  <c r="N806" i="1" a="1"/>
  <c r="N806" i="1" s="1"/>
  <c r="Q806" i="1" s="1"/>
  <c r="R805" i="1" a="1"/>
  <c r="R805" i="1" s="1"/>
  <c r="N805" i="1" a="1"/>
  <c r="N805" i="1" s="1"/>
  <c r="R804" i="1" a="1"/>
  <c r="R804" i="1" s="1"/>
  <c r="N804" i="1" a="1"/>
  <c r="N804" i="1" s="1"/>
  <c r="R803" i="1" a="1"/>
  <c r="R803" i="1"/>
  <c r="N803" i="1" a="1"/>
  <c r="N803" i="1" s="1"/>
  <c r="Q803" i="1" s="1"/>
  <c r="R802" i="1" a="1"/>
  <c r="R802" i="1"/>
  <c r="N802" i="1" a="1"/>
  <c r="N802" i="1" s="1"/>
  <c r="P802" i="1" s="1"/>
  <c r="R801" i="1" a="1"/>
  <c r="R801" i="1" s="1"/>
  <c r="N801" i="1" a="1"/>
  <c r="N801" i="1" s="1"/>
  <c r="R800" i="1" a="1"/>
  <c r="R800" i="1" s="1"/>
  <c r="N800" i="1" a="1"/>
  <c r="N800" i="1" s="1"/>
  <c r="R799" i="1" a="1"/>
  <c r="R799" i="1" s="1"/>
  <c r="N799" i="1" a="1"/>
  <c r="N799" i="1" s="1"/>
  <c r="P799" i="1" s="1"/>
  <c r="R798" i="1" a="1"/>
  <c r="R798" i="1" s="1"/>
  <c r="N798" i="1" a="1"/>
  <c r="N798" i="1" s="1"/>
  <c r="R797" i="1" a="1"/>
  <c r="R797" i="1" s="1"/>
  <c r="N797" i="1" a="1"/>
  <c r="N797" i="1" s="1"/>
  <c r="Q797" i="1" s="1"/>
  <c r="R796" i="1" a="1"/>
  <c r="R796" i="1" s="1"/>
  <c r="N796" i="1" a="1"/>
  <c r="N796" i="1" s="1"/>
  <c r="R795" i="1" a="1"/>
  <c r="R795" i="1" s="1"/>
  <c r="N795" i="1" a="1"/>
  <c r="N795" i="1" s="1"/>
  <c r="S795" i="1" s="1"/>
  <c r="R794" i="1" a="1"/>
  <c r="R794" i="1" s="1"/>
  <c r="N794" i="1" a="1"/>
  <c r="N794" i="1" s="1"/>
  <c r="R793" i="1" a="1"/>
  <c r="R793" i="1"/>
  <c r="N793" i="1" a="1"/>
  <c r="N793" i="1" s="1"/>
  <c r="R792" i="1" a="1"/>
  <c r="R792" i="1" s="1"/>
  <c r="N792" i="1" a="1"/>
  <c r="N792" i="1" s="1"/>
  <c r="R791" i="1" a="1"/>
  <c r="R791" i="1" s="1"/>
  <c r="N791" i="1" a="1"/>
  <c r="N791" i="1" s="1"/>
  <c r="R790" i="1" a="1"/>
  <c r="R790" i="1" s="1"/>
  <c r="N790" i="1" a="1"/>
  <c r="N790" i="1" s="1"/>
  <c r="Q790" i="1" s="1"/>
  <c r="R789" i="1" a="1"/>
  <c r="R789" i="1" s="1"/>
  <c r="O789" i="1"/>
  <c r="N789" i="1" a="1"/>
  <c r="N789" i="1" s="1"/>
  <c r="R788" i="1" a="1"/>
  <c r="R788" i="1" s="1"/>
  <c r="N788" i="1" a="1"/>
  <c r="N788" i="1" s="1"/>
  <c r="O788" i="1" s="1"/>
  <c r="R787" i="1" a="1"/>
  <c r="R787" i="1" s="1"/>
  <c r="N787" i="1" a="1"/>
  <c r="N787" i="1" s="1"/>
  <c r="R786" i="1" a="1"/>
  <c r="R786" i="1" s="1"/>
  <c r="N786" i="1" a="1"/>
  <c r="N786" i="1" s="1"/>
  <c r="R785" i="1" a="1"/>
  <c r="R785" i="1" s="1"/>
  <c r="N785" i="1" a="1"/>
  <c r="N785" i="1" s="1"/>
  <c r="R784" i="1" a="1"/>
  <c r="R784" i="1" s="1"/>
  <c r="N784" i="1" a="1"/>
  <c r="N784" i="1" s="1"/>
  <c r="O784" i="1" s="1"/>
  <c r="R783" i="1" a="1"/>
  <c r="R783" i="1" s="1"/>
  <c r="N783" i="1" a="1"/>
  <c r="N783" i="1" s="1"/>
  <c r="R782" i="1" a="1"/>
  <c r="R782" i="1" s="1"/>
  <c r="N782" i="1" a="1"/>
  <c r="N782" i="1" s="1"/>
  <c r="O782" i="1" s="1"/>
  <c r="R781" i="1" a="1"/>
  <c r="R781" i="1" s="1"/>
  <c r="N781" i="1" a="1"/>
  <c r="N781" i="1" s="1"/>
  <c r="R780" i="1" a="1"/>
  <c r="R780" i="1" s="1"/>
  <c r="N780" i="1" a="1"/>
  <c r="N780" i="1" s="1"/>
  <c r="R779" i="1" a="1"/>
  <c r="R779" i="1" s="1"/>
  <c r="N779" i="1" a="1"/>
  <c r="N779" i="1" s="1"/>
  <c r="P779" i="1" s="1"/>
  <c r="R778" i="1" a="1"/>
  <c r="R778" i="1" s="1"/>
  <c r="N778" i="1" a="1"/>
  <c r="N778" i="1" s="1"/>
  <c r="R777" i="1" a="1"/>
  <c r="R777" i="1" s="1"/>
  <c r="N777" i="1" a="1"/>
  <c r="N777" i="1" s="1"/>
  <c r="R776" i="1" a="1"/>
  <c r="R776" i="1" s="1"/>
  <c r="N776" i="1" a="1"/>
  <c r="N776" i="1" s="1"/>
  <c r="P776" i="1" s="1"/>
  <c r="R775" i="1" a="1"/>
  <c r="R775" i="1" s="1"/>
  <c r="N775" i="1" a="1"/>
  <c r="N775" i="1" s="1"/>
  <c r="Q775" i="1" s="1"/>
  <c r="R774" i="1" a="1"/>
  <c r="R774" i="1"/>
  <c r="N774" i="1" a="1"/>
  <c r="N774" i="1" s="1"/>
  <c r="P774" i="1" s="1"/>
  <c r="R773" i="1" a="1"/>
  <c r="R773" i="1" s="1"/>
  <c r="N773" i="1" a="1"/>
  <c r="N773" i="1" s="1"/>
  <c r="R772" i="1" a="1"/>
  <c r="R772" i="1"/>
  <c r="N772" i="1" a="1"/>
  <c r="N772" i="1" s="1"/>
  <c r="O772" i="1" s="1"/>
  <c r="R771" i="1" a="1"/>
  <c r="R771" i="1"/>
  <c r="N771" i="1" a="1"/>
  <c r="N771" i="1" s="1"/>
  <c r="O771" i="1" s="1"/>
  <c r="R770" i="1" a="1"/>
  <c r="R770" i="1" s="1"/>
  <c r="N770" i="1" a="1"/>
  <c r="N770" i="1"/>
  <c r="O770" i="1" s="1"/>
  <c r="R769" i="1" a="1"/>
  <c r="R769" i="1"/>
  <c r="S769" i="1" s="1"/>
  <c r="N769" i="1" a="1"/>
  <c r="N769" i="1"/>
  <c r="O769" i="1" s="1"/>
  <c r="R768" i="1" a="1"/>
  <c r="R768" i="1" s="1"/>
  <c r="N768" i="1" a="1"/>
  <c r="N768" i="1" s="1"/>
  <c r="Q768" i="1" s="1"/>
  <c r="R767" i="1" a="1"/>
  <c r="R767" i="1" s="1"/>
  <c r="N767" i="1" a="1"/>
  <c r="N767" i="1" s="1"/>
  <c r="Q767" i="1" s="1"/>
  <c r="R766" i="1" a="1"/>
  <c r="R766" i="1" s="1"/>
  <c r="N766" i="1" a="1"/>
  <c r="N766" i="1" s="1"/>
  <c r="R765" i="1" a="1"/>
  <c r="R765" i="1" s="1"/>
  <c r="N765" i="1" a="1"/>
  <c r="N765" i="1" s="1"/>
  <c r="P765" i="1" s="1"/>
  <c r="R764" i="1" a="1"/>
  <c r="R764" i="1" s="1"/>
  <c r="N764" i="1" a="1"/>
  <c r="N764" i="1" s="1"/>
  <c r="P764" i="1" s="1"/>
  <c r="R763" i="1" a="1"/>
  <c r="R763" i="1" s="1"/>
  <c r="N763" i="1" a="1"/>
  <c r="N763" i="1" s="1"/>
  <c r="R762" i="1" a="1"/>
  <c r="R762" i="1" s="1"/>
  <c r="N762" i="1" a="1"/>
  <c r="N762" i="1" s="1"/>
  <c r="R761" i="1" a="1"/>
  <c r="R761" i="1" s="1"/>
  <c r="N761" i="1" a="1"/>
  <c r="N761" i="1"/>
  <c r="R760" i="1" a="1"/>
  <c r="R760" i="1" s="1"/>
  <c r="N760" i="1" a="1"/>
  <c r="N760" i="1" s="1"/>
  <c r="R759" i="1" a="1"/>
  <c r="R759" i="1" s="1"/>
  <c r="N759" i="1" a="1"/>
  <c r="N759" i="1"/>
  <c r="P759" i="1" s="1"/>
  <c r="R758" i="1" a="1"/>
  <c r="R758" i="1" s="1"/>
  <c r="N758" i="1" a="1"/>
  <c r="N758" i="1"/>
  <c r="P758" i="1" s="1"/>
  <c r="R757" i="1" a="1"/>
  <c r="R757" i="1" s="1"/>
  <c r="N757" i="1" a="1"/>
  <c r="N757" i="1" s="1"/>
  <c r="Q757" i="1" s="1"/>
  <c r="R756" i="1" a="1"/>
  <c r="R756" i="1" s="1"/>
  <c r="N756" i="1" a="1"/>
  <c r="N756" i="1" s="1"/>
  <c r="R755" i="1" a="1"/>
  <c r="R755" i="1" s="1"/>
  <c r="N755" i="1" a="1"/>
  <c r="N755" i="1" s="1"/>
  <c r="Q755" i="1" s="1"/>
  <c r="R754" i="1" a="1"/>
  <c r="R754" i="1"/>
  <c r="N754" i="1" a="1"/>
  <c r="N754" i="1" s="1"/>
  <c r="Q754" i="1" s="1"/>
  <c r="R753" i="1" a="1"/>
  <c r="R753" i="1" s="1"/>
  <c r="N753" i="1" a="1"/>
  <c r="N753" i="1" s="1"/>
  <c r="R752" i="1" a="1"/>
  <c r="R752" i="1" s="1"/>
  <c r="N752" i="1" a="1"/>
  <c r="N752" i="1" s="1"/>
  <c r="R751" i="1" a="1"/>
  <c r="R751" i="1" s="1"/>
  <c r="N751" i="1" a="1"/>
  <c r="N751" i="1" s="1"/>
  <c r="R750" i="1" a="1"/>
  <c r="R750" i="1" s="1"/>
  <c r="N750" i="1" a="1"/>
  <c r="N750" i="1" s="1"/>
  <c r="R749" i="1" a="1"/>
  <c r="R749" i="1" s="1"/>
  <c r="N749" i="1" a="1"/>
  <c r="N749" i="1" s="1"/>
  <c r="R748" i="1" a="1"/>
  <c r="R748" i="1" s="1"/>
  <c r="N748" i="1" a="1"/>
  <c r="N748" i="1" s="1"/>
  <c r="R747" i="1" a="1"/>
  <c r="R747" i="1" s="1"/>
  <c r="P747" i="1"/>
  <c r="N747" i="1" a="1"/>
  <c r="N747" i="1" s="1"/>
  <c r="R746" i="1" a="1"/>
  <c r="R746" i="1" s="1"/>
  <c r="N746" i="1" a="1"/>
  <c r="N746" i="1" s="1"/>
  <c r="R745" i="1" a="1"/>
  <c r="R745" i="1" s="1"/>
  <c r="N745" i="1" a="1"/>
  <c r="N745" i="1" s="1"/>
  <c r="O745" i="1" s="1"/>
  <c r="R744" i="1" a="1"/>
  <c r="R744" i="1"/>
  <c r="N744" i="1" a="1"/>
  <c r="N744" i="1" s="1"/>
  <c r="R743" i="1" a="1"/>
  <c r="R743" i="1" s="1"/>
  <c r="N743" i="1" a="1"/>
  <c r="N743" i="1" s="1"/>
  <c r="P743" i="1" s="1"/>
  <c r="R742" i="1" a="1"/>
  <c r="R742" i="1" s="1"/>
  <c r="N742" i="1" a="1"/>
  <c r="N742" i="1" s="1"/>
  <c r="P742" i="1" s="1"/>
  <c r="R741" i="1" a="1"/>
  <c r="R741" i="1" s="1"/>
  <c r="N741" i="1" a="1"/>
  <c r="N741" i="1" s="1"/>
  <c r="R740" i="1" a="1"/>
  <c r="R740" i="1" s="1"/>
  <c r="N740" i="1" a="1"/>
  <c r="N740" i="1" s="1"/>
  <c r="R739" i="1" a="1"/>
  <c r="R739" i="1" s="1"/>
  <c r="N739" i="1" a="1"/>
  <c r="N739" i="1"/>
  <c r="O739" i="1" s="1"/>
  <c r="R738" i="1" a="1"/>
  <c r="R738" i="1" s="1"/>
  <c r="N738" i="1" a="1"/>
  <c r="N738" i="1" s="1"/>
  <c r="O738" i="1" s="1"/>
  <c r="R737" i="1" a="1"/>
  <c r="R737" i="1"/>
  <c r="N737" i="1" a="1"/>
  <c r="N737" i="1"/>
  <c r="S737" i="1" s="1"/>
  <c r="R736" i="1" a="1"/>
  <c r="R736" i="1" s="1"/>
  <c r="N736" i="1" a="1"/>
  <c r="N736" i="1" s="1"/>
  <c r="Q736" i="1" s="1"/>
  <c r="R735" i="1" a="1"/>
  <c r="R735" i="1" s="1"/>
  <c r="N735" i="1" a="1"/>
  <c r="N735" i="1" s="1"/>
  <c r="R734" i="1" a="1"/>
  <c r="R734" i="1" s="1"/>
  <c r="N734" i="1" a="1"/>
  <c r="N734" i="1" s="1"/>
  <c r="R733" i="1" a="1"/>
  <c r="R733" i="1" s="1"/>
  <c r="N733" i="1" a="1"/>
  <c r="N733" i="1" s="1"/>
  <c r="R732" i="1" a="1"/>
  <c r="R732" i="1" s="1"/>
  <c r="N732" i="1" a="1"/>
  <c r="N732" i="1" s="1"/>
  <c r="P732" i="1" s="1"/>
  <c r="R731" i="1" a="1"/>
  <c r="R731" i="1" s="1"/>
  <c r="N731" i="1" a="1"/>
  <c r="N731" i="1"/>
  <c r="O731" i="1" s="1"/>
  <c r="R730" i="1" a="1"/>
  <c r="R730" i="1" s="1"/>
  <c r="N730" i="1" a="1"/>
  <c r="N730" i="1"/>
  <c r="O730" i="1" s="1"/>
  <c r="R729" i="1" a="1"/>
  <c r="R729" i="1" s="1"/>
  <c r="N729" i="1" a="1"/>
  <c r="N729" i="1" s="1"/>
  <c r="R728" i="1" a="1"/>
  <c r="R728" i="1"/>
  <c r="N728" i="1" a="1"/>
  <c r="N728" i="1" s="1"/>
  <c r="Q728" i="1" s="1"/>
  <c r="R727" i="1" a="1"/>
  <c r="R727" i="1" s="1"/>
  <c r="N727" i="1" a="1"/>
  <c r="N727" i="1" s="1"/>
  <c r="R726" i="1" a="1"/>
  <c r="R726" i="1" s="1"/>
  <c r="N726" i="1" a="1"/>
  <c r="N726" i="1"/>
  <c r="R725" i="1" a="1"/>
  <c r="R725" i="1" s="1"/>
  <c r="N725" i="1" a="1"/>
  <c r="N725" i="1"/>
  <c r="P725" i="1" s="1"/>
  <c r="R724" i="1" a="1"/>
  <c r="R724" i="1" s="1"/>
  <c r="N724" i="1" a="1"/>
  <c r="N724" i="1" s="1"/>
  <c r="R723" i="1" a="1"/>
  <c r="R723" i="1" s="1"/>
  <c r="N723" i="1" a="1"/>
  <c r="N723" i="1" s="1"/>
  <c r="R722" i="1" a="1"/>
  <c r="R722" i="1" s="1"/>
  <c r="N722" i="1" a="1"/>
  <c r="N722" i="1" s="1"/>
  <c r="O722" i="1" s="1"/>
  <c r="R721" i="1" a="1"/>
  <c r="R721" i="1" s="1"/>
  <c r="N721" i="1" a="1"/>
  <c r="N721" i="1" s="1"/>
  <c r="R720" i="1" a="1"/>
  <c r="R720" i="1" s="1"/>
  <c r="N720" i="1" a="1"/>
  <c r="N720" i="1"/>
  <c r="R719" i="1" a="1"/>
  <c r="R719" i="1"/>
  <c r="N719" i="1" a="1"/>
  <c r="N719" i="1" s="1"/>
  <c r="R718" i="1" a="1"/>
  <c r="R718" i="1" s="1"/>
  <c r="N718" i="1" a="1"/>
  <c r="N718" i="1" s="1"/>
  <c r="R717" i="1" a="1"/>
  <c r="R717" i="1" s="1"/>
  <c r="N717" i="1" a="1"/>
  <c r="N717" i="1" s="1"/>
  <c r="R716" i="1" a="1"/>
  <c r="R716" i="1" s="1"/>
  <c r="Q716" i="1"/>
  <c r="N716" i="1" a="1"/>
  <c r="N716" i="1"/>
  <c r="R715" i="1" a="1"/>
  <c r="R715" i="1"/>
  <c r="N715" i="1" a="1"/>
  <c r="N715" i="1" s="1"/>
  <c r="O715" i="1" s="1"/>
  <c r="R714" i="1" a="1"/>
  <c r="R714" i="1" s="1"/>
  <c r="N714" i="1" a="1"/>
  <c r="N714" i="1" s="1"/>
  <c r="O714" i="1" s="1"/>
  <c r="R713" i="1" a="1"/>
  <c r="R713" i="1" s="1"/>
  <c r="N713" i="1" a="1"/>
  <c r="N713" i="1" s="1"/>
  <c r="Q713" i="1" s="1"/>
  <c r="R712" i="1" a="1"/>
  <c r="R712" i="1" s="1"/>
  <c r="N712" i="1" a="1"/>
  <c r="N712" i="1" s="1"/>
  <c r="R711" i="1" a="1"/>
  <c r="R711" i="1" s="1"/>
  <c r="N711" i="1" a="1"/>
  <c r="N711" i="1" s="1"/>
  <c r="Q711" i="1" s="1"/>
  <c r="R710" i="1" a="1"/>
  <c r="R710" i="1" s="1"/>
  <c r="N710" i="1" a="1"/>
  <c r="N710" i="1" s="1"/>
  <c r="R709" i="1" a="1"/>
  <c r="R709" i="1" s="1"/>
  <c r="N709" i="1" a="1"/>
  <c r="N709" i="1" s="1"/>
  <c r="R708" i="1" a="1"/>
  <c r="R708" i="1" s="1"/>
  <c r="N708" i="1" a="1"/>
  <c r="N708" i="1" s="1"/>
  <c r="O708" i="1" s="1"/>
  <c r="R707" i="1" a="1"/>
  <c r="R707" i="1" s="1"/>
  <c r="N707" i="1" a="1"/>
  <c r="N707" i="1"/>
  <c r="R706" i="1" a="1"/>
  <c r="R706" i="1" s="1"/>
  <c r="N706" i="1" a="1"/>
  <c r="N706" i="1"/>
  <c r="Q706" i="1" s="1"/>
  <c r="R705" i="1" a="1"/>
  <c r="R705" i="1" s="1"/>
  <c r="N705" i="1" a="1"/>
  <c r="N705" i="1" s="1"/>
  <c r="R704" i="1" a="1"/>
  <c r="R704" i="1" s="1"/>
  <c r="N704" i="1" a="1"/>
  <c r="N704" i="1" s="1"/>
  <c r="R703" i="1" a="1"/>
  <c r="R703" i="1" s="1"/>
  <c r="N703" i="1" a="1"/>
  <c r="N703" i="1" s="1"/>
  <c r="R702" i="1" a="1"/>
  <c r="R702" i="1"/>
  <c r="N702" i="1" a="1"/>
  <c r="N702" i="1" s="1"/>
  <c r="O702" i="1" s="1"/>
  <c r="R701" i="1" a="1"/>
  <c r="R701" i="1" s="1"/>
  <c r="N701" i="1" a="1"/>
  <c r="N701" i="1" s="1"/>
  <c r="R700" i="1" a="1"/>
  <c r="R700" i="1"/>
  <c r="N700" i="1" a="1"/>
  <c r="N700" i="1" s="1"/>
  <c r="R699" i="1" a="1"/>
  <c r="R699" i="1" s="1"/>
  <c r="N699" i="1" a="1"/>
  <c r="N699" i="1" s="1"/>
  <c r="R698" i="1" a="1"/>
  <c r="R698" i="1" s="1"/>
  <c r="N698" i="1" a="1"/>
  <c r="N698" i="1" s="1"/>
  <c r="R697" i="1" a="1"/>
  <c r="R697" i="1" s="1"/>
  <c r="N697" i="1" a="1"/>
  <c r="N697" i="1" s="1"/>
  <c r="O697" i="1" s="1"/>
  <c r="R696" i="1" a="1"/>
  <c r="R696" i="1"/>
  <c r="N696" i="1" a="1"/>
  <c r="N696" i="1" s="1"/>
  <c r="R695" i="1" a="1"/>
  <c r="R695" i="1" s="1"/>
  <c r="N695" i="1" a="1"/>
  <c r="N695" i="1" s="1"/>
  <c r="R694" i="1" a="1"/>
  <c r="R694" i="1" s="1"/>
  <c r="N694" i="1" a="1"/>
  <c r="N694" i="1" s="1"/>
  <c r="R693" i="1" a="1"/>
  <c r="R693" i="1" s="1"/>
  <c r="N693" i="1" a="1"/>
  <c r="N693" i="1" s="1"/>
  <c r="O693" i="1" s="1" a="1"/>
  <c r="O693" i="1" s="1"/>
  <c r="R692" i="1" a="1"/>
  <c r="R692" i="1" s="1"/>
  <c r="N692" i="1" a="1"/>
  <c r="N692" i="1" s="1"/>
  <c r="R691" i="1" a="1"/>
  <c r="R691" i="1" s="1"/>
  <c r="N691" i="1" a="1"/>
  <c r="N691" i="1" s="1"/>
  <c r="R690" i="1" a="1"/>
  <c r="R690" i="1" s="1"/>
  <c r="N690" i="1" a="1"/>
  <c r="N690" i="1" s="1"/>
  <c r="R689" i="1" a="1"/>
  <c r="R689" i="1" s="1"/>
  <c r="N689" i="1" a="1"/>
  <c r="N689" i="1" s="1"/>
  <c r="R688" i="1" a="1"/>
  <c r="R688" i="1" s="1"/>
  <c r="N688" i="1" a="1"/>
  <c r="N688" i="1" s="1"/>
  <c r="P688" i="1" s="1" a="1"/>
  <c r="P688" i="1" s="1"/>
  <c r="R687" i="1" a="1"/>
  <c r="R687" i="1" s="1"/>
  <c r="N687" i="1" a="1"/>
  <c r="N687" i="1"/>
  <c r="R686" i="1" a="1"/>
  <c r="R686" i="1" s="1"/>
  <c r="N686" i="1" a="1"/>
  <c r="N686" i="1" s="1"/>
  <c r="R685" i="1" a="1"/>
  <c r="R685" i="1"/>
  <c r="N685" i="1" a="1"/>
  <c r="N685" i="1" s="1"/>
  <c r="Q685" i="1" s="1"/>
  <c r="R684" i="1" a="1"/>
  <c r="R684" i="1" s="1"/>
  <c r="N684" i="1" a="1"/>
  <c r="N684" i="1" s="1"/>
  <c r="R683" i="1" a="1"/>
  <c r="R683" i="1" s="1"/>
  <c r="N683" i="1" a="1"/>
  <c r="N683" i="1"/>
  <c r="R682" i="1" a="1"/>
  <c r="R682" i="1" s="1"/>
  <c r="N682" i="1" a="1"/>
  <c r="N682" i="1" s="1"/>
  <c r="R681" i="1" a="1"/>
  <c r="R681" i="1" s="1"/>
  <c r="N681" i="1" a="1"/>
  <c r="N681" i="1" s="1"/>
  <c r="R680" i="1" a="1"/>
  <c r="R680" i="1"/>
  <c r="N680" i="1" a="1"/>
  <c r="N680" i="1" s="1"/>
  <c r="R679" i="1" a="1"/>
  <c r="R679" i="1" s="1"/>
  <c r="N679" i="1" a="1"/>
  <c r="N679" i="1" s="1"/>
  <c r="R678" i="1" a="1"/>
  <c r="R678" i="1" s="1"/>
  <c r="N678" i="1" a="1"/>
  <c r="N678" i="1" s="1"/>
  <c r="Q678" i="1" s="1"/>
  <c r="R677" i="1" a="1"/>
  <c r="R677" i="1" s="1"/>
  <c r="N677" i="1" a="1"/>
  <c r="N677" i="1" s="1"/>
  <c r="R676" i="1" a="1"/>
  <c r="R676" i="1" s="1"/>
  <c r="N676" i="1" a="1"/>
  <c r="N676" i="1" s="1"/>
  <c r="R675" i="1" a="1"/>
  <c r="R675" i="1"/>
  <c r="N675" i="1" a="1"/>
  <c r="N675" i="1" s="1"/>
  <c r="R674" i="1" a="1"/>
  <c r="R674" i="1" s="1"/>
  <c r="N674" i="1" a="1"/>
  <c r="N674" i="1" s="1"/>
  <c r="R673" i="1" a="1"/>
  <c r="R673" i="1"/>
  <c r="N673" i="1" a="1"/>
  <c r="N673" i="1" s="1"/>
  <c r="R672" i="1" a="1"/>
  <c r="R672" i="1" s="1"/>
  <c r="N672" i="1" a="1"/>
  <c r="N672" i="1" s="1"/>
  <c r="P672" i="1" s="1"/>
  <c r="R671" i="1" a="1"/>
  <c r="R671" i="1" s="1"/>
  <c r="N671" i="1" a="1"/>
  <c r="N671" i="1" s="1"/>
  <c r="R670" i="1" a="1"/>
  <c r="R670" i="1" s="1"/>
  <c r="N670" i="1" a="1"/>
  <c r="N670" i="1" s="1"/>
  <c r="Q670" i="1" s="1"/>
  <c r="R669" i="1" a="1"/>
  <c r="R669" i="1" s="1"/>
  <c r="N669" i="1" a="1"/>
  <c r="N669" i="1" s="1"/>
  <c r="O669" i="1" s="1" a="1"/>
  <c r="O669" i="1" s="1"/>
  <c r="R668" i="1" a="1"/>
  <c r="R668" i="1" s="1"/>
  <c r="N668" i="1" a="1"/>
  <c r="N668" i="1" s="1"/>
  <c r="Q668" i="1" s="1"/>
  <c r="R667" i="1" a="1"/>
  <c r="R667" i="1" s="1"/>
  <c r="N667" i="1" a="1"/>
  <c r="N667" i="1" s="1"/>
  <c r="R666" i="1" a="1"/>
  <c r="R666" i="1" s="1"/>
  <c r="N666" i="1" a="1"/>
  <c r="N666" i="1" s="1"/>
  <c r="P666" i="1" s="1" a="1"/>
  <c r="P666" i="1" s="1"/>
  <c r="R665" i="1" a="1"/>
  <c r="R665" i="1" s="1"/>
  <c r="N665" i="1" a="1"/>
  <c r="N665" i="1" s="1"/>
  <c r="R664" i="1" a="1"/>
  <c r="R664" i="1" s="1"/>
  <c r="N664" i="1" a="1"/>
  <c r="N664" i="1" s="1"/>
  <c r="R663" i="1" a="1"/>
  <c r="R663" i="1"/>
  <c r="N663" i="1" a="1"/>
  <c r="N663" i="1" s="1"/>
  <c r="R662" i="1" a="1"/>
  <c r="R662" i="1" s="1"/>
  <c r="N662" i="1" a="1"/>
  <c r="N662" i="1" s="1"/>
  <c r="P662" i="1" s="1" a="1"/>
  <c r="P662" i="1" s="1"/>
  <c r="R661" i="1" a="1"/>
  <c r="R661" i="1" s="1"/>
  <c r="N661" i="1" a="1"/>
  <c r="N661" i="1" s="1"/>
  <c r="O661" i="1" s="1"/>
  <c r="R660" i="1" a="1"/>
  <c r="R660" i="1" s="1"/>
  <c r="N660" i="1" a="1"/>
  <c r="N660" i="1" s="1"/>
  <c r="R659" i="1" a="1"/>
  <c r="R659" i="1" s="1"/>
  <c r="N659" i="1" a="1"/>
  <c r="N659" i="1"/>
  <c r="Q659" i="1" s="1"/>
  <c r="R658" i="1" a="1"/>
  <c r="R658" i="1" s="1"/>
  <c r="N658" i="1" a="1"/>
  <c r="N658" i="1" s="1"/>
  <c r="P658" i="1" s="1"/>
  <c r="R657" i="1" a="1"/>
  <c r="R657" i="1" s="1"/>
  <c r="N657" i="1" a="1"/>
  <c r="N657" i="1" s="1"/>
  <c r="O657" i="1" s="1"/>
  <c r="R656" i="1" a="1"/>
  <c r="R656" i="1" s="1"/>
  <c r="N656" i="1" a="1"/>
  <c r="N656" i="1" s="1"/>
  <c r="R655" i="1" a="1"/>
  <c r="R655" i="1" s="1"/>
  <c r="N655" i="1" a="1"/>
  <c r="N655" i="1" s="1"/>
  <c r="P655" i="1" s="1"/>
  <c r="R654" i="1" a="1"/>
  <c r="R654" i="1" s="1"/>
  <c r="N654" i="1" a="1"/>
  <c r="N654" i="1" s="1"/>
  <c r="Q654" i="1" s="1"/>
  <c r="R653" i="1" a="1"/>
  <c r="R653" i="1" s="1"/>
  <c r="N653" i="1" a="1"/>
  <c r="N653" i="1" s="1"/>
  <c r="R652" i="1" a="1"/>
  <c r="R652" i="1" s="1"/>
  <c r="N652" i="1" a="1"/>
  <c r="N652" i="1" s="1"/>
  <c r="P652" i="1" s="1"/>
  <c r="R651" i="1" a="1"/>
  <c r="R651" i="1" s="1"/>
  <c r="N651" i="1" a="1"/>
  <c r="N651" i="1" s="1"/>
  <c r="P651" i="1" s="1"/>
  <c r="R650" i="1" a="1"/>
  <c r="R650" i="1"/>
  <c r="N650" i="1" a="1"/>
  <c r="N650" i="1" s="1"/>
  <c r="O650" i="1" s="1"/>
  <c r="R649" i="1" a="1"/>
  <c r="R649" i="1" s="1"/>
  <c r="N649" i="1" a="1"/>
  <c r="N649" i="1" s="1"/>
  <c r="R648" i="1" a="1"/>
  <c r="R648" i="1" s="1"/>
  <c r="N648" i="1" a="1"/>
  <c r="N648" i="1"/>
  <c r="O648" i="1" s="1"/>
  <c r="R647" i="1" a="1"/>
  <c r="R647" i="1"/>
  <c r="N647" i="1" a="1"/>
  <c r="N647" i="1" s="1"/>
  <c r="P647" i="1" s="1"/>
  <c r="R646" i="1" a="1"/>
  <c r="R646" i="1" s="1"/>
  <c r="N646" i="1" a="1"/>
  <c r="N646" i="1" s="1"/>
  <c r="R645" i="1" a="1"/>
  <c r="R645" i="1" s="1"/>
  <c r="N645" i="1" a="1"/>
  <c r="N645" i="1" s="1"/>
  <c r="R644" i="1" a="1"/>
  <c r="R644" i="1" s="1"/>
  <c r="N644" i="1" a="1"/>
  <c r="N644" i="1" s="1"/>
  <c r="Q644" i="1" s="1"/>
  <c r="R643" i="1" a="1"/>
  <c r="R643" i="1"/>
  <c r="N643" i="1" a="1"/>
  <c r="N643" i="1" s="1"/>
  <c r="R642" i="1" a="1"/>
  <c r="R642" i="1"/>
  <c r="N642" i="1" a="1"/>
  <c r="N642" i="1" s="1"/>
  <c r="R641" i="1" a="1"/>
  <c r="R641" i="1" s="1"/>
  <c r="N641" i="1" a="1"/>
  <c r="N641" i="1" s="1"/>
  <c r="R640" i="1" a="1"/>
  <c r="R640" i="1" s="1"/>
  <c r="N640" i="1" a="1"/>
  <c r="N640" i="1" s="1"/>
  <c r="R639" i="1" a="1"/>
  <c r="R639" i="1" s="1"/>
  <c r="N639" i="1" a="1"/>
  <c r="N639" i="1" s="1"/>
  <c r="Q639" i="1" s="1"/>
  <c r="R638" i="1" a="1"/>
  <c r="R638" i="1" s="1"/>
  <c r="N638" i="1" a="1"/>
  <c r="N638" i="1" s="1"/>
  <c r="R637" i="1" a="1"/>
  <c r="R637" i="1" s="1"/>
  <c r="N637" i="1" a="1"/>
  <c r="N637" i="1" s="1"/>
  <c r="Q637" i="1" s="1"/>
  <c r="R636" i="1" a="1"/>
  <c r="R636" i="1" s="1"/>
  <c r="N636" i="1" a="1"/>
  <c r="N636" i="1" s="1"/>
  <c r="R635" i="1" a="1"/>
  <c r="R635" i="1" s="1"/>
  <c r="N635" i="1" a="1"/>
  <c r="N635" i="1" s="1"/>
  <c r="R634" i="1" a="1"/>
  <c r="R634" i="1" s="1"/>
  <c r="N634" i="1" a="1"/>
  <c r="N634" i="1" s="1"/>
  <c r="Q634" i="1" s="1"/>
  <c r="R633" i="1" a="1"/>
  <c r="R633" i="1" s="1"/>
  <c r="N633" i="1" a="1"/>
  <c r="N633" i="1" s="1"/>
  <c r="Q633" i="1" s="1"/>
  <c r="R632" i="1" a="1"/>
  <c r="R632" i="1"/>
  <c r="N632" i="1" a="1"/>
  <c r="N632" i="1" s="1"/>
  <c r="R631" i="1" a="1"/>
  <c r="R631" i="1"/>
  <c r="N631" i="1" a="1"/>
  <c r="N631" i="1"/>
  <c r="S631" i="1" s="1"/>
  <c r="R630" i="1" a="1"/>
  <c r="R630" i="1" s="1"/>
  <c r="N630" i="1" a="1"/>
  <c r="N630" i="1" s="1"/>
  <c r="R629" i="1" a="1"/>
  <c r="R629" i="1" s="1"/>
  <c r="N629" i="1" a="1"/>
  <c r="N629" i="1" s="1"/>
  <c r="R628" i="1" a="1"/>
  <c r="R628" i="1" s="1"/>
  <c r="N628" i="1" a="1"/>
  <c r="N628" i="1" s="1"/>
  <c r="R627" i="1" a="1"/>
  <c r="R627" i="1" s="1"/>
  <c r="N627" i="1" a="1"/>
  <c r="N627" i="1" s="1"/>
  <c r="P627" i="1" s="1"/>
  <c r="R626" i="1" a="1"/>
  <c r="R626" i="1" s="1"/>
  <c r="N626" i="1" a="1"/>
  <c r="N626" i="1"/>
  <c r="R625" i="1" a="1"/>
  <c r="R625" i="1" s="1"/>
  <c r="N625" i="1" a="1"/>
  <c r="N625" i="1" s="1"/>
  <c r="S625" i="1" s="1"/>
  <c r="R624" i="1" a="1"/>
  <c r="R624" i="1" s="1"/>
  <c r="N624" i="1" a="1"/>
  <c r="N624" i="1" s="1"/>
  <c r="R623" i="1" a="1"/>
  <c r="R623" i="1" s="1"/>
  <c r="N623" i="1" a="1"/>
  <c r="N623" i="1" s="1"/>
  <c r="R622" i="1" a="1"/>
  <c r="R622" i="1" s="1"/>
  <c r="N622" i="1" a="1"/>
  <c r="N622" i="1" s="1"/>
  <c r="P622" i="1" s="1"/>
  <c r="R621" i="1" a="1"/>
  <c r="R621" i="1" s="1"/>
  <c r="N621" i="1" a="1"/>
  <c r="N621" i="1" s="1"/>
  <c r="O621" i="1" s="1"/>
  <c r="R620" i="1" a="1"/>
  <c r="R620" i="1" s="1"/>
  <c r="N620" i="1" a="1"/>
  <c r="N620" i="1" s="1"/>
  <c r="P620" i="1" s="1"/>
  <c r="R619" i="1" a="1"/>
  <c r="R619" i="1"/>
  <c r="N619" i="1" a="1"/>
  <c r="N619" i="1" s="1"/>
  <c r="P619" i="1" s="1"/>
  <c r="R618" i="1" a="1"/>
  <c r="R618" i="1" s="1"/>
  <c r="N618" i="1" a="1"/>
  <c r="N618" i="1" s="1"/>
  <c r="R617" i="1" a="1"/>
  <c r="R617" i="1"/>
  <c r="N617" i="1" a="1"/>
  <c r="N617" i="1" s="1"/>
  <c r="R616" i="1" a="1"/>
  <c r="R616" i="1" s="1"/>
  <c r="N616" i="1" a="1"/>
  <c r="N616" i="1" s="1"/>
  <c r="R615" i="1" a="1"/>
  <c r="R615" i="1" s="1"/>
  <c r="N615" i="1" a="1"/>
  <c r="N615" i="1" s="1"/>
  <c r="R614" i="1" a="1"/>
  <c r="R614" i="1" s="1"/>
  <c r="N614" i="1" a="1"/>
  <c r="N614" i="1"/>
  <c r="P614" i="1" s="1"/>
  <c r="R613" i="1" a="1"/>
  <c r="R613" i="1"/>
  <c r="N613" i="1" a="1"/>
  <c r="N613" i="1" s="1"/>
  <c r="R612" i="1" a="1"/>
  <c r="R612" i="1" s="1"/>
  <c r="N612" i="1" a="1"/>
  <c r="N612" i="1" s="1"/>
  <c r="R611" i="1" a="1"/>
  <c r="R611" i="1"/>
  <c r="N611" i="1" a="1"/>
  <c r="N611" i="1" s="1"/>
  <c r="Q611" i="1" s="1"/>
  <c r="R610" i="1" a="1"/>
  <c r="R610" i="1" s="1"/>
  <c r="N610" i="1" a="1"/>
  <c r="N610" i="1" s="1"/>
  <c r="R609" i="1" a="1"/>
  <c r="R609" i="1" s="1"/>
  <c r="N609" i="1" a="1"/>
  <c r="N609" i="1" s="1"/>
  <c r="O609" i="1" s="1"/>
  <c r="R608" i="1" a="1"/>
  <c r="R608" i="1" s="1"/>
  <c r="N608" i="1" a="1"/>
  <c r="N608" i="1"/>
  <c r="O608" i="1" s="1"/>
  <c r="R607" i="1" a="1"/>
  <c r="R607" i="1" s="1"/>
  <c r="N607" i="1" a="1"/>
  <c r="N607" i="1" s="1"/>
  <c r="Q607" i="1" s="1"/>
  <c r="R606" i="1" a="1"/>
  <c r="R606" i="1" s="1"/>
  <c r="N606" i="1" a="1"/>
  <c r="N606" i="1" s="1"/>
  <c r="R605" i="1" a="1"/>
  <c r="R605" i="1" s="1"/>
  <c r="N605" i="1" a="1"/>
  <c r="N605" i="1" s="1"/>
  <c r="P605" i="1" s="1"/>
  <c r="R604" i="1" a="1"/>
  <c r="R604" i="1" s="1"/>
  <c r="N604" i="1" a="1"/>
  <c r="N604" i="1" s="1"/>
  <c r="Q604" i="1" s="1"/>
  <c r="R603" i="1" a="1"/>
  <c r="R603" i="1" s="1"/>
  <c r="N603" i="1" a="1"/>
  <c r="N603" i="1" s="1"/>
  <c r="R602" i="1" a="1"/>
  <c r="R602" i="1" s="1"/>
  <c r="N602" i="1" a="1"/>
  <c r="N602" i="1" s="1"/>
  <c r="O602" i="1" s="1"/>
  <c r="R601" i="1" a="1"/>
  <c r="R601" i="1" s="1"/>
  <c r="N601" i="1" a="1"/>
  <c r="N601" i="1" s="1"/>
  <c r="R600" i="1" a="1"/>
  <c r="R600" i="1" s="1"/>
  <c r="N600" i="1" a="1"/>
  <c r="N600" i="1" s="1"/>
  <c r="R599" i="1" a="1"/>
  <c r="R599" i="1" s="1"/>
  <c r="N599" i="1" a="1"/>
  <c r="N599" i="1"/>
  <c r="P599" i="1" s="1"/>
  <c r="R598" i="1" a="1"/>
  <c r="R598" i="1" s="1"/>
  <c r="N598" i="1" a="1"/>
  <c r="N598" i="1" s="1"/>
  <c r="P598" i="1" s="1"/>
  <c r="R597" i="1" a="1"/>
  <c r="R597" i="1" s="1"/>
  <c r="N597" i="1" a="1"/>
  <c r="N597" i="1" s="1"/>
  <c r="P597" i="1" s="1"/>
  <c r="R596" i="1" a="1"/>
  <c r="R596" i="1" s="1"/>
  <c r="N596" i="1" a="1"/>
  <c r="N596" i="1" s="1"/>
  <c r="R595" i="1" a="1"/>
  <c r="R595" i="1" s="1"/>
  <c r="N595" i="1" a="1"/>
  <c r="N595" i="1" s="1"/>
  <c r="R594" i="1" a="1"/>
  <c r="R594" i="1" s="1"/>
  <c r="N594" i="1" a="1"/>
  <c r="N594" i="1" s="1"/>
  <c r="R593" i="1" a="1"/>
  <c r="R593" i="1" s="1"/>
  <c r="N593" i="1" a="1"/>
  <c r="N593" i="1"/>
  <c r="R592" i="1" a="1"/>
  <c r="R592" i="1" s="1"/>
  <c r="N592" i="1" a="1"/>
  <c r="N592" i="1"/>
  <c r="P592" i="1" s="1"/>
  <c r="R591" i="1" a="1"/>
  <c r="R591" i="1" s="1"/>
  <c r="N591" i="1" a="1"/>
  <c r="N591" i="1" s="1"/>
  <c r="R590" i="1" a="1"/>
  <c r="R590" i="1" s="1"/>
  <c r="N590" i="1" a="1"/>
  <c r="N590" i="1" s="1"/>
  <c r="R589" i="1" a="1"/>
  <c r="R589" i="1" s="1"/>
  <c r="N589" i="1" a="1"/>
  <c r="N589" i="1" s="1"/>
  <c r="R588" i="1" a="1"/>
  <c r="R588" i="1" s="1"/>
  <c r="N588" i="1" a="1"/>
  <c r="N588" i="1" s="1"/>
  <c r="R587" i="1" a="1"/>
  <c r="R587" i="1" s="1"/>
  <c r="N587" i="1" a="1"/>
  <c r="N587" i="1" s="1"/>
  <c r="O587" i="1" s="1"/>
  <c r="R586" i="1" a="1"/>
  <c r="R586" i="1"/>
  <c r="N586" i="1" a="1"/>
  <c r="N586" i="1" s="1"/>
  <c r="R585" i="1" a="1"/>
  <c r="R585" i="1" s="1"/>
  <c r="N585" i="1" a="1"/>
  <c r="N585" i="1" s="1"/>
  <c r="Q585" i="1" s="1"/>
  <c r="R584" i="1" a="1"/>
  <c r="R584" i="1" s="1"/>
  <c r="N584" i="1" a="1"/>
  <c r="N584" i="1" s="1"/>
  <c r="R583" i="1" a="1"/>
  <c r="R583" i="1" s="1"/>
  <c r="N583" i="1" a="1"/>
  <c r="N583" i="1" s="1"/>
  <c r="Q583" i="1" s="1"/>
  <c r="R582" i="1" a="1"/>
  <c r="R582" i="1" s="1"/>
  <c r="N582" i="1" a="1"/>
  <c r="N582" i="1" s="1"/>
  <c r="R581" i="1" a="1"/>
  <c r="R581" i="1" s="1"/>
  <c r="N581" i="1" a="1"/>
  <c r="N581" i="1" s="1"/>
  <c r="R580" i="1" a="1"/>
  <c r="R580" i="1" s="1"/>
  <c r="N580" i="1" a="1"/>
  <c r="N580" i="1" s="1"/>
  <c r="R579" i="1" a="1"/>
  <c r="R579" i="1" s="1"/>
  <c r="N579" i="1" a="1"/>
  <c r="N579" i="1"/>
  <c r="P579" i="1" s="1"/>
  <c r="R578" i="1" a="1"/>
  <c r="R578" i="1" s="1"/>
  <c r="N578" i="1" a="1"/>
  <c r="N578" i="1" s="1"/>
  <c r="O578" i="1" s="1"/>
  <c r="R577" i="1" a="1"/>
  <c r="R577" i="1" s="1"/>
  <c r="N577" i="1" a="1"/>
  <c r="N577" i="1" s="1"/>
  <c r="O577" i="1" s="1"/>
  <c r="R576" i="1" a="1"/>
  <c r="R576" i="1" s="1"/>
  <c r="N576" i="1" a="1"/>
  <c r="N576" i="1" s="1"/>
  <c r="R575" i="1" a="1"/>
  <c r="R575" i="1" s="1"/>
  <c r="N575" i="1" a="1"/>
  <c r="N575" i="1" s="1"/>
  <c r="R574" i="1" a="1"/>
  <c r="R574" i="1" s="1"/>
  <c r="N574" i="1" a="1"/>
  <c r="N574" i="1" s="1"/>
  <c r="R573" i="1" a="1"/>
  <c r="R573" i="1" s="1"/>
  <c r="N573" i="1" a="1"/>
  <c r="N573" i="1" s="1"/>
  <c r="R572" i="1" a="1"/>
  <c r="R572" i="1" s="1"/>
  <c r="N572" i="1" a="1"/>
  <c r="N572" i="1" s="1"/>
  <c r="P572" i="1" s="1"/>
  <c r="R571" i="1" a="1"/>
  <c r="R571" i="1" s="1"/>
  <c r="N571" i="1" a="1"/>
  <c r="N571" i="1" s="1"/>
  <c r="R570" i="1" a="1"/>
  <c r="R570" i="1" s="1"/>
  <c r="N570" i="1" a="1"/>
  <c r="N570" i="1" s="1"/>
  <c r="O570" i="1" s="1"/>
  <c r="R569" i="1" a="1"/>
  <c r="R569" i="1" s="1"/>
  <c r="N569" i="1" a="1"/>
  <c r="N569" i="1" s="1"/>
  <c r="R568" i="1" a="1"/>
  <c r="R568" i="1"/>
  <c r="N568" i="1" a="1"/>
  <c r="N568" i="1" s="1"/>
  <c r="O568" i="1" s="1"/>
  <c r="R567" i="1" a="1"/>
  <c r="R567" i="1"/>
  <c r="N567" i="1" a="1"/>
  <c r="N567" i="1" s="1"/>
  <c r="Q567" i="1" s="1"/>
  <c r="R566" i="1" a="1"/>
  <c r="R566" i="1" s="1"/>
  <c r="N566" i="1" a="1"/>
  <c r="N566" i="1" s="1"/>
  <c r="R565" i="1" a="1"/>
  <c r="R565" i="1" s="1"/>
  <c r="N565" i="1" a="1"/>
  <c r="N565" i="1" s="1"/>
  <c r="R564" i="1" a="1"/>
  <c r="R564" i="1" s="1"/>
  <c r="N564" i="1" a="1"/>
  <c r="N564" i="1"/>
  <c r="R563" i="1" a="1"/>
  <c r="R563" i="1" s="1"/>
  <c r="N563" i="1" a="1"/>
  <c r="N563" i="1" s="1"/>
  <c r="Q563" i="1" s="1"/>
  <c r="R562" i="1" a="1"/>
  <c r="R562" i="1" s="1"/>
  <c r="N562" i="1" a="1"/>
  <c r="N562" i="1" s="1"/>
  <c r="P562" i="1" s="1"/>
  <c r="R561" i="1" a="1"/>
  <c r="R561" i="1" s="1"/>
  <c r="N561" i="1" a="1"/>
  <c r="N561" i="1" s="1"/>
  <c r="R560" i="1" a="1"/>
  <c r="R560" i="1" s="1"/>
  <c r="N560" i="1" a="1"/>
  <c r="N560" i="1" s="1"/>
  <c r="O560" i="1" s="1"/>
  <c r="R559" i="1" a="1"/>
  <c r="R559" i="1" s="1"/>
  <c r="N559" i="1" a="1"/>
  <c r="N559" i="1" s="1"/>
  <c r="P559" i="1" s="1"/>
  <c r="R558" i="1" a="1"/>
  <c r="R558" i="1" s="1"/>
  <c r="N558" i="1" a="1"/>
  <c r="N558" i="1" s="1"/>
  <c r="Q558" i="1" s="1"/>
  <c r="R557" i="1" a="1"/>
  <c r="R557" i="1"/>
  <c r="N557" i="1" a="1"/>
  <c r="N557" i="1" s="1"/>
  <c r="R556" i="1" a="1"/>
  <c r="R556" i="1"/>
  <c r="N556" i="1" a="1"/>
  <c r="N556" i="1" s="1"/>
  <c r="R555" i="1" a="1"/>
  <c r="R555" i="1" s="1"/>
  <c r="N555" i="1" a="1"/>
  <c r="N555" i="1" s="1"/>
  <c r="R554" i="1" a="1"/>
  <c r="R554" i="1" s="1"/>
  <c r="N554" i="1" a="1"/>
  <c r="N554" i="1" s="1"/>
  <c r="R553" i="1" a="1"/>
  <c r="R553" i="1" s="1"/>
  <c r="N553" i="1" a="1"/>
  <c r="N553" i="1" s="1"/>
  <c r="R552" i="1" a="1"/>
  <c r="R552" i="1" s="1"/>
  <c r="N552" i="1" a="1"/>
  <c r="N552" i="1" s="1"/>
  <c r="S552" i="1" s="1"/>
  <c r="R551" i="1" a="1"/>
  <c r="R551" i="1" s="1"/>
  <c r="N551" i="1" a="1"/>
  <c r="N551" i="1" s="1"/>
  <c r="Q551" i="1" s="1"/>
  <c r="R550" i="1" a="1"/>
  <c r="R550" i="1" s="1"/>
  <c r="N550" i="1" a="1"/>
  <c r="N550" i="1" s="1"/>
  <c r="Q550" i="1" s="1"/>
  <c r="R549" i="1" a="1"/>
  <c r="R549" i="1" s="1"/>
  <c r="N549" i="1" a="1"/>
  <c r="N549" i="1" s="1"/>
  <c r="R548" i="1" a="1"/>
  <c r="R548" i="1" s="1"/>
  <c r="N548" i="1" a="1"/>
  <c r="N548" i="1" s="1"/>
  <c r="R547" i="1" a="1"/>
  <c r="R547" i="1" s="1"/>
  <c r="N547" i="1" a="1"/>
  <c r="N547" i="1" s="1"/>
  <c r="R546" i="1" a="1"/>
  <c r="R546" i="1" s="1"/>
  <c r="N546" i="1" a="1"/>
  <c r="N546" i="1" s="1"/>
  <c r="P546" i="1" s="1"/>
  <c r="R545" i="1" a="1"/>
  <c r="R545" i="1" s="1"/>
  <c r="N545" i="1" a="1"/>
  <c r="N545" i="1" s="1"/>
  <c r="P545" i="1" s="1"/>
  <c r="R544" i="1" a="1"/>
  <c r="R544" i="1" s="1"/>
  <c r="N544" i="1" a="1"/>
  <c r="N544" i="1" s="1"/>
  <c r="R543" i="1" a="1"/>
  <c r="R543" i="1" s="1"/>
  <c r="N543" i="1" a="1"/>
  <c r="N543" i="1" s="1"/>
  <c r="P543" i="1" s="1"/>
  <c r="R542" i="1" a="1"/>
  <c r="R542" i="1"/>
  <c r="N542" i="1" a="1"/>
  <c r="N542" i="1" s="1"/>
  <c r="R541" i="1" a="1"/>
  <c r="R541" i="1" s="1"/>
  <c r="N541" i="1" a="1"/>
  <c r="N541" i="1" s="1"/>
  <c r="R540" i="1" a="1"/>
  <c r="R540" i="1" s="1"/>
  <c r="N540" i="1" a="1"/>
  <c r="N540" i="1" s="1"/>
  <c r="P540" i="1" s="1"/>
  <c r="R539" i="1" a="1"/>
  <c r="R539" i="1" s="1"/>
  <c r="N539" i="1" a="1"/>
  <c r="N539" i="1" s="1"/>
  <c r="R538" i="1" a="1"/>
  <c r="R538" i="1" s="1"/>
  <c r="N538" i="1" a="1"/>
  <c r="N538" i="1" s="1"/>
  <c r="R537" i="1" a="1"/>
  <c r="R537" i="1" s="1"/>
  <c r="N537" i="1" a="1"/>
  <c r="N537" i="1" s="1"/>
  <c r="R536" i="1" a="1"/>
  <c r="R536" i="1" s="1"/>
  <c r="N536" i="1" a="1"/>
  <c r="N536" i="1" s="1"/>
  <c r="R535" i="1" a="1"/>
  <c r="R535" i="1" s="1"/>
  <c r="N535" i="1" a="1"/>
  <c r="N535" i="1" s="1"/>
  <c r="R534" i="1" a="1"/>
  <c r="R534" i="1" s="1"/>
  <c r="N534" i="1" a="1"/>
  <c r="N534" i="1" s="1"/>
  <c r="R533" i="1" a="1"/>
  <c r="R533" i="1" s="1"/>
  <c r="N533" i="1" a="1"/>
  <c r="N533" i="1" s="1"/>
  <c r="R532" i="1" a="1"/>
  <c r="R532" i="1" s="1"/>
  <c r="N532" i="1" a="1"/>
  <c r="N532" i="1"/>
  <c r="P532" i="1" s="1"/>
  <c r="R531" i="1" a="1"/>
  <c r="R531" i="1" s="1"/>
  <c r="N531" i="1" a="1"/>
  <c r="N531" i="1" s="1"/>
  <c r="R530" i="1" a="1"/>
  <c r="R530" i="1" s="1"/>
  <c r="N530" i="1" a="1"/>
  <c r="N530" i="1" s="1"/>
  <c r="R529" i="1" a="1"/>
  <c r="R529" i="1" s="1"/>
  <c r="N529" i="1" a="1"/>
  <c r="N529" i="1" s="1"/>
  <c r="Q529" i="1" s="1"/>
  <c r="R528" i="1" a="1"/>
  <c r="R528" i="1" s="1"/>
  <c r="N528" i="1" a="1"/>
  <c r="N528" i="1"/>
  <c r="O528" i="1" s="1"/>
  <c r="R527" i="1" a="1"/>
  <c r="R527" i="1" s="1"/>
  <c r="N527" i="1" a="1"/>
  <c r="N527" i="1" s="1"/>
  <c r="R526" i="1" a="1"/>
  <c r="R526" i="1" s="1"/>
  <c r="N526" i="1" a="1"/>
  <c r="N526" i="1" s="1"/>
  <c r="R525" i="1" a="1"/>
  <c r="R525" i="1" s="1"/>
  <c r="N525" i="1" a="1"/>
  <c r="N525" i="1" s="1"/>
  <c r="R524" i="1" a="1"/>
  <c r="R524" i="1" s="1"/>
  <c r="N524" i="1" a="1"/>
  <c r="N524" i="1" s="1"/>
  <c r="O524" i="1" s="1"/>
  <c r="R523" i="1" a="1"/>
  <c r="R523" i="1" s="1"/>
  <c r="N523" i="1" a="1"/>
  <c r="N523" i="1" s="1"/>
  <c r="P523" i="1" s="1"/>
  <c r="R522" i="1" a="1"/>
  <c r="R522" i="1"/>
  <c r="N522" i="1" a="1"/>
  <c r="N522" i="1" s="1"/>
  <c r="R521" i="1" a="1"/>
  <c r="R521" i="1" s="1"/>
  <c r="N521" i="1" a="1"/>
  <c r="N521" i="1" s="1"/>
  <c r="P521" i="1" s="1"/>
  <c r="R520" i="1" a="1"/>
  <c r="R520" i="1"/>
  <c r="N520" i="1" a="1"/>
  <c r="N520" i="1" s="1"/>
  <c r="S520" i="1" s="1"/>
  <c r="R519" i="1" a="1"/>
  <c r="R519" i="1" s="1"/>
  <c r="N519" i="1" a="1"/>
  <c r="N519" i="1" s="1"/>
  <c r="R518" i="1" a="1"/>
  <c r="R518" i="1" s="1"/>
  <c r="N518" i="1" a="1"/>
  <c r="N518" i="1" s="1"/>
  <c r="R517" i="1" a="1"/>
  <c r="R517" i="1" s="1"/>
  <c r="N517" i="1" a="1"/>
  <c r="N517" i="1" s="1"/>
  <c r="R516" i="1" a="1"/>
  <c r="R516" i="1" s="1"/>
  <c r="N516" i="1" a="1"/>
  <c r="N516" i="1" s="1"/>
  <c r="Q516" i="1" s="1"/>
  <c r="R515" i="1" a="1"/>
  <c r="R515" i="1" s="1"/>
  <c r="N515" i="1" a="1"/>
  <c r="N515" i="1" s="1"/>
  <c r="R514" i="1" a="1"/>
  <c r="R514" i="1" s="1"/>
  <c r="N514" i="1" a="1"/>
  <c r="N514" i="1" s="1"/>
  <c r="R513" i="1" a="1"/>
  <c r="R513" i="1" s="1"/>
  <c r="N513" i="1" a="1"/>
  <c r="N513" i="1" s="1"/>
  <c r="S513" i="1" s="1"/>
  <c r="R512" i="1" a="1"/>
  <c r="R512" i="1" s="1"/>
  <c r="N512" i="1" a="1"/>
  <c r="N512" i="1" s="1"/>
  <c r="R511" i="1" a="1"/>
  <c r="R511" i="1" s="1"/>
  <c r="N511" i="1" a="1"/>
  <c r="N511" i="1" s="1"/>
  <c r="P511" i="1" s="1"/>
  <c r="R510" i="1" a="1"/>
  <c r="R510" i="1" s="1"/>
  <c r="N510" i="1" a="1"/>
  <c r="N510" i="1" s="1"/>
  <c r="O510" i="1" s="1"/>
  <c r="R509" i="1" a="1"/>
  <c r="R509" i="1" s="1"/>
  <c r="N509" i="1" a="1"/>
  <c r="N509" i="1" s="1"/>
  <c r="R508" i="1" a="1"/>
  <c r="R508" i="1" s="1"/>
  <c r="P508" i="1"/>
  <c r="N508" i="1" a="1"/>
  <c r="N508" i="1" s="1"/>
  <c r="O508" i="1" s="1"/>
  <c r="R507" i="1" a="1"/>
  <c r="R507" i="1" s="1"/>
  <c r="N507" i="1" a="1"/>
  <c r="N507" i="1" s="1"/>
  <c r="Q507" i="1" s="1"/>
  <c r="R506" i="1" a="1"/>
  <c r="R506" i="1" s="1"/>
  <c r="N506" i="1" a="1"/>
  <c r="N506" i="1" s="1"/>
  <c r="R505" i="1" a="1"/>
  <c r="R505" i="1" s="1"/>
  <c r="N505" i="1" a="1"/>
  <c r="N505" i="1" s="1"/>
  <c r="O505" i="1" s="1"/>
  <c r="R504" i="1" a="1"/>
  <c r="R504" i="1" s="1"/>
  <c r="N504" i="1" a="1"/>
  <c r="N504" i="1" s="1"/>
  <c r="R503" i="1" a="1"/>
  <c r="R503" i="1" s="1"/>
  <c r="N503" i="1" a="1"/>
  <c r="N503" i="1" s="1"/>
  <c r="Q503" i="1" s="1"/>
  <c r="R502" i="1" a="1"/>
  <c r="R502" i="1" s="1"/>
  <c r="N502" i="1" a="1"/>
  <c r="N502" i="1" s="1"/>
  <c r="R501" i="1" a="1"/>
  <c r="R501" i="1" s="1"/>
  <c r="N501" i="1" a="1"/>
  <c r="N501" i="1" s="1"/>
  <c r="R500" i="1" a="1"/>
  <c r="R500" i="1" s="1"/>
  <c r="N500" i="1" a="1"/>
  <c r="N500" i="1" s="1"/>
  <c r="R499" i="1" a="1"/>
  <c r="R499" i="1" s="1"/>
  <c r="N499" i="1" a="1"/>
  <c r="N499" i="1" s="1"/>
  <c r="R498" i="1" a="1"/>
  <c r="R498" i="1"/>
  <c r="N498" i="1" a="1"/>
  <c r="N498" i="1" s="1"/>
  <c r="O498" i="1" s="1"/>
  <c r="R497" i="1" a="1"/>
  <c r="R497" i="1" s="1"/>
  <c r="N497" i="1" a="1"/>
  <c r="N497" i="1" s="1"/>
  <c r="R496" i="1" a="1"/>
  <c r="R496" i="1" s="1"/>
  <c r="N496" i="1" a="1"/>
  <c r="N496" i="1" s="1"/>
  <c r="P496" i="1" s="1"/>
  <c r="R495" i="1" a="1"/>
  <c r="R495" i="1" s="1"/>
  <c r="N495" i="1" a="1"/>
  <c r="N495" i="1" s="1"/>
  <c r="R494" i="1" a="1"/>
  <c r="R494" i="1" s="1"/>
  <c r="N494" i="1" a="1"/>
  <c r="N494" i="1"/>
  <c r="O494" i="1" s="1"/>
  <c r="R493" i="1" a="1"/>
  <c r="R493" i="1" s="1"/>
  <c r="N493" i="1" a="1"/>
  <c r="N493" i="1" s="1"/>
  <c r="P493" i="1" s="1"/>
  <c r="R492" i="1" a="1"/>
  <c r="R492" i="1" s="1"/>
  <c r="N492" i="1" a="1"/>
  <c r="N492" i="1" s="1"/>
  <c r="R491" i="1" a="1"/>
  <c r="R491" i="1" s="1"/>
  <c r="N491" i="1" a="1"/>
  <c r="N491" i="1" s="1"/>
  <c r="P491" i="1" s="1"/>
  <c r="R490" i="1" a="1"/>
  <c r="R490" i="1" s="1"/>
  <c r="N490" i="1" a="1"/>
  <c r="N490" i="1" s="1"/>
  <c r="R489" i="1" a="1"/>
  <c r="R489" i="1" s="1"/>
  <c r="N489" i="1" a="1"/>
  <c r="N489" i="1" s="1"/>
  <c r="R488" i="1" a="1"/>
  <c r="R488" i="1" s="1"/>
  <c r="N488" i="1" a="1"/>
  <c r="N488" i="1" s="1"/>
  <c r="P488" i="1" s="1"/>
  <c r="R487" i="1" a="1"/>
  <c r="R487" i="1" s="1"/>
  <c r="N487" i="1" a="1"/>
  <c r="N487" i="1" s="1"/>
  <c r="R486" i="1" a="1"/>
  <c r="R486" i="1" s="1"/>
  <c r="N486" i="1" a="1"/>
  <c r="N486" i="1" s="1"/>
  <c r="R485" i="1" a="1"/>
  <c r="R485" i="1" s="1"/>
  <c r="N485" i="1" a="1"/>
  <c r="N485" i="1" s="1"/>
  <c r="O485" i="1" s="1"/>
  <c r="R484" i="1" a="1"/>
  <c r="R484" i="1" s="1"/>
  <c r="N484" i="1" a="1"/>
  <c r="N484" i="1" s="1"/>
  <c r="R483" i="1" a="1"/>
  <c r="R483" i="1" s="1"/>
  <c r="N483" i="1" a="1"/>
  <c r="N483" i="1" s="1"/>
  <c r="R482" i="1" a="1"/>
  <c r="R482" i="1"/>
  <c r="N482" i="1" a="1"/>
  <c r="N482" i="1" s="1"/>
  <c r="R481" i="1" a="1"/>
  <c r="R481" i="1" s="1"/>
  <c r="N481" i="1" a="1"/>
  <c r="N481" i="1" s="1"/>
  <c r="P481" i="1" s="1"/>
  <c r="R480" i="1" a="1"/>
  <c r="R480" i="1" s="1"/>
  <c r="N480" i="1" a="1"/>
  <c r="N480" i="1" s="1"/>
  <c r="Q480" i="1" s="1"/>
  <c r="R479" i="1" a="1"/>
  <c r="R479" i="1" s="1"/>
  <c r="N479" i="1" a="1"/>
  <c r="N479" i="1" s="1"/>
  <c r="R478" i="1" a="1"/>
  <c r="R478" i="1" s="1"/>
  <c r="N478" i="1" a="1"/>
  <c r="N478" i="1" s="1"/>
  <c r="R477" i="1" a="1"/>
  <c r="R477" i="1" s="1"/>
  <c r="N477" i="1" a="1"/>
  <c r="N477" i="1" s="1"/>
  <c r="Q477" i="1" s="1"/>
  <c r="R476" i="1" a="1"/>
  <c r="R476" i="1" s="1"/>
  <c r="N476" i="1" a="1"/>
  <c r="N476" i="1" s="1"/>
  <c r="R475" i="1" a="1"/>
  <c r="R475" i="1" s="1"/>
  <c r="N475" i="1" a="1"/>
  <c r="N475" i="1" s="1"/>
  <c r="R474" i="1" a="1"/>
  <c r="R474" i="1" s="1"/>
  <c r="S474" i="1" s="1"/>
  <c r="N474" i="1" a="1"/>
  <c r="N474" i="1" s="1"/>
  <c r="O474" i="1" s="1"/>
  <c r="R473" i="1" a="1"/>
  <c r="R473" i="1" s="1"/>
  <c r="N473" i="1" a="1"/>
  <c r="N473" i="1" s="1"/>
  <c r="R472" i="1" a="1"/>
  <c r="R472" i="1" s="1"/>
  <c r="N472" i="1" a="1"/>
  <c r="N472" i="1"/>
  <c r="S472" i="1" s="1"/>
  <c r="R471" i="1" a="1"/>
  <c r="R471" i="1" s="1"/>
  <c r="N471" i="1" a="1"/>
  <c r="N471" i="1" s="1"/>
  <c r="Q471" i="1" s="1"/>
  <c r="R470" i="1" a="1"/>
  <c r="R470" i="1" s="1"/>
  <c r="N470" i="1" a="1"/>
  <c r="N470" i="1" s="1"/>
  <c r="R469" i="1" a="1"/>
  <c r="R469" i="1" s="1"/>
  <c r="N469" i="1" a="1"/>
  <c r="N469" i="1" s="1"/>
  <c r="O469" i="1" s="1"/>
  <c r="R468" i="1" a="1"/>
  <c r="R468" i="1" s="1"/>
  <c r="N468" i="1" a="1"/>
  <c r="N468" i="1" s="1"/>
  <c r="R467" i="1" a="1"/>
  <c r="R467" i="1" s="1"/>
  <c r="N467" i="1" a="1"/>
  <c r="N467" i="1"/>
  <c r="Q467" i="1" s="1"/>
  <c r="R466" i="1" a="1"/>
  <c r="R466" i="1"/>
  <c r="N466" i="1" a="1"/>
  <c r="N466" i="1" s="1"/>
  <c r="R465" i="1" a="1"/>
  <c r="R465" i="1" s="1"/>
  <c r="N465" i="1" a="1"/>
  <c r="N465" i="1" s="1"/>
  <c r="O465" i="1" s="1"/>
  <c r="R464" i="1" a="1"/>
  <c r="R464" i="1" s="1"/>
  <c r="N464" i="1" a="1"/>
  <c r="N464" i="1" s="1"/>
  <c r="Q464" i="1" s="1"/>
  <c r="R463" i="1" a="1"/>
  <c r="R463" i="1"/>
  <c r="N463" i="1" a="1"/>
  <c r="N463" i="1" s="1"/>
  <c r="O463" i="1" s="1"/>
  <c r="R462" i="1" a="1"/>
  <c r="R462" i="1" s="1"/>
  <c r="N462" i="1" a="1"/>
  <c r="N462" i="1" s="1"/>
  <c r="R461" i="1" a="1"/>
  <c r="R461" i="1" s="1"/>
  <c r="N461" i="1" a="1"/>
  <c r="N461" i="1" s="1"/>
  <c r="R460" i="1" a="1"/>
  <c r="R460" i="1" s="1"/>
  <c r="N460" i="1" a="1"/>
  <c r="N460" i="1" s="1"/>
  <c r="R459" i="1" a="1"/>
  <c r="R459" i="1" s="1"/>
  <c r="N459" i="1" a="1"/>
  <c r="N459" i="1" s="1"/>
  <c r="R458" i="1" a="1"/>
  <c r="R458" i="1" s="1"/>
  <c r="N458" i="1" a="1"/>
  <c r="N458" i="1" s="1"/>
  <c r="R457" i="1" a="1"/>
  <c r="R457" i="1" s="1"/>
  <c r="N457" i="1" a="1"/>
  <c r="N457" i="1" s="1"/>
  <c r="O457" i="1" s="1"/>
  <c r="R456" i="1" a="1"/>
  <c r="R456" i="1" s="1"/>
  <c r="N456" i="1" a="1"/>
  <c r="N456" i="1" s="1"/>
  <c r="Q456" i="1" s="1"/>
  <c r="R455" i="1" a="1"/>
  <c r="R455" i="1" s="1"/>
  <c r="N455" i="1" a="1"/>
  <c r="N455" i="1" s="1"/>
  <c r="R454" i="1" a="1"/>
  <c r="R454" i="1" s="1"/>
  <c r="N454" i="1" a="1"/>
  <c r="N454" i="1" s="1"/>
  <c r="R453" i="1" a="1"/>
  <c r="R453" i="1" s="1"/>
  <c r="N453" i="1" a="1"/>
  <c r="N453" i="1" s="1"/>
  <c r="R452" i="1" a="1"/>
  <c r="R452" i="1" s="1"/>
  <c r="N452" i="1" a="1"/>
  <c r="N452" i="1" s="1"/>
  <c r="O452" i="1" s="1"/>
  <c r="R451" i="1" a="1"/>
  <c r="R451" i="1" s="1"/>
  <c r="N451" i="1" a="1"/>
  <c r="N451" i="1" s="1"/>
  <c r="R450" i="1" a="1"/>
  <c r="R450" i="1" s="1"/>
  <c r="N450" i="1" a="1"/>
  <c r="N450" i="1" s="1"/>
  <c r="R449" i="1" a="1"/>
  <c r="R449" i="1" s="1"/>
  <c r="N449" i="1" a="1"/>
  <c r="N449" i="1" s="1"/>
  <c r="P449" i="1" s="1"/>
  <c r="R448" i="1" a="1"/>
  <c r="R448" i="1" s="1"/>
  <c r="N448" i="1" a="1"/>
  <c r="N448" i="1"/>
  <c r="R447" i="1" a="1"/>
  <c r="R447" i="1" s="1"/>
  <c r="N447" i="1" a="1"/>
  <c r="N447" i="1" s="1"/>
  <c r="R446" i="1" a="1"/>
  <c r="R446" i="1"/>
  <c r="N446" i="1" a="1"/>
  <c r="N446" i="1" s="1"/>
  <c r="R445" i="1" a="1"/>
  <c r="R445" i="1" s="1"/>
  <c r="N445" i="1" a="1"/>
  <c r="N445" i="1" s="1"/>
  <c r="R444" i="1" a="1"/>
  <c r="R444" i="1" s="1"/>
  <c r="N444" i="1" a="1"/>
  <c r="N444" i="1" s="1"/>
  <c r="R443" i="1" a="1"/>
  <c r="R443" i="1" s="1"/>
  <c r="N443" i="1" a="1"/>
  <c r="N443" i="1" s="1"/>
  <c r="R442" i="1" a="1"/>
  <c r="R442" i="1" s="1"/>
  <c r="N442" i="1" a="1"/>
  <c r="N442" i="1" s="1"/>
  <c r="P442" i="1" s="1"/>
  <c r="R441" i="1" a="1"/>
  <c r="R441" i="1" s="1"/>
  <c r="N441" i="1" a="1"/>
  <c r="N441" i="1" s="1"/>
  <c r="R440" i="1" a="1"/>
  <c r="R440" i="1" s="1"/>
  <c r="N440" i="1" a="1"/>
  <c r="N440" i="1" s="1"/>
  <c r="R439" i="1" a="1"/>
  <c r="R439" i="1"/>
  <c r="N439" i="1" a="1"/>
  <c r="N439" i="1" s="1"/>
  <c r="R438" i="1" a="1"/>
  <c r="R438" i="1" s="1"/>
  <c r="N438" i="1" a="1"/>
  <c r="N438" i="1" s="1"/>
  <c r="R437" i="1" a="1"/>
  <c r="R437" i="1" s="1"/>
  <c r="N437" i="1" a="1"/>
  <c r="N437" i="1" s="1"/>
  <c r="R436" i="1" a="1"/>
  <c r="R436" i="1"/>
  <c r="N436" i="1" a="1"/>
  <c r="N436" i="1" s="1"/>
  <c r="R435" i="1" a="1"/>
  <c r="R435" i="1" s="1"/>
  <c r="N435" i="1" a="1"/>
  <c r="N435" i="1" s="1"/>
  <c r="R434" i="1" a="1"/>
  <c r="R434" i="1" s="1"/>
  <c r="N434" i="1" a="1"/>
  <c r="N434" i="1"/>
  <c r="O434" i="1" s="1"/>
  <c r="R433" i="1" a="1"/>
  <c r="R433" i="1" s="1"/>
  <c r="N433" i="1" a="1"/>
  <c r="N433" i="1" s="1"/>
  <c r="R432" i="1" a="1"/>
  <c r="R432" i="1" s="1"/>
  <c r="N432" i="1" a="1"/>
  <c r="N432" i="1" s="1"/>
  <c r="O432" i="1" s="1"/>
  <c r="R431" i="1" a="1"/>
  <c r="R431" i="1" s="1"/>
  <c r="N431" i="1" a="1"/>
  <c r="N431" i="1" s="1"/>
  <c r="P431" i="1" s="1"/>
  <c r="R430" i="1" a="1"/>
  <c r="R430" i="1" s="1"/>
  <c r="N430" i="1" a="1"/>
  <c r="N430" i="1" s="1"/>
  <c r="R429" i="1" a="1"/>
  <c r="R429" i="1" s="1"/>
  <c r="N429" i="1" a="1"/>
  <c r="N429" i="1" s="1"/>
  <c r="R428" i="1" a="1"/>
  <c r="R428" i="1" s="1"/>
  <c r="N428" i="1" a="1"/>
  <c r="N428" i="1"/>
  <c r="O428" i="1" s="1"/>
  <c r="R427" i="1" a="1"/>
  <c r="R427" i="1" s="1"/>
  <c r="N427" i="1" a="1"/>
  <c r="N427" i="1" s="1"/>
  <c r="R426" i="1" a="1"/>
  <c r="R426" i="1" s="1"/>
  <c r="N426" i="1" a="1"/>
  <c r="N426" i="1" s="1"/>
  <c r="R425" i="1" a="1"/>
  <c r="R425" i="1" s="1"/>
  <c r="N425" i="1" a="1"/>
  <c r="N425" i="1" s="1"/>
  <c r="P425" i="1" s="1"/>
  <c r="R424" i="1" a="1"/>
  <c r="R424" i="1" s="1"/>
  <c r="N424" i="1" a="1"/>
  <c r="N424" i="1" s="1"/>
  <c r="R423" i="1" a="1"/>
  <c r="R423" i="1" s="1"/>
  <c r="N423" i="1" a="1"/>
  <c r="N423" i="1" s="1"/>
  <c r="R422" i="1" a="1"/>
  <c r="R422" i="1" s="1"/>
  <c r="N422" i="1" a="1"/>
  <c r="N422" i="1" s="1"/>
  <c r="R421" i="1" a="1"/>
  <c r="R421" i="1" s="1"/>
  <c r="N421" i="1" a="1"/>
  <c r="N421" i="1" s="1"/>
  <c r="R420" i="1" a="1"/>
  <c r="R420" i="1" s="1"/>
  <c r="S420" i="1" s="1"/>
  <c r="O420" i="1"/>
  <c r="N420" i="1" a="1"/>
  <c r="N420" i="1" s="1"/>
  <c r="Q420" i="1" s="1"/>
  <c r="R419" i="1" a="1"/>
  <c r="R419" i="1" s="1"/>
  <c r="N419" i="1" a="1"/>
  <c r="N419" i="1"/>
  <c r="R418" i="1" a="1"/>
  <c r="R418" i="1" s="1"/>
  <c r="N418" i="1" a="1"/>
  <c r="N418" i="1" s="1"/>
  <c r="R417" i="1" a="1"/>
  <c r="R417" i="1" s="1"/>
  <c r="N417" i="1" a="1"/>
  <c r="N417" i="1" s="1"/>
  <c r="R416" i="1" a="1"/>
  <c r="R416" i="1" s="1"/>
  <c r="N416" i="1" a="1"/>
  <c r="N416" i="1" s="1"/>
  <c r="R415" i="1" a="1"/>
  <c r="R415" i="1" s="1"/>
  <c r="N415" i="1" a="1"/>
  <c r="N415" i="1" s="1"/>
  <c r="R414" i="1" a="1"/>
  <c r="R414" i="1" s="1"/>
  <c r="N414" i="1" a="1"/>
  <c r="N414" i="1" s="1"/>
  <c r="O414" i="1" s="1"/>
  <c r="R413" i="1" a="1"/>
  <c r="R413" i="1" s="1"/>
  <c r="N413" i="1" a="1"/>
  <c r="N413" i="1" s="1"/>
  <c r="R412" i="1" a="1"/>
  <c r="R412" i="1" s="1"/>
  <c r="N412" i="1" a="1"/>
  <c r="N412" i="1" s="1"/>
  <c r="R411" i="1" a="1"/>
  <c r="R411" i="1" s="1"/>
  <c r="N411" i="1" a="1"/>
  <c r="N411" i="1" s="1"/>
  <c r="Q411" i="1" s="1"/>
  <c r="R410" i="1" a="1"/>
  <c r="R410" i="1" s="1"/>
  <c r="P410" i="1"/>
  <c r="O410" i="1"/>
  <c r="N410" i="1" a="1"/>
  <c r="N410" i="1" s="1"/>
  <c r="R409" i="1" a="1"/>
  <c r="R409" i="1" s="1"/>
  <c r="N409" i="1" a="1"/>
  <c r="N409" i="1" s="1"/>
  <c r="R408" i="1" a="1"/>
  <c r="R408" i="1" s="1"/>
  <c r="N408" i="1" a="1"/>
  <c r="N408" i="1" s="1"/>
  <c r="R407" i="1" a="1"/>
  <c r="R407" i="1" s="1"/>
  <c r="N407" i="1" a="1"/>
  <c r="N407" i="1"/>
  <c r="R406" i="1" a="1"/>
  <c r="R406" i="1"/>
  <c r="N406" i="1" a="1"/>
  <c r="N406" i="1" s="1"/>
  <c r="R405" i="1" a="1"/>
  <c r="R405" i="1"/>
  <c r="N405" i="1" a="1"/>
  <c r="N405" i="1" s="1"/>
  <c r="O405" i="1" s="1"/>
  <c r="R404" i="1" a="1"/>
  <c r="R404" i="1" s="1"/>
  <c r="N404" i="1" a="1"/>
  <c r="N404" i="1" s="1"/>
  <c r="R403" i="1" a="1"/>
  <c r="R403" i="1" s="1"/>
  <c r="N403" i="1" a="1"/>
  <c r="N403" i="1" s="1"/>
  <c r="R402" i="1" a="1"/>
  <c r="R402" i="1" s="1"/>
  <c r="O402" i="1"/>
  <c r="N402" i="1" a="1"/>
  <c r="N402" i="1" s="1"/>
  <c r="R401" i="1" a="1"/>
  <c r="R401" i="1" s="1"/>
  <c r="N401" i="1" a="1"/>
  <c r="N401" i="1" s="1"/>
  <c r="R400" i="1" a="1"/>
  <c r="R400" i="1" s="1"/>
  <c r="N400" i="1" a="1"/>
  <c r="N400" i="1" s="1"/>
  <c r="Q400" i="1" s="1"/>
  <c r="R399" i="1" a="1"/>
  <c r="R399" i="1" s="1"/>
  <c r="N399" i="1" a="1"/>
  <c r="N399" i="1" s="1"/>
  <c r="R398" i="1" a="1"/>
  <c r="R398" i="1" s="1"/>
  <c r="N398" i="1" a="1"/>
  <c r="N398" i="1" s="1"/>
  <c r="S398" i="1" s="1"/>
  <c r="R397" i="1" a="1"/>
  <c r="R397" i="1" s="1"/>
  <c r="N397" i="1" a="1"/>
  <c r="N397" i="1" s="1"/>
  <c r="R396" i="1" a="1"/>
  <c r="R396" i="1" s="1"/>
  <c r="N396" i="1" a="1"/>
  <c r="N396" i="1" s="1"/>
  <c r="R395" i="1" a="1"/>
  <c r="R395" i="1" s="1"/>
  <c r="N395" i="1" a="1"/>
  <c r="N395" i="1" s="1"/>
  <c r="Q395" i="1" s="1"/>
  <c r="R394" i="1" a="1"/>
  <c r="R394" i="1" s="1"/>
  <c r="N394" i="1" a="1"/>
  <c r="N394" i="1" s="1"/>
  <c r="R393" i="1" a="1"/>
  <c r="R393" i="1" s="1"/>
  <c r="N393" i="1" a="1"/>
  <c r="N393" i="1" s="1"/>
  <c r="Q393" i="1" s="1"/>
  <c r="R392" i="1" a="1"/>
  <c r="R392" i="1" s="1"/>
  <c r="N392" i="1" a="1"/>
  <c r="N392" i="1" s="1"/>
  <c r="P392" i="1" s="1"/>
  <c r="R391" i="1" a="1"/>
  <c r="R391" i="1" s="1"/>
  <c r="N391" i="1" a="1"/>
  <c r="N391" i="1" s="1"/>
  <c r="R390" i="1" a="1"/>
  <c r="R390" i="1"/>
  <c r="N390" i="1" a="1"/>
  <c r="N390" i="1"/>
  <c r="R389" i="1" a="1"/>
  <c r="R389" i="1" s="1"/>
  <c r="N389" i="1" a="1"/>
  <c r="N389" i="1" s="1"/>
  <c r="R388" i="1" a="1"/>
  <c r="R388" i="1" s="1"/>
  <c r="N388" i="1" a="1"/>
  <c r="N388" i="1" s="1"/>
  <c r="R387" i="1" a="1"/>
  <c r="R387" i="1" s="1"/>
  <c r="N387" i="1" a="1"/>
  <c r="N387" i="1" s="1"/>
  <c r="R386" i="1" a="1"/>
  <c r="R386" i="1" s="1"/>
  <c r="N386" i="1" a="1"/>
  <c r="N386" i="1" s="1"/>
  <c r="R385" i="1" a="1"/>
  <c r="R385" i="1" s="1"/>
  <c r="N385" i="1" a="1"/>
  <c r="N385" i="1" s="1"/>
  <c r="R384" i="1" a="1"/>
  <c r="R384" i="1" s="1"/>
  <c r="N384" i="1" a="1"/>
  <c r="N384" i="1" s="1"/>
  <c r="R383" i="1" a="1"/>
  <c r="R383" i="1"/>
  <c r="N383" i="1" a="1"/>
  <c r="N383" i="1" s="1"/>
  <c r="R382" i="1" a="1"/>
  <c r="R382" i="1" s="1"/>
  <c r="N382" i="1" a="1"/>
  <c r="N382" i="1" s="1"/>
  <c r="O382" i="1" s="1"/>
  <c r="R381" i="1" a="1"/>
  <c r="R381" i="1" s="1"/>
  <c r="N381" i="1" a="1"/>
  <c r="N381" i="1" s="1"/>
  <c r="P381" i="1" s="1"/>
  <c r="R380" i="1" a="1"/>
  <c r="R380" i="1" s="1"/>
  <c r="N380" i="1" a="1"/>
  <c r="N380" i="1" s="1"/>
  <c r="R379" i="1" a="1"/>
  <c r="R379" i="1" s="1"/>
  <c r="N379" i="1" a="1"/>
  <c r="N379" i="1" s="1"/>
  <c r="R378" i="1" a="1"/>
  <c r="R378" i="1" s="1"/>
  <c r="N378" i="1" a="1"/>
  <c r="N378" i="1" s="1"/>
  <c r="R377" i="1" a="1"/>
  <c r="R377" i="1" s="1"/>
  <c r="N377" i="1" a="1"/>
  <c r="N377" i="1"/>
  <c r="R376" i="1" a="1"/>
  <c r="R376" i="1" s="1"/>
  <c r="N376" i="1" a="1"/>
  <c r="N376" i="1" s="1"/>
  <c r="R375" i="1" a="1"/>
  <c r="R375" i="1" s="1"/>
  <c r="N375" i="1" a="1"/>
  <c r="N375" i="1" s="1"/>
  <c r="R374" i="1" a="1"/>
  <c r="R374" i="1" s="1"/>
  <c r="N374" i="1" a="1"/>
  <c r="N374" i="1"/>
  <c r="R373" i="1" a="1"/>
  <c r="R373" i="1" s="1"/>
  <c r="N373" i="1" a="1"/>
  <c r="N373" i="1" s="1"/>
  <c r="R372" i="1" a="1"/>
  <c r="R372" i="1" s="1"/>
  <c r="N372" i="1" a="1"/>
  <c r="N372" i="1" s="1"/>
  <c r="Q372" i="1" s="1"/>
  <c r="R371" i="1" a="1"/>
  <c r="R371" i="1" s="1"/>
  <c r="N371" i="1" a="1"/>
  <c r="N371" i="1" s="1"/>
  <c r="Q371" i="1" s="1"/>
  <c r="R370" i="1" a="1"/>
  <c r="R370" i="1" s="1"/>
  <c r="N370" i="1" a="1"/>
  <c r="N370" i="1" s="1"/>
  <c r="R369" i="1" a="1"/>
  <c r="R369" i="1" s="1"/>
  <c r="N369" i="1" a="1"/>
  <c r="N369" i="1" s="1"/>
  <c r="R368" i="1" a="1"/>
  <c r="R368" i="1" s="1"/>
  <c r="N368" i="1" a="1"/>
  <c r="N368" i="1" s="1"/>
  <c r="R367" i="1" a="1"/>
  <c r="R367" i="1" s="1"/>
  <c r="N367" i="1" a="1"/>
  <c r="N367" i="1" s="1"/>
  <c r="R366" i="1" a="1"/>
  <c r="R366" i="1" s="1"/>
  <c r="N366" i="1" a="1"/>
  <c r="N366" i="1"/>
  <c r="P366" i="1" s="1"/>
  <c r="R365" i="1" a="1"/>
  <c r="R365" i="1" s="1"/>
  <c r="N365" i="1" a="1"/>
  <c r="N365" i="1" s="1"/>
  <c r="R364" i="1" a="1"/>
  <c r="R364" i="1" s="1"/>
  <c r="N364" i="1" a="1"/>
  <c r="N364" i="1" s="1"/>
  <c r="O364" i="1" s="1"/>
  <c r="R363" i="1" a="1"/>
  <c r="R363" i="1" s="1"/>
  <c r="N363" i="1" a="1"/>
  <c r="N363" i="1" s="1"/>
  <c r="R362" i="1" a="1"/>
  <c r="R362" i="1" s="1"/>
  <c r="N362" i="1" a="1"/>
  <c r="N362" i="1" s="1"/>
  <c r="R361" i="1" a="1"/>
  <c r="R361" i="1" s="1"/>
  <c r="N361" i="1" a="1"/>
  <c r="N361" i="1" s="1"/>
  <c r="R360" i="1" a="1"/>
  <c r="R360" i="1" s="1"/>
  <c r="S360" i="1" s="1"/>
  <c r="N360" i="1" a="1"/>
  <c r="N360" i="1"/>
  <c r="Q360" i="1" s="1"/>
  <c r="R359" i="1" a="1"/>
  <c r="R359" i="1"/>
  <c r="N359" i="1" a="1"/>
  <c r="N359" i="1" s="1"/>
  <c r="R358" i="1" a="1"/>
  <c r="R358" i="1" s="1"/>
  <c r="N358" i="1" a="1"/>
  <c r="N358" i="1" s="1"/>
  <c r="P358" i="1" s="1"/>
  <c r="R357" i="1" a="1"/>
  <c r="R357" i="1" s="1"/>
  <c r="N357" i="1" a="1"/>
  <c r="N357" i="1" s="1"/>
  <c r="Q357" i="1" s="1"/>
  <c r="R356" i="1" a="1"/>
  <c r="R356" i="1" s="1"/>
  <c r="N356" i="1" a="1"/>
  <c r="N356" i="1" s="1"/>
  <c r="O356" i="1" s="1"/>
  <c r="R355" i="1" a="1"/>
  <c r="R355" i="1" s="1"/>
  <c r="N355" i="1" a="1"/>
  <c r="N355" i="1" s="1"/>
  <c r="R354" i="1" a="1"/>
  <c r="R354" i="1" s="1"/>
  <c r="N354" i="1" a="1"/>
  <c r="N354" i="1" s="1"/>
  <c r="R353" i="1" a="1"/>
  <c r="R353" i="1" s="1"/>
  <c r="N353" i="1" a="1"/>
  <c r="N353" i="1" s="1"/>
  <c r="P353" i="1" s="1"/>
  <c r="R352" i="1" a="1"/>
  <c r="R352" i="1" s="1"/>
  <c r="N352" i="1" a="1"/>
  <c r="N352" i="1" s="1"/>
  <c r="R351" i="1" a="1"/>
  <c r="R351" i="1" s="1"/>
  <c r="N351" i="1" a="1"/>
  <c r="N351" i="1" s="1"/>
  <c r="R350" i="1" a="1"/>
  <c r="R350" i="1" s="1"/>
  <c r="N350" i="1" a="1"/>
  <c r="N350" i="1" s="1"/>
  <c r="R349" i="1" a="1"/>
  <c r="R349" i="1"/>
  <c r="N349" i="1" a="1"/>
  <c r="N349" i="1" s="1"/>
  <c r="R348" i="1" a="1"/>
  <c r="R348" i="1" s="1"/>
  <c r="N348" i="1" a="1"/>
  <c r="N348" i="1" s="1"/>
  <c r="R347" i="1" a="1"/>
  <c r="R347" i="1" s="1"/>
  <c r="N347" i="1" a="1"/>
  <c r="N347" i="1" s="1"/>
  <c r="R346" i="1" a="1"/>
  <c r="R346" i="1" s="1"/>
  <c r="N346" i="1" a="1"/>
  <c r="N346" i="1" s="1"/>
  <c r="R345" i="1" a="1"/>
  <c r="R345" i="1" s="1"/>
  <c r="N345" i="1" a="1"/>
  <c r="N345" i="1" s="1"/>
  <c r="R344" i="1" a="1"/>
  <c r="R344" i="1" s="1"/>
  <c r="N344" i="1" a="1"/>
  <c r="N344" i="1" s="1"/>
  <c r="R343" i="1" a="1"/>
  <c r="R343" i="1" s="1"/>
  <c r="N343" i="1" a="1"/>
  <c r="N343" i="1" s="1"/>
  <c r="R342" i="1" a="1"/>
  <c r="R342" i="1"/>
  <c r="N342" i="1" a="1"/>
  <c r="N342" i="1" s="1"/>
  <c r="R341" i="1" a="1"/>
  <c r="R341" i="1" s="1"/>
  <c r="N341" i="1" a="1"/>
  <c r="N341" i="1" s="1"/>
  <c r="R340" i="1" a="1"/>
  <c r="R340" i="1" s="1"/>
  <c r="N340" i="1" a="1"/>
  <c r="N340" i="1" s="1"/>
  <c r="R339" i="1" a="1"/>
  <c r="R339" i="1" s="1"/>
  <c r="N339" i="1" a="1"/>
  <c r="N339" i="1" s="1"/>
  <c r="O339" i="1" s="1"/>
  <c r="R338" i="1" a="1"/>
  <c r="R338" i="1" s="1"/>
  <c r="N338" i="1" a="1"/>
  <c r="N338" i="1" s="1"/>
  <c r="Q338" i="1" s="1"/>
  <c r="R337" i="1" a="1"/>
  <c r="R337" i="1" s="1"/>
  <c r="N337" i="1" a="1"/>
  <c r="N337" i="1" s="1"/>
  <c r="O337" i="1" s="1"/>
  <c r="R336" i="1" a="1"/>
  <c r="R336" i="1" s="1"/>
  <c r="N336" i="1" a="1"/>
  <c r="N336" i="1"/>
  <c r="Q336" i="1" s="1"/>
  <c r="R335" i="1" a="1"/>
  <c r="R335" i="1" s="1"/>
  <c r="N335" i="1" a="1"/>
  <c r="N335" i="1" s="1"/>
  <c r="R334" i="1" a="1"/>
  <c r="R334" i="1" s="1"/>
  <c r="N334" i="1" a="1"/>
  <c r="N334" i="1" s="1"/>
  <c r="R333" i="1" a="1"/>
  <c r="R333" i="1" s="1"/>
  <c r="N333" i="1" a="1"/>
  <c r="N333" i="1" s="1"/>
  <c r="R332" i="1" a="1"/>
  <c r="R332" i="1" s="1"/>
  <c r="N332" i="1" a="1"/>
  <c r="N332" i="1" s="1"/>
  <c r="R331" i="1" a="1"/>
  <c r="R331" i="1" s="1"/>
  <c r="N331" i="1" a="1"/>
  <c r="N331" i="1" s="1"/>
  <c r="R330" i="1" a="1"/>
  <c r="R330" i="1"/>
  <c r="N330" i="1" a="1"/>
  <c r="N330" i="1" s="1"/>
  <c r="R329" i="1" a="1"/>
  <c r="R329" i="1" s="1"/>
  <c r="N329" i="1" a="1"/>
  <c r="N329" i="1" s="1"/>
  <c r="Q329" i="1" s="1"/>
  <c r="R328" i="1" a="1"/>
  <c r="R328" i="1" s="1"/>
  <c r="N328" i="1" a="1"/>
  <c r="N328" i="1"/>
  <c r="R327" i="1" a="1"/>
  <c r="R327" i="1" s="1"/>
  <c r="N327" i="1" a="1"/>
  <c r="N327" i="1"/>
  <c r="P327" i="1" s="1"/>
  <c r="R326" i="1" a="1"/>
  <c r="R326" i="1" s="1"/>
  <c r="N326" i="1" a="1"/>
  <c r="N326" i="1" s="1"/>
  <c r="R325" i="1" a="1"/>
  <c r="R325" i="1" s="1"/>
  <c r="N325" i="1" a="1"/>
  <c r="N325" i="1" s="1"/>
  <c r="R324" i="1" a="1"/>
  <c r="R324" i="1" s="1"/>
  <c r="N324" i="1" a="1"/>
  <c r="N324" i="1" s="1"/>
  <c r="R323" i="1" a="1"/>
  <c r="R323" i="1" s="1"/>
  <c r="N323" i="1" a="1"/>
  <c r="N323" i="1" s="1"/>
  <c r="R322" i="1" a="1"/>
  <c r="R322" i="1" s="1"/>
  <c r="N322" i="1" a="1"/>
  <c r="N322" i="1" s="1"/>
  <c r="R321" i="1" a="1"/>
  <c r="R321" i="1" s="1"/>
  <c r="N321" i="1" a="1"/>
  <c r="N321" i="1" s="1"/>
  <c r="R320" i="1" a="1"/>
  <c r="R320" i="1" s="1"/>
  <c r="N320" i="1" a="1"/>
  <c r="N320" i="1" s="1"/>
  <c r="Q320" i="1" s="1"/>
  <c r="R319" i="1" a="1"/>
  <c r="R319" i="1" s="1"/>
  <c r="N319" i="1" a="1"/>
  <c r="N319" i="1" s="1"/>
  <c r="R318" i="1" a="1"/>
  <c r="R318" i="1" s="1"/>
  <c r="N318" i="1" a="1"/>
  <c r="N318" i="1" s="1"/>
  <c r="R317" i="1" a="1"/>
  <c r="R317" i="1" s="1"/>
  <c r="N317" i="1" a="1"/>
  <c r="N317" i="1" s="1"/>
  <c r="P317" i="1" s="1"/>
  <c r="R316" i="1" a="1"/>
  <c r="R316" i="1" s="1"/>
  <c r="N316" i="1" a="1"/>
  <c r="N316" i="1" s="1"/>
  <c r="R315" i="1" a="1"/>
  <c r="R315" i="1" s="1"/>
  <c r="N315" i="1" a="1"/>
  <c r="N315" i="1" s="1"/>
  <c r="Q315" i="1" s="1"/>
  <c r="R314" i="1" a="1"/>
  <c r="R314" i="1" s="1"/>
  <c r="N314" i="1" a="1"/>
  <c r="N314" i="1" s="1"/>
  <c r="R313" i="1" a="1"/>
  <c r="R313" i="1" s="1"/>
  <c r="N313" i="1" a="1"/>
  <c r="N313" i="1" s="1"/>
  <c r="Q313" i="1" s="1"/>
  <c r="R312" i="1" a="1"/>
  <c r="R312" i="1" s="1"/>
  <c r="N312" i="1" a="1"/>
  <c r="N312" i="1" s="1"/>
  <c r="S312" i="1" s="1"/>
  <c r="R311" i="1" a="1"/>
  <c r="R311" i="1" s="1"/>
  <c r="N311" i="1" a="1"/>
  <c r="N311" i="1" s="1"/>
  <c r="Q311" i="1" s="1"/>
  <c r="R310" i="1" a="1"/>
  <c r="R310" i="1" s="1"/>
  <c r="N310" i="1" a="1"/>
  <c r="N310" i="1" s="1"/>
  <c r="R309" i="1" a="1"/>
  <c r="R309" i="1" s="1"/>
  <c r="N309" i="1" a="1"/>
  <c r="N309" i="1" s="1"/>
  <c r="R308" i="1" a="1"/>
  <c r="R308" i="1" s="1"/>
  <c r="N308" i="1" a="1"/>
  <c r="N308" i="1" s="1"/>
  <c r="R307" i="1" a="1"/>
  <c r="R307" i="1" s="1"/>
  <c r="N307" i="1" a="1"/>
  <c r="N307" i="1" s="1"/>
  <c r="R306" i="1" a="1"/>
  <c r="R306" i="1" s="1"/>
  <c r="N306" i="1" a="1"/>
  <c r="N306" i="1" s="1"/>
  <c r="R305" i="1" a="1"/>
  <c r="R305" i="1" s="1"/>
  <c r="S305" i="1" s="1"/>
  <c r="N305" i="1" a="1"/>
  <c r="N305" i="1" s="1"/>
  <c r="Q305" i="1" s="1"/>
  <c r="R304" i="1" a="1"/>
  <c r="R304" i="1" s="1"/>
  <c r="N304" i="1" a="1"/>
  <c r="N304" i="1"/>
  <c r="Q304" i="1" s="1"/>
  <c r="R303" i="1" a="1"/>
  <c r="R303" i="1" s="1"/>
  <c r="N303" i="1" a="1"/>
  <c r="N303" i="1" s="1"/>
  <c r="P303" i="1" s="1"/>
  <c r="R302" i="1" a="1"/>
  <c r="R302" i="1" s="1"/>
  <c r="N302" i="1" a="1"/>
  <c r="N302" i="1" s="1"/>
  <c r="P302" i="1" s="1"/>
  <c r="R301" i="1" a="1"/>
  <c r="R301" i="1" s="1"/>
  <c r="N301" i="1" a="1"/>
  <c r="N301" i="1" s="1"/>
  <c r="R300" i="1" a="1"/>
  <c r="R300" i="1" s="1"/>
  <c r="N300" i="1" a="1"/>
  <c r="N300" i="1" s="1"/>
  <c r="O300" i="1" s="1"/>
  <c r="R299" i="1" a="1"/>
  <c r="R299" i="1"/>
  <c r="N299" i="1" a="1"/>
  <c r="N299" i="1" s="1"/>
  <c r="P299" i="1" s="1"/>
  <c r="R298" i="1" a="1"/>
  <c r="R298" i="1" s="1"/>
  <c r="N298" i="1" a="1"/>
  <c r="N298" i="1" s="1"/>
  <c r="R297" i="1" a="1"/>
  <c r="R297" i="1" s="1"/>
  <c r="N297" i="1" a="1"/>
  <c r="N297" i="1"/>
  <c r="S297" i="1" s="1"/>
  <c r="R296" i="1" a="1"/>
  <c r="R296" i="1" s="1"/>
  <c r="N296" i="1" a="1"/>
  <c r="N296" i="1" s="1"/>
  <c r="R295" i="1" a="1"/>
  <c r="R295" i="1" s="1"/>
  <c r="N295" i="1" a="1"/>
  <c r="N295" i="1" s="1"/>
  <c r="R294" i="1" a="1"/>
  <c r="R294" i="1" s="1"/>
  <c r="N294" i="1" a="1"/>
  <c r="N294" i="1" s="1"/>
  <c r="R293" i="1" a="1"/>
  <c r="R293" i="1"/>
  <c r="N293" i="1" a="1"/>
  <c r="N293" i="1" s="1"/>
  <c r="R292" i="1" a="1"/>
  <c r="R292" i="1"/>
  <c r="N292" i="1" a="1"/>
  <c r="N292" i="1"/>
  <c r="R291" i="1" a="1"/>
  <c r="R291" i="1" s="1"/>
  <c r="N291" i="1" a="1"/>
  <c r="N291" i="1" s="1"/>
  <c r="R290" i="1" a="1"/>
  <c r="R290" i="1" s="1"/>
  <c r="N290" i="1" a="1"/>
  <c r="N290" i="1" s="1"/>
  <c r="R289" i="1" a="1"/>
  <c r="R289" i="1" s="1"/>
  <c r="N289" i="1" a="1"/>
  <c r="N289" i="1"/>
  <c r="R288" i="1" a="1"/>
  <c r="R288" i="1" s="1"/>
  <c r="N288" i="1" a="1"/>
  <c r="N288" i="1" s="1"/>
  <c r="R287" i="1" a="1"/>
  <c r="R287" i="1" s="1"/>
  <c r="N287" i="1" a="1"/>
  <c r="N287" i="1" s="1"/>
  <c r="R286" i="1" a="1"/>
  <c r="R286" i="1" s="1"/>
  <c r="N286" i="1" a="1"/>
  <c r="N286" i="1" s="1"/>
  <c r="R285" i="1" a="1"/>
  <c r="R285" i="1" s="1"/>
  <c r="N285" i="1" a="1"/>
  <c r="N285" i="1" s="1"/>
  <c r="R284" i="1" a="1"/>
  <c r="R284" i="1" s="1"/>
  <c r="N284" i="1" a="1"/>
  <c r="N284" i="1" s="1"/>
  <c r="Q284" i="1" s="1"/>
  <c r="R283" i="1" a="1"/>
  <c r="R283" i="1" s="1"/>
  <c r="N283" i="1" a="1"/>
  <c r="N283" i="1" s="1"/>
  <c r="R282" i="1" a="1"/>
  <c r="R282" i="1" s="1"/>
  <c r="N282" i="1" a="1"/>
  <c r="N282" i="1" s="1"/>
  <c r="R281" i="1" a="1"/>
  <c r="R281" i="1" s="1"/>
  <c r="N281" i="1" a="1"/>
  <c r="N281" i="1" s="1"/>
  <c r="R280" i="1" a="1"/>
  <c r="R280" i="1" s="1"/>
  <c r="N280" i="1" a="1"/>
  <c r="N280" i="1"/>
  <c r="R279" i="1" a="1"/>
  <c r="R279" i="1" s="1"/>
  <c r="N279" i="1" a="1"/>
  <c r="N279" i="1" s="1"/>
  <c r="R278" i="1" a="1"/>
  <c r="R278" i="1" s="1"/>
  <c r="N278" i="1" a="1"/>
  <c r="N278" i="1" s="1"/>
  <c r="R277" i="1" a="1"/>
  <c r="R277" i="1" s="1"/>
  <c r="N277" i="1" a="1"/>
  <c r="N277" i="1" s="1"/>
  <c r="R276" i="1" a="1"/>
  <c r="R276" i="1" s="1"/>
  <c r="N276" i="1" a="1"/>
  <c r="N276" i="1" s="1"/>
  <c r="R275" i="1" a="1"/>
  <c r="R275" i="1" s="1"/>
  <c r="N275" i="1" a="1"/>
  <c r="N275" i="1" s="1"/>
  <c r="R274" i="1" a="1"/>
  <c r="R274" i="1" s="1"/>
  <c r="N274" i="1" a="1"/>
  <c r="N274" i="1" s="1"/>
  <c r="R273" i="1" a="1"/>
  <c r="R273" i="1" s="1"/>
  <c r="N273" i="1" a="1"/>
  <c r="N273" i="1" s="1"/>
  <c r="R272" i="1" a="1"/>
  <c r="R272" i="1" s="1"/>
  <c r="N272" i="1" a="1"/>
  <c r="N272" i="1" s="1"/>
  <c r="O272" i="1" s="1"/>
  <c r="R271" i="1" a="1"/>
  <c r="R271" i="1" s="1"/>
  <c r="N271" i="1" a="1"/>
  <c r="N271" i="1" s="1"/>
  <c r="O271" i="1" s="1"/>
  <c r="R270" i="1" a="1"/>
  <c r="R270" i="1" s="1"/>
  <c r="N270" i="1" a="1"/>
  <c r="N270" i="1" s="1"/>
  <c r="R269" i="1" a="1"/>
  <c r="R269" i="1" s="1"/>
  <c r="N269" i="1" a="1"/>
  <c r="N269" i="1" s="1"/>
  <c r="R268" i="1" a="1"/>
  <c r="R268" i="1" s="1"/>
  <c r="N268" i="1" a="1"/>
  <c r="N268" i="1" s="1"/>
  <c r="R267" i="1" a="1"/>
  <c r="R267" i="1" s="1"/>
  <c r="N267" i="1" a="1"/>
  <c r="N267" i="1" s="1"/>
  <c r="R266" i="1" a="1"/>
  <c r="R266" i="1"/>
  <c r="N266" i="1" a="1"/>
  <c r="N266" i="1" s="1"/>
  <c r="Q266" i="1" s="1"/>
  <c r="R265" i="1" a="1"/>
  <c r="R265" i="1" s="1"/>
  <c r="N265" i="1" a="1"/>
  <c r="N265" i="1" s="1"/>
  <c r="R264" i="1" a="1"/>
  <c r="R264" i="1" s="1"/>
  <c r="N264" i="1" a="1"/>
  <c r="N264" i="1" s="1"/>
  <c r="R263" i="1" a="1"/>
  <c r="R263" i="1" s="1"/>
  <c r="N263" i="1" a="1"/>
  <c r="N263" i="1" s="1"/>
  <c r="R262" i="1" a="1"/>
  <c r="R262" i="1" s="1"/>
  <c r="N262" i="1" a="1"/>
  <c r="N262" i="1" s="1"/>
  <c r="O262" i="1" s="1"/>
  <c r="R261" i="1" a="1"/>
  <c r="R261" i="1" s="1"/>
  <c r="N261" i="1" a="1"/>
  <c r="N261" i="1" s="1"/>
  <c r="S261" i="1" s="1"/>
  <c r="R260" i="1" a="1"/>
  <c r="R260" i="1" s="1"/>
  <c r="N260" i="1" a="1"/>
  <c r="N260" i="1"/>
  <c r="R259" i="1" a="1"/>
  <c r="R259" i="1" s="1"/>
  <c r="N259" i="1" a="1"/>
  <c r="N259" i="1" s="1"/>
  <c r="R258" i="1" a="1"/>
  <c r="R258" i="1" s="1"/>
  <c r="N258" i="1" a="1"/>
  <c r="N258" i="1" s="1"/>
  <c r="R257" i="1" a="1"/>
  <c r="R257" i="1"/>
  <c r="N257" i="1" a="1"/>
  <c r="N257" i="1" s="1"/>
  <c r="R256" i="1" a="1"/>
  <c r="R256" i="1" s="1"/>
  <c r="N256" i="1" a="1"/>
  <c r="N256" i="1" s="1"/>
  <c r="O256" i="1" s="1"/>
  <c r="R255" i="1" a="1"/>
  <c r="R255" i="1" s="1"/>
  <c r="N255" i="1" a="1"/>
  <c r="N255" i="1" s="1"/>
  <c r="P255" i="1" s="1"/>
  <c r="R254" i="1" a="1"/>
  <c r="R254" i="1" s="1"/>
  <c r="N254" i="1" a="1"/>
  <c r="N254" i="1"/>
  <c r="P254" i="1" s="1"/>
  <c r="R253" i="1" a="1"/>
  <c r="R253" i="1" s="1"/>
  <c r="N253" i="1" a="1"/>
  <c r="N253" i="1" s="1"/>
  <c r="R252" i="1" a="1"/>
  <c r="R252" i="1" s="1"/>
  <c r="N252" i="1" a="1"/>
  <c r="N252" i="1" s="1"/>
  <c r="R251" i="1" a="1"/>
  <c r="R251" i="1" s="1"/>
  <c r="N251" i="1" a="1"/>
  <c r="N251" i="1" s="1"/>
  <c r="R250" i="1" a="1"/>
  <c r="R250" i="1" s="1"/>
  <c r="N250" i="1" a="1"/>
  <c r="N250" i="1" s="1"/>
  <c r="P250" i="1" s="1"/>
  <c r="R249" i="1" a="1"/>
  <c r="R249" i="1" s="1"/>
  <c r="N249" i="1" a="1"/>
  <c r="N249" i="1" s="1"/>
  <c r="R248" i="1" a="1"/>
  <c r="R248" i="1"/>
  <c r="N248" i="1" a="1"/>
  <c r="N248" i="1" s="1"/>
  <c r="R247" i="1" a="1"/>
  <c r="R247" i="1" s="1"/>
  <c r="N247" i="1" a="1"/>
  <c r="N247" i="1" s="1"/>
  <c r="P247" i="1" s="1"/>
  <c r="R246" i="1" a="1"/>
  <c r="R246" i="1" s="1"/>
  <c r="N246" i="1" a="1"/>
  <c r="N246" i="1" s="1"/>
  <c r="R245" i="1" a="1"/>
  <c r="R245" i="1" s="1"/>
  <c r="N245" i="1" a="1"/>
  <c r="N245" i="1" s="1"/>
  <c r="O245" i="1" s="1"/>
  <c r="R244" i="1" a="1"/>
  <c r="R244" i="1" s="1"/>
  <c r="N244" i="1" a="1"/>
  <c r="N244" i="1"/>
  <c r="P244" i="1" s="1"/>
  <c r="R243" i="1" a="1"/>
  <c r="R243" i="1" s="1"/>
  <c r="N243" i="1" a="1"/>
  <c r="N243" i="1" s="1"/>
  <c r="R242" i="1" a="1"/>
  <c r="R242" i="1"/>
  <c r="N242" i="1" a="1"/>
  <c r="N242" i="1" s="1"/>
  <c r="R241" i="1" a="1"/>
  <c r="R241" i="1" s="1"/>
  <c r="N241" i="1" a="1"/>
  <c r="N241" i="1" s="1"/>
  <c r="Q241" i="1" s="1"/>
  <c r="R240" i="1" a="1"/>
  <c r="R240" i="1" s="1"/>
  <c r="N240" i="1" a="1"/>
  <c r="N240" i="1" s="1"/>
  <c r="Q240" i="1" s="1"/>
  <c r="R239" i="1" a="1"/>
  <c r="R239" i="1" s="1"/>
  <c r="Q239" i="1"/>
  <c r="N239" i="1" a="1"/>
  <c r="N239" i="1" s="1"/>
  <c r="P239" i="1" s="1"/>
  <c r="R238" i="1" a="1"/>
  <c r="R238" i="1" s="1"/>
  <c r="N238" i="1" a="1"/>
  <c r="N238" i="1" s="1"/>
  <c r="R237" i="1" a="1"/>
  <c r="R237" i="1" s="1"/>
  <c r="N237" i="1" a="1"/>
  <c r="N237" i="1" s="1"/>
  <c r="R236" i="1" a="1"/>
  <c r="R236" i="1" s="1"/>
  <c r="N236" i="1" a="1"/>
  <c r="N236" i="1" s="1"/>
  <c r="R235" i="1" a="1"/>
  <c r="R235" i="1" s="1"/>
  <c r="N235" i="1" a="1"/>
  <c r="N235" i="1" s="1"/>
  <c r="R234" i="1" a="1"/>
  <c r="R234" i="1" s="1"/>
  <c r="N234" i="1" a="1"/>
  <c r="N234" i="1"/>
  <c r="R233" i="1" a="1"/>
  <c r="R233" i="1" s="1"/>
  <c r="N233" i="1" a="1"/>
  <c r="N233" i="1" s="1"/>
  <c r="R232" i="1" a="1"/>
  <c r="R232" i="1" s="1"/>
  <c r="N232" i="1" a="1"/>
  <c r="N232" i="1" s="1"/>
  <c r="R231" i="1" a="1"/>
  <c r="R231" i="1" s="1"/>
  <c r="N231" i="1" a="1"/>
  <c r="N231" i="1" s="1"/>
  <c r="R230" i="1" a="1"/>
  <c r="R230" i="1" s="1"/>
  <c r="N230" i="1" a="1"/>
  <c r="N230" i="1" s="1"/>
  <c r="R229" i="1" a="1"/>
  <c r="R229" i="1" s="1"/>
  <c r="N229" i="1" a="1"/>
  <c r="N229" i="1" s="1"/>
  <c r="R228" i="1" a="1"/>
  <c r="R228" i="1"/>
  <c r="N228" i="1" a="1"/>
  <c r="N228" i="1" s="1"/>
  <c r="R227" i="1" a="1"/>
  <c r="R227" i="1" s="1"/>
  <c r="N227" i="1" a="1"/>
  <c r="N227" i="1" s="1"/>
  <c r="R226" i="1" a="1"/>
  <c r="R226" i="1" s="1"/>
  <c r="N226" i="1" a="1"/>
  <c r="N226" i="1"/>
  <c r="Q226" i="1" s="1"/>
  <c r="R225" i="1" a="1"/>
  <c r="R225" i="1" s="1"/>
  <c r="N225" i="1" a="1"/>
  <c r="N225" i="1" s="1"/>
  <c r="R224" i="1" a="1"/>
  <c r="R224" i="1" s="1"/>
  <c r="N224" i="1" a="1"/>
  <c r="N224" i="1" s="1"/>
  <c r="R223" i="1" a="1"/>
  <c r="R223" i="1" s="1"/>
  <c r="N223" i="1" a="1"/>
  <c r="N223" i="1" s="1"/>
  <c r="R222" i="1" a="1"/>
  <c r="R222" i="1" s="1"/>
  <c r="N222" i="1" a="1"/>
  <c r="N222" i="1" s="1"/>
  <c r="R221" i="1" a="1"/>
  <c r="R221" i="1" s="1"/>
  <c r="N221" i="1" a="1"/>
  <c r="N221" i="1" s="1"/>
  <c r="Q221" i="1" s="1"/>
  <c r="R220" i="1" a="1"/>
  <c r="R220" i="1" s="1"/>
  <c r="N220" i="1" a="1"/>
  <c r="N220" i="1" s="1"/>
  <c r="R219" i="1" a="1"/>
  <c r="R219" i="1" s="1"/>
  <c r="N219" i="1" a="1"/>
  <c r="N219" i="1"/>
  <c r="R218" i="1" a="1"/>
  <c r="R218" i="1" s="1"/>
  <c r="N218" i="1" a="1"/>
  <c r="N218" i="1" s="1"/>
  <c r="Q218" i="1" s="1"/>
  <c r="R217" i="1" a="1"/>
  <c r="R217" i="1" s="1"/>
  <c r="N217" i="1" a="1"/>
  <c r="N217" i="1" s="1"/>
  <c r="R216" i="1" a="1"/>
  <c r="R216" i="1"/>
  <c r="N216" i="1" a="1"/>
  <c r="N216" i="1" s="1"/>
  <c r="R215" i="1" a="1"/>
  <c r="R215" i="1" s="1"/>
  <c r="N215" i="1" a="1"/>
  <c r="N215" i="1" s="1"/>
  <c r="R214" i="1" a="1"/>
  <c r="R214" i="1" s="1"/>
  <c r="N214" i="1" a="1"/>
  <c r="N214" i="1" s="1"/>
  <c r="R213" i="1" a="1"/>
  <c r="R213" i="1" s="1"/>
  <c r="N213" i="1" a="1"/>
  <c r="N213" i="1"/>
  <c r="Q213" i="1" s="1"/>
  <c r="R212" i="1" a="1"/>
  <c r="R212" i="1"/>
  <c r="N212" i="1" a="1"/>
  <c r="N212" i="1" s="1"/>
  <c r="R211" i="1" a="1"/>
  <c r="R211" i="1" s="1"/>
  <c r="N211" i="1" a="1"/>
  <c r="N211" i="1" s="1"/>
  <c r="R210" i="1" a="1"/>
  <c r="R210" i="1" s="1"/>
  <c r="N210" i="1" a="1"/>
  <c r="N210" i="1" s="1"/>
  <c r="R209" i="1" a="1"/>
  <c r="R209" i="1" s="1"/>
  <c r="N209" i="1" a="1"/>
  <c r="N209" i="1" s="1"/>
  <c r="R208" i="1" a="1"/>
  <c r="R208" i="1" s="1"/>
  <c r="N208" i="1" a="1"/>
  <c r="N208" i="1" s="1"/>
  <c r="R207" i="1" a="1"/>
  <c r="R207" i="1"/>
  <c r="N207" i="1" a="1"/>
  <c r="N207" i="1" s="1"/>
  <c r="R206" i="1" a="1"/>
  <c r="R206" i="1" s="1"/>
  <c r="N206" i="1" a="1"/>
  <c r="N206" i="1" s="1"/>
  <c r="R205" i="1" a="1"/>
  <c r="R205" i="1" s="1"/>
  <c r="N205" i="1" a="1"/>
  <c r="N205" i="1" s="1"/>
  <c r="P205" i="1" s="1"/>
  <c r="R204" i="1" a="1"/>
  <c r="R204" i="1" s="1"/>
  <c r="N204" i="1" a="1"/>
  <c r="N204" i="1" s="1"/>
  <c r="R203" i="1" a="1"/>
  <c r="R203" i="1" s="1"/>
  <c r="N203" i="1" a="1"/>
  <c r="N203" i="1"/>
  <c r="R202" i="1" a="1"/>
  <c r="R202" i="1" s="1"/>
  <c r="N202" i="1" a="1"/>
  <c r="N202" i="1" s="1"/>
  <c r="P202" i="1" s="1"/>
  <c r="R201" i="1" a="1"/>
  <c r="R201" i="1" s="1"/>
  <c r="N201" i="1" a="1"/>
  <c r="N201" i="1" s="1"/>
  <c r="R200" i="1" a="1"/>
  <c r="R200" i="1" s="1"/>
  <c r="N200" i="1" a="1"/>
  <c r="N200" i="1" s="1"/>
  <c r="Q200" i="1" s="1"/>
  <c r="R199" i="1" a="1"/>
  <c r="R199" i="1" s="1"/>
  <c r="N199" i="1" a="1"/>
  <c r="N199" i="1" s="1"/>
  <c r="R198" i="1" a="1"/>
  <c r="R198" i="1" s="1"/>
  <c r="N198" i="1" a="1"/>
  <c r="N198" i="1" s="1"/>
  <c r="R197" i="1" a="1"/>
  <c r="R197" i="1"/>
  <c r="N197" i="1" a="1"/>
  <c r="N197" i="1" s="1"/>
  <c r="R196" i="1" a="1"/>
  <c r="R196" i="1" s="1"/>
  <c r="N196" i="1" a="1"/>
  <c r="N196" i="1" s="1"/>
  <c r="R195" i="1" a="1"/>
  <c r="R195" i="1" s="1"/>
  <c r="N195" i="1" a="1"/>
  <c r="N195" i="1" s="1"/>
  <c r="R194" i="1" a="1"/>
  <c r="R194" i="1" s="1"/>
  <c r="N194" i="1" a="1"/>
  <c r="N194" i="1" s="1"/>
  <c r="Q194" i="1" s="1"/>
  <c r="R193" i="1" a="1"/>
  <c r="R193" i="1" s="1"/>
  <c r="N193" i="1" a="1"/>
  <c r="N193" i="1" s="1"/>
  <c r="R192" i="1" a="1"/>
  <c r="R192" i="1" s="1"/>
  <c r="N192" i="1" a="1"/>
  <c r="N192" i="1"/>
  <c r="Q192" i="1" s="1"/>
  <c r="R191" i="1" a="1"/>
  <c r="R191" i="1" s="1"/>
  <c r="N191" i="1" a="1"/>
  <c r="N191" i="1" s="1"/>
  <c r="R190" i="1" a="1"/>
  <c r="R190" i="1" s="1"/>
  <c r="N190" i="1" a="1"/>
  <c r="N190" i="1" s="1"/>
  <c r="Q190" i="1" s="1"/>
  <c r="R189" i="1" a="1"/>
  <c r="R189" i="1" s="1"/>
  <c r="N189" i="1" a="1"/>
  <c r="N189" i="1" s="1"/>
  <c r="Q189" i="1" s="1"/>
  <c r="R188" i="1" a="1"/>
  <c r="R188" i="1"/>
  <c r="N188" i="1" a="1"/>
  <c r="N188" i="1" s="1"/>
  <c r="Q188" i="1" s="1"/>
  <c r="R187" i="1" a="1"/>
  <c r="R187" i="1" s="1"/>
  <c r="N187" i="1" a="1"/>
  <c r="N187" i="1" s="1"/>
  <c r="O187" i="1" s="1"/>
  <c r="R186" i="1" a="1"/>
  <c r="R186" i="1"/>
  <c r="N186" i="1" a="1"/>
  <c r="N186" i="1" s="1"/>
  <c r="R185" i="1" a="1"/>
  <c r="R185" i="1" s="1"/>
  <c r="N185" i="1" a="1"/>
  <c r="N185" i="1"/>
  <c r="R184" i="1" a="1"/>
  <c r="R184" i="1" s="1"/>
  <c r="N184" i="1" a="1"/>
  <c r="N184" i="1" s="1"/>
  <c r="Q184" i="1" s="1"/>
  <c r="R183" i="1" a="1"/>
  <c r="R183" i="1" s="1"/>
  <c r="N183" i="1" a="1"/>
  <c r="N183" i="1" s="1"/>
  <c r="P183" i="1" s="1"/>
  <c r="R182" i="1" a="1"/>
  <c r="R182" i="1" s="1"/>
  <c r="N182" i="1" a="1"/>
  <c r="N182" i="1"/>
  <c r="Q182" i="1" s="1"/>
  <c r="R181" i="1" a="1"/>
  <c r="R181" i="1"/>
  <c r="N181" i="1" a="1"/>
  <c r="N181" i="1" s="1"/>
  <c r="R180" i="1" a="1"/>
  <c r="R180" i="1" s="1"/>
  <c r="N180" i="1" a="1"/>
  <c r="N180" i="1" s="1"/>
  <c r="R179" i="1" a="1"/>
  <c r="R179" i="1" s="1"/>
  <c r="N179" i="1" a="1"/>
  <c r="N179" i="1" s="1"/>
  <c r="R178" i="1" a="1"/>
  <c r="R178" i="1"/>
  <c r="N178" i="1" a="1"/>
  <c r="N178" i="1" s="1"/>
  <c r="R177" i="1" a="1"/>
  <c r="R177" i="1" s="1"/>
  <c r="N177" i="1" a="1"/>
  <c r="N177" i="1" s="1"/>
  <c r="R176" i="1" a="1"/>
  <c r="R176" i="1" s="1"/>
  <c r="N176" i="1" a="1"/>
  <c r="N176" i="1" s="1"/>
  <c r="S176" i="1" s="1"/>
  <c r="R175" i="1" a="1"/>
  <c r="R175" i="1" s="1"/>
  <c r="N175" i="1" a="1"/>
  <c r="N175" i="1" s="1"/>
  <c r="Q175" i="1" s="1"/>
  <c r="R174" i="1" a="1"/>
  <c r="R174" i="1" s="1"/>
  <c r="N174" i="1" a="1"/>
  <c r="N174" i="1" s="1"/>
  <c r="O174" i="1" s="1"/>
  <c r="R173" i="1" a="1"/>
  <c r="R173" i="1" s="1"/>
  <c r="N173" i="1" a="1"/>
  <c r="N173" i="1" s="1"/>
  <c r="P173" i="1" s="1"/>
  <c r="R172" i="1" a="1"/>
  <c r="R172" i="1" s="1"/>
  <c r="N172" i="1" a="1"/>
  <c r="N172" i="1"/>
  <c r="R171" i="1" a="1"/>
  <c r="R171" i="1" s="1"/>
  <c r="N171" i="1" a="1"/>
  <c r="N171" i="1" s="1"/>
  <c r="R170" i="1" a="1"/>
  <c r="R170" i="1" s="1"/>
  <c r="N170" i="1" a="1"/>
  <c r="N170" i="1" s="1"/>
  <c r="R169" i="1" a="1"/>
  <c r="R169" i="1" s="1"/>
  <c r="N169" i="1" a="1"/>
  <c r="N169" i="1" s="1"/>
  <c r="R168" i="1" a="1"/>
  <c r="R168" i="1" s="1"/>
  <c r="N168" i="1" a="1"/>
  <c r="N168" i="1"/>
  <c r="R167" i="1" a="1"/>
  <c r="R167" i="1" s="1"/>
  <c r="N167" i="1" a="1"/>
  <c r="N167" i="1" s="1"/>
  <c r="R166" i="1" a="1"/>
  <c r="R166" i="1" s="1"/>
  <c r="N166" i="1" a="1"/>
  <c r="N166" i="1"/>
  <c r="R165" i="1" a="1"/>
  <c r="R165" i="1" s="1"/>
  <c r="N165" i="1" a="1"/>
  <c r="N165" i="1" s="1"/>
  <c r="R164" i="1" a="1"/>
  <c r="R164" i="1" s="1"/>
  <c r="N164" i="1" a="1"/>
  <c r="N164" i="1" s="1"/>
  <c r="P164" i="1" s="1"/>
  <c r="R163" i="1" a="1"/>
  <c r="R163" i="1" s="1"/>
  <c r="N163" i="1" a="1"/>
  <c r="N163" i="1" s="1"/>
  <c r="R162" i="1" a="1"/>
  <c r="R162" i="1"/>
  <c r="N162" i="1" a="1"/>
  <c r="N162" i="1" s="1"/>
  <c r="Q162" i="1" s="1"/>
  <c r="R161" i="1" a="1"/>
  <c r="R161" i="1" s="1"/>
  <c r="N161" i="1" a="1"/>
  <c r="N161" i="1"/>
  <c r="R160" i="1" a="1"/>
  <c r="R160" i="1" s="1"/>
  <c r="N160" i="1" a="1"/>
  <c r="N160" i="1" s="1"/>
  <c r="R159" i="1" a="1"/>
  <c r="R159" i="1"/>
  <c r="N159" i="1" a="1"/>
  <c r="N159" i="1" s="1"/>
  <c r="R158" i="1" a="1"/>
  <c r="R158" i="1" s="1"/>
  <c r="N158" i="1" a="1"/>
  <c r="N158" i="1" s="1"/>
  <c r="Q158" i="1" s="1"/>
  <c r="R157" i="1" a="1"/>
  <c r="R157" i="1"/>
  <c r="N157" i="1" a="1"/>
  <c r="N157" i="1" s="1"/>
  <c r="Q157" i="1" s="1"/>
  <c r="R156" i="1" a="1"/>
  <c r="R156" i="1" s="1"/>
  <c r="N156" i="1" a="1"/>
  <c r="N156" i="1" s="1"/>
  <c r="Q156" i="1" s="1"/>
  <c r="R155" i="1" a="1"/>
  <c r="R155" i="1" s="1"/>
  <c r="N155" i="1" a="1"/>
  <c r="N155" i="1" s="1"/>
  <c r="O155" i="1" s="1"/>
  <c r="R154" i="1" a="1"/>
  <c r="R154" i="1" s="1"/>
  <c r="N154" i="1" a="1"/>
  <c r="N154" i="1" s="1"/>
  <c r="R153" i="1" a="1"/>
  <c r="R153" i="1"/>
  <c r="N153" i="1" a="1"/>
  <c r="N153" i="1"/>
  <c r="Q153" i="1" s="1"/>
  <c r="R152" i="1" a="1"/>
  <c r="R152" i="1" s="1"/>
  <c r="N152" i="1" a="1"/>
  <c r="N152" i="1" s="1"/>
  <c r="S152" i="1" s="1"/>
  <c r="R151" i="1" a="1"/>
  <c r="R151" i="1"/>
  <c r="N151" i="1" a="1"/>
  <c r="N151" i="1" s="1"/>
  <c r="R150" i="1" a="1"/>
  <c r="R150" i="1" s="1"/>
  <c r="N150" i="1" a="1"/>
  <c r="N150" i="1" s="1"/>
  <c r="Q150" i="1" s="1"/>
  <c r="R149" i="1" a="1"/>
  <c r="R149" i="1" s="1"/>
  <c r="N149" i="1" a="1"/>
  <c r="N149" i="1" s="1"/>
  <c r="R148" i="1" a="1"/>
  <c r="R148" i="1" s="1"/>
  <c r="N148" i="1" a="1"/>
  <c r="N148" i="1" s="1"/>
  <c r="R147" i="1" a="1"/>
  <c r="R147" i="1" s="1"/>
  <c r="N147" i="1" a="1"/>
  <c r="N147" i="1" s="1"/>
  <c r="R146" i="1" a="1"/>
  <c r="R146" i="1" s="1"/>
  <c r="N146" i="1" a="1"/>
  <c r="N146" i="1" s="1"/>
  <c r="Q146" i="1" s="1"/>
  <c r="R145" i="1" a="1"/>
  <c r="R145" i="1" s="1"/>
  <c r="N145" i="1" a="1"/>
  <c r="N145" i="1" s="1"/>
  <c r="R144" i="1" a="1"/>
  <c r="R144" i="1" s="1"/>
  <c r="N144" i="1" a="1"/>
  <c r="N144" i="1"/>
  <c r="R143" i="1" a="1"/>
  <c r="R143" i="1" s="1"/>
  <c r="N143" i="1" a="1"/>
  <c r="N143" i="1" s="1"/>
  <c r="R142" i="1" a="1"/>
  <c r="R142" i="1" s="1"/>
  <c r="N142" i="1" a="1"/>
  <c r="N142" i="1"/>
  <c r="Q142" i="1" s="1"/>
  <c r="R141" i="1" a="1"/>
  <c r="R141" i="1" s="1"/>
  <c r="N141" i="1" a="1"/>
  <c r="N141" i="1" s="1"/>
  <c r="R140" i="1" a="1"/>
  <c r="R140" i="1" s="1"/>
  <c r="N140" i="1" a="1"/>
  <c r="N140" i="1" s="1"/>
  <c r="P140" i="1" s="1"/>
  <c r="R139" i="1" a="1"/>
  <c r="R139" i="1" s="1"/>
  <c r="N139" i="1" a="1"/>
  <c r="N139" i="1" s="1"/>
  <c r="R138" i="1" a="1"/>
  <c r="R138" i="1" s="1"/>
  <c r="N138" i="1" a="1"/>
  <c r="N138" i="1" s="1"/>
  <c r="R137" i="1" a="1"/>
  <c r="R137" i="1"/>
  <c r="N137" i="1" a="1"/>
  <c r="N137" i="1" s="1"/>
  <c r="R136" i="1" a="1"/>
  <c r="R136" i="1" s="1"/>
  <c r="N136" i="1" a="1"/>
  <c r="N136" i="1" s="1"/>
  <c r="R135" i="1" a="1"/>
  <c r="R135" i="1"/>
  <c r="N135" i="1" a="1"/>
  <c r="N135" i="1"/>
  <c r="R134" i="1" a="1"/>
  <c r="R134" i="1" s="1"/>
  <c r="N134" i="1" a="1"/>
  <c r="N134" i="1" s="1"/>
  <c r="R133" i="1" a="1"/>
  <c r="R133" i="1" s="1"/>
  <c r="N133" i="1" a="1"/>
  <c r="N133" i="1" s="1"/>
  <c r="P133" i="1" s="1"/>
  <c r="R132" i="1" a="1"/>
  <c r="R132" i="1" s="1"/>
  <c r="N132" i="1" a="1"/>
  <c r="N132" i="1" s="1"/>
  <c r="O132" i="1" s="1"/>
  <c r="R131" i="1" a="1"/>
  <c r="R131" i="1" s="1"/>
  <c r="N131" i="1" a="1"/>
  <c r="N131" i="1"/>
  <c r="Q131" i="1" s="1"/>
  <c r="R130" i="1" a="1"/>
  <c r="R130" i="1" s="1"/>
  <c r="N130" i="1" a="1"/>
  <c r="N130" i="1" s="1"/>
  <c r="R129" i="1" a="1"/>
  <c r="R129" i="1" s="1"/>
  <c r="N129" i="1" a="1"/>
  <c r="N129" i="1" s="1"/>
  <c r="R128" i="1" a="1"/>
  <c r="R128" i="1" s="1"/>
  <c r="N128" i="1" a="1"/>
  <c r="N128" i="1" s="1"/>
  <c r="R127" i="1" a="1"/>
  <c r="R127" i="1" s="1"/>
  <c r="N127" i="1" a="1"/>
  <c r="N127" i="1" s="1"/>
  <c r="R126" i="1" a="1"/>
  <c r="R126" i="1" s="1"/>
  <c r="N126" i="1" a="1"/>
  <c r="N126" i="1" s="1"/>
  <c r="P126" i="1" s="1"/>
  <c r="R125" i="1" a="1"/>
  <c r="R125" i="1"/>
  <c r="N125" i="1" a="1"/>
  <c r="N125" i="1" s="1"/>
  <c r="R124" i="1" a="1"/>
  <c r="R124" i="1" s="1"/>
  <c r="N124" i="1" a="1"/>
  <c r="N124" i="1"/>
  <c r="Q124" i="1" s="1"/>
  <c r="R123" i="1" a="1"/>
  <c r="R123" i="1"/>
  <c r="N123" i="1" a="1"/>
  <c r="N123" i="1" s="1"/>
  <c r="R122" i="1" a="1"/>
  <c r="R122" i="1" s="1"/>
  <c r="N122" i="1" a="1"/>
  <c r="N122" i="1"/>
  <c r="R121" i="1" a="1"/>
  <c r="R121" i="1" s="1"/>
  <c r="N121" i="1" a="1"/>
  <c r="N121" i="1" s="1"/>
  <c r="R120" i="1" a="1"/>
  <c r="R120" i="1" s="1"/>
  <c r="N120" i="1" a="1"/>
  <c r="N120" i="1" s="1"/>
  <c r="O120" i="1" s="1"/>
  <c r="R119" i="1" a="1"/>
  <c r="R119" i="1"/>
  <c r="N119" i="1" a="1"/>
  <c r="N119" i="1"/>
  <c r="Q119" i="1" s="1"/>
  <c r="R118" i="1" a="1"/>
  <c r="R118" i="1" s="1"/>
  <c r="Q118" i="1"/>
  <c r="P118" i="1"/>
  <c r="N118" i="1" a="1"/>
  <c r="N118" i="1" s="1"/>
  <c r="R117" i="1" a="1"/>
  <c r="R117" i="1" s="1"/>
  <c r="N117" i="1" a="1"/>
  <c r="N117" i="1" s="1"/>
  <c r="R116" i="1" a="1"/>
  <c r="R116" i="1" s="1"/>
  <c r="N116" i="1" a="1"/>
  <c r="N116" i="1"/>
  <c r="O116" i="1" s="1"/>
  <c r="R115" i="1" a="1"/>
  <c r="R115" i="1" s="1"/>
  <c r="N115" i="1" a="1"/>
  <c r="N115" i="1" s="1"/>
  <c r="R114" i="1" a="1"/>
  <c r="R114" i="1" s="1"/>
  <c r="N114" i="1" a="1"/>
  <c r="N114" i="1"/>
  <c r="O114" i="1" s="1"/>
  <c r="R113" i="1" a="1"/>
  <c r="R113" i="1" s="1"/>
  <c r="N113" i="1" a="1"/>
  <c r="N113" i="1" s="1"/>
  <c r="R112" i="1" a="1"/>
  <c r="R112" i="1" s="1"/>
  <c r="N112" i="1" a="1"/>
  <c r="N112" i="1" s="1"/>
  <c r="Q112" i="1" s="1"/>
  <c r="R111" i="1" a="1"/>
  <c r="R111" i="1"/>
  <c r="N111" i="1" a="1"/>
  <c r="N111" i="1" s="1"/>
  <c r="R110" i="1" a="1"/>
  <c r="R110" i="1" s="1"/>
  <c r="N110" i="1" a="1"/>
  <c r="N110" i="1"/>
  <c r="R109" i="1" a="1"/>
  <c r="R109" i="1"/>
  <c r="N109" i="1" a="1"/>
  <c r="N109" i="1"/>
  <c r="P109" i="1" s="1"/>
  <c r="R108" i="1" a="1"/>
  <c r="R108" i="1" s="1"/>
  <c r="N108" i="1" a="1"/>
  <c r="N108" i="1" s="1"/>
  <c r="S108" i="1" s="1"/>
  <c r="R107" i="1" a="1"/>
  <c r="R107" i="1" s="1"/>
  <c r="N107" i="1" a="1"/>
  <c r="N107" i="1" s="1"/>
  <c r="O107" i="1" s="1"/>
  <c r="R106" i="1" a="1"/>
  <c r="R106" i="1" s="1"/>
  <c r="N106" i="1" a="1"/>
  <c r="N106" i="1" s="1"/>
  <c r="R105" i="1" a="1"/>
  <c r="R105" i="1" s="1"/>
  <c r="N105" i="1" a="1"/>
  <c r="N105" i="1" s="1"/>
  <c r="R104" i="1" a="1"/>
  <c r="R104" i="1" s="1"/>
  <c r="N104" i="1" a="1"/>
  <c r="N104" i="1"/>
  <c r="P104" i="1" s="1"/>
  <c r="R103" i="1" a="1"/>
  <c r="R103" i="1" s="1"/>
  <c r="N103" i="1" a="1"/>
  <c r="N103" i="1" s="1"/>
  <c r="R102" i="1" a="1"/>
  <c r="R102" i="1"/>
  <c r="N102" i="1" a="1"/>
  <c r="N102" i="1" s="1"/>
  <c r="R101" i="1" a="1"/>
  <c r="R101" i="1" s="1"/>
  <c r="N101" i="1" a="1"/>
  <c r="N101" i="1" s="1"/>
  <c r="R100" i="1" a="1"/>
  <c r="R100" i="1"/>
  <c r="N100" i="1" a="1"/>
  <c r="N100" i="1" s="1"/>
  <c r="S100" i="1" s="1"/>
  <c r="R99" i="1" a="1"/>
  <c r="R99" i="1" s="1"/>
  <c r="N99" i="1" a="1"/>
  <c r="N99" i="1" s="1"/>
  <c r="R98" i="1" a="1"/>
  <c r="R98" i="1" s="1"/>
  <c r="N98" i="1" a="1"/>
  <c r="N98" i="1" s="1"/>
  <c r="R97" i="1" a="1"/>
  <c r="R97" i="1" s="1"/>
  <c r="N97" i="1" a="1"/>
  <c r="N97" i="1" s="1"/>
  <c r="R96" i="1" a="1"/>
  <c r="R96" i="1" s="1"/>
  <c r="N96" i="1" a="1"/>
  <c r="N96" i="1" s="1"/>
  <c r="Q96" i="1" s="1"/>
  <c r="R95" i="1" a="1"/>
  <c r="R95" i="1" s="1"/>
  <c r="S95" i="1" s="1"/>
  <c r="N95" i="1" a="1"/>
  <c r="N95" i="1" s="1"/>
  <c r="R94" i="1" a="1"/>
  <c r="R94" i="1" s="1"/>
  <c r="N94" i="1" a="1"/>
  <c r="N94" i="1"/>
  <c r="Q94" i="1" s="1"/>
  <c r="R93" i="1" a="1"/>
  <c r="R93" i="1" s="1"/>
  <c r="N93" i="1" a="1"/>
  <c r="N93" i="1" s="1"/>
  <c r="R92" i="1" a="1"/>
  <c r="R92" i="1"/>
  <c r="N92" i="1" a="1"/>
  <c r="N92" i="1"/>
  <c r="R91" i="1" a="1"/>
  <c r="R91" i="1" s="1"/>
  <c r="N91" i="1" a="1"/>
  <c r="N91" i="1"/>
  <c r="Q91" i="1" s="1"/>
  <c r="R90" i="1" a="1"/>
  <c r="R90" i="1" s="1"/>
  <c r="N90" i="1" a="1"/>
  <c r="N90" i="1" s="1"/>
  <c r="R89" i="1" a="1"/>
  <c r="R89" i="1"/>
  <c r="N89" i="1" a="1"/>
  <c r="N89" i="1"/>
  <c r="S89" i="1" s="1"/>
  <c r="R88" i="1" a="1"/>
  <c r="R88" i="1" s="1"/>
  <c r="N88" i="1" a="1"/>
  <c r="N88" i="1" s="1"/>
  <c r="R87" i="1" a="1"/>
  <c r="R87" i="1" s="1"/>
  <c r="N87" i="1" a="1"/>
  <c r="N87" i="1" s="1"/>
  <c r="R86" i="1" a="1"/>
  <c r="R86" i="1"/>
  <c r="N86" i="1" a="1"/>
  <c r="N86" i="1" s="1"/>
  <c r="R85" i="1" a="1"/>
  <c r="R85" i="1" s="1"/>
  <c r="N85" i="1" a="1"/>
  <c r="N85" i="1" s="1"/>
  <c r="R84" i="1" a="1"/>
  <c r="R84" i="1" s="1"/>
  <c r="N84" i="1" a="1"/>
  <c r="N84" i="1" s="1"/>
  <c r="R83" i="1" a="1"/>
  <c r="R83" i="1"/>
  <c r="N83" i="1" a="1"/>
  <c r="N83" i="1"/>
  <c r="R82" i="1" a="1"/>
  <c r="R82" i="1" s="1"/>
  <c r="N82" i="1" a="1"/>
  <c r="N82" i="1" s="1"/>
  <c r="Q82" i="1" s="1"/>
  <c r="R81" i="1" a="1"/>
  <c r="R81" i="1" s="1"/>
  <c r="N81" i="1" a="1"/>
  <c r="N81" i="1" s="1"/>
  <c r="R80" i="1" a="1"/>
  <c r="R80" i="1" s="1"/>
  <c r="N80" i="1" a="1"/>
  <c r="N80" i="1" s="1"/>
  <c r="R79" i="1" a="1"/>
  <c r="R79" i="1" s="1"/>
  <c r="N79" i="1" a="1"/>
  <c r="N79" i="1" s="1"/>
  <c r="R78" i="1" a="1"/>
  <c r="R78" i="1" s="1"/>
  <c r="N78" i="1" a="1"/>
  <c r="N78" i="1" s="1"/>
  <c r="R77" i="1" a="1"/>
  <c r="R77" i="1" s="1"/>
  <c r="N77" i="1" a="1"/>
  <c r="N77" i="1"/>
  <c r="R76" i="1" a="1"/>
  <c r="R76" i="1" s="1"/>
  <c r="N76" i="1" a="1"/>
  <c r="N76" i="1" s="1"/>
  <c r="R75" i="1" a="1"/>
  <c r="R75" i="1" s="1"/>
  <c r="N75" i="1" a="1"/>
  <c r="N75" i="1" s="1"/>
  <c r="Q75" i="1" s="1"/>
  <c r="R74" i="1" a="1"/>
  <c r="R74" i="1" s="1"/>
  <c r="N74" i="1" a="1"/>
  <c r="N74" i="1" s="1"/>
  <c r="R73" i="1" a="1"/>
  <c r="R73" i="1" s="1"/>
  <c r="N73" i="1" a="1"/>
  <c r="N73" i="1" s="1"/>
  <c r="R72" i="1" a="1"/>
  <c r="R72" i="1" s="1"/>
  <c r="N72" i="1" a="1"/>
  <c r="N72" i="1" s="1"/>
  <c r="R71" i="1" a="1"/>
  <c r="R71" i="1"/>
  <c r="N71" i="1" a="1"/>
  <c r="N71" i="1"/>
  <c r="R70" i="1" a="1"/>
  <c r="R70" i="1" s="1"/>
  <c r="N70" i="1" a="1"/>
  <c r="N70" i="1" s="1"/>
  <c r="R69" i="1" a="1"/>
  <c r="R69" i="1" s="1"/>
  <c r="N69" i="1" a="1"/>
  <c r="N69" i="1"/>
  <c r="Q69" i="1" s="1"/>
  <c r="R68" i="1" a="1"/>
  <c r="R68" i="1" s="1"/>
  <c r="N68" i="1" a="1"/>
  <c r="N68" i="1" s="1"/>
  <c r="R67" i="1" a="1"/>
  <c r="R67" i="1"/>
  <c r="N67" i="1" a="1"/>
  <c r="N67" i="1" s="1"/>
  <c r="R66" i="1" a="1"/>
  <c r="R66" i="1" s="1"/>
  <c r="N66" i="1" a="1"/>
  <c r="N66" i="1" s="1"/>
  <c r="Q66" i="1" s="1"/>
  <c r="R65" i="1" a="1"/>
  <c r="R65" i="1" s="1"/>
  <c r="N65" i="1" a="1"/>
  <c r="N65" i="1" s="1"/>
  <c r="R64" i="1" a="1"/>
  <c r="R64" i="1" s="1"/>
  <c r="N64" i="1" a="1"/>
  <c r="N64" i="1" s="1"/>
  <c r="O64" i="1" s="1"/>
  <c r="R63" i="1" a="1"/>
  <c r="R63" i="1" s="1"/>
  <c r="N63" i="1" a="1"/>
  <c r="N63" i="1"/>
  <c r="O63" i="1" s="1" a="1"/>
  <c r="O63" i="1" s="1"/>
  <c r="R62" i="1" a="1"/>
  <c r="R62" i="1" s="1"/>
  <c r="N62" i="1" a="1"/>
  <c r="N62" i="1" s="1"/>
  <c r="R61" i="1" a="1"/>
  <c r="R61" i="1" s="1"/>
  <c r="N61" i="1" a="1"/>
  <c r="N61" i="1"/>
  <c r="R60" i="1" a="1"/>
  <c r="R60" i="1"/>
  <c r="N60" i="1" a="1"/>
  <c r="N60" i="1" s="1"/>
  <c r="R59" i="1" a="1"/>
  <c r="R59" i="1" s="1"/>
  <c r="N59" i="1" a="1"/>
  <c r="N59" i="1" s="1"/>
  <c r="R58" i="1" a="1"/>
  <c r="R58" i="1" s="1"/>
  <c r="N58" i="1" a="1"/>
  <c r="N58" i="1" s="1"/>
  <c r="R57" i="1" a="1"/>
  <c r="R57" i="1" s="1"/>
  <c r="N57" i="1" a="1"/>
  <c r="N57" i="1" s="1"/>
  <c r="R56" i="1" a="1"/>
  <c r="R56" i="1" s="1"/>
  <c r="N56" i="1" a="1"/>
  <c r="N56" i="1" s="1"/>
  <c r="R55" i="1" a="1"/>
  <c r="R55" i="1" s="1"/>
  <c r="N55" i="1" a="1"/>
  <c r="N55" i="1" s="1"/>
  <c r="O55" i="1" s="1" a="1"/>
  <c r="O55" i="1" s="1"/>
  <c r="R54" i="1" a="1"/>
  <c r="R54" i="1" s="1"/>
  <c r="N54" i="1" a="1"/>
  <c r="N54" i="1" s="1"/>
  <c r="S54" i="1" s="1"/>
  <c r="R53" i="1" a="1"/>
  <c r="R53" i="1" s="1"/>
  <c r="N53" i="1" a="1"/>
  <c r="N53" i="1"/>
  <c r="P53" i="1" s="1" a="1"/>
  <c r="P53" i="1" s="1"/>
  <c r="R52" i="1" a="1"/>
  <c r="R52" i="1" s="1"/>
  <c r="N52" i="1" a="1"/>
  <c r="N52" i="1" s="1"/>
  <c r="R51" i="1" a="1"/>
  <c r="R51" i="1" s="1"/>
  <c r="N51" i="1" a="1"/>
  <c r="N51" i="1" s="1"/>
  <c r="R50" i="1" a="1"/>
  <c r="R50" i="1" s="1"/>
  <c r="N50" i="1" a="1"/>
  <c r="N50" i="1" s="1"/>
  <c r="R49" i="1" a="1"/>
  <c r="R49" i="1" s="1"/>
  <c r="N49" i="1" a="1"/>
  <c r="N49" i="1"/>
  <c r="S49" i="1" s="1"/>
  <c r="R48" i="1" a="1"/>
  <c r="R48" i="1" s="1"/>
  <c r="N48" i="1" a="1"/>
  <c r="N48" i="1" s="1"/>
  <c r="R47" i="1" a="1"/>
  <c r="R47" i="1" s="1"/>
  <c r="S47" i="1" s="1"/>
  <c r="N47" i="1" a="1"/>
  <c r="N47" i="1"/>
  <c r="O47" i="1" s="1" a="1"/>
  <c r="O47" i="1" s="1"/>
  <c r="R46" i="1" a="1"/>
  <c r="R46" i="1"/>
  <c r="N46" i="1" a="1"/>
  <c r="N46" i="1" s="1"/>
  <c r="R45" i="1" a="1"/>
  <c r="R45" i="1" s="1"/>
  <c r="N45" i="1" a="1"/>
  <c r="N45" i="1"/>
  <c r="R44" i="1" a="1"/>
  <c r="R44" i="1" s="1"/>
  <c r="N44" i="1" a="1"/>
  <c r="N44" i="1" s="1"/>
  <c r="R43" i="1" a="1"/>
  <c r="R43" i="1" s="1"/>
  <c r="N43" i="1" a="1"/>
  <c r="N43" i="1" s="1"/>
  <c r="Q43" i="1" s="1"/>
  <c r="R42" i="1" a="1"/>
  <c r="R42" i="1" s="1"/>
  <c r="N42" i="1" a="1"/>
  <c r="N42" i="1" s="1"/>
  <c r="R41" i="1" a="1"/>
  <c r="R41" i="1" s="1"/>
  <c r="N41" i="1" a="1"/>
  <c r="N41" i="1" s="1"/>
  <c r="Q41" i="1" s="1"/>
  <c r="R40" i="1" a="1"/>
  <c r="R40" i="1" s="1"/>
  <c r="N40" i="1" a="1"/>
  <c r="N40" i="1" s="1"/>
  <c r="R39" i="1" a="1"/>
  <c r="R39" i="1" s="1"/>
  <c r="N39" i="1" a="1"/>
  <c r="N39" i="1" s="1"/>
  <c r="R38" i="1" a="1"/>
  <c r="R38" i="1"/>
  <c r="N38" i="1" a="1"/>
  <c r="N38" i="1" s="1"/>
  <c r="R37" i="1" a="1"/>
  <c r="R37" i="1" s="1"/>
  <c r="N37" i="1" a="1"/>
  <c r="N37" i="1" s="1"/>
  <c r="R36" i="1" a="1"/>
  <c r="R36" i="1" s="1"/>
  <c r="N36" i="1" a="1"/>
  <c r="N36" i="1" s="1"/>
  <c r="R35" i="1" a="1"/>
  <c r="R35" i="1" s="1"/>
  <c r="N35" i="1" a="1"/>
  <c r="N35" i="1" s="1"/>
  <c r="R34" i="1" a="1"/>
  <c r="R34" i="1" s="1"/>
  <c r="N34" i="1" a="1"/>
  <c r="N34" i="1" s="1"/>
  <c r="P34" i="1" s="1"/>
  <c r="R33" i="1" a="1"/>
  <c r="R33" i="1" s="1"/>
  <c r="Q33" i="1"/>
  <c r="N33" i="1" a="1"/>
  <c r="N33" i="1"/>
  <c r="O33" i="1" s="1"/>
  <c r="R32" i="1" a="1"/>
  <c r="R32" i="1" s="1"/>
  <c r="N32" i="1" a="1"/>
  <c r="N32" i="1" s="1"/>
  <c r="R31" i="1" a="1"/>
  <c r="R31" i="1" s="1"/>
  <c r="N31" i="1" a="1"/>
  <c r="N31" i="1" s="1"/>
  <c r="S31" i="1" s="1"/>
  <c r="R30" i="1" a="1"/>
  <c r="R30" i="1" s="1"/>
  <c r="N30" i="1" a="1"/>
  <c r="N30" i="1" s="1"/>
  <c r="Q30" i="1" s="1"/>
  <c r="R29" i="1" a="1"/>
  <c r="R29" i="1" s="1"/>
  <c r="N29" i="1" a="1"/>
  <c r="N29" i="1"/>
  <c r="Q29" i="1" s="1"/>
  <c r="R28" i="1" a="1"/>
  <c r="R28" i="1"/>
  <c r="N28" i="1" a="1"/>
  <c r="N28" i="1" s="1"/>
  <c r="R27" i="1" a="1"/>
  <c r="R27" i="1" s="1"/>
  <c r="N27" i="1" a="1"/>
  <c r="N27" i="1" s="1"/>
  <c r="R26" i="1" a="1"/>
  <c r="R26" i="1" s="1"/>
  <c r="N26" i="1" a="1"/>
  <c r="N26" i="1" s="1"/>
  <c r="S26" i="1" s="1"/>
  <c r="R25" i="1" a="1"/>
  <c r="R25" i="1" s="1"/>
  <c r="N25" i="1" a="1"/>
  <c r="N25" i="1" s="1"/>
  <c r="R24" i="1" a="1"/>
  <c r="R24" i="1" s="1"/>
  <c r="N24" i="1" a="1"/>
  <c r="N24" i="1"/>
  <c r="P24" i="1" s="1"/>
  <c r="R23" i="1" a="1"/>
  <c r="R23" i="1" s="1"/>
  <c r="N23" i="1" a="1"/>
  <c r="N23" i="1"/>
  <c r="S23" i="1" s="1"/>
  <c r="R22" i="1" a="1"/>
  <c r="R22" i="1" s="1"/>
  <c r="N22" i="1" a="1"/>
  <c r="N22" i="1" s="1"/>
  <c r="R21" i="1" a="1"/>
  <c r="R21" i="1" s="1"/>
  <c r="N21" i="1" a="1"/>
  <c r="N21" i="1" s="1"/>
  <c r="R20" i="1" a="1"/>
  <c r="R20" i="1" s="1"/>
  <c r="N20" i="1" a="1"/>
  <c r="N20" i="1"/>
  <c r="R19" i="1" a="1"/>
  <c r="R19" i="1" s="1"/>
  <c r="N19" i="1" a="1"/>
  <c r="N19" i="1" s="1"/>
  <c r="Q19" i="1" s="1"/>
  <c r="R18" i="1" a="1"/>
  <c r="R18" i="1" s="1"/>
  <c r="N18" i="1" a="1"/>
  <c r="N18" i="1" s="1"/>
  <c r="R17" i="1" a="1"/>
  <c r="R17" i="1" s="1"/>
  <c r="N17" i="1" a="1"/>
  <c r="N17" i="1" s="1"/>
  <c r="R16" i="1" a="1"/>
  <c r="R16" i="1" s="1"/>
  <c r="N16" i="1" a="1"/>
  <c r="N16" i="1" s="1"/>
  <c r="P16" i="1" s="1"/>
  <c r="R15" i="1" a="1"/>
  <c r="R15" i="1" s="1"/>
  <c r="N15" i="1" a="1"/>
  <c r="N15" i="1" s="1"/>
  <c r="R14" i="1" a="1"/>
  <c r="R14" i="1" s="1"/>
  <c r="N14" i="1" a="1"/>
  <c r="N14" i="1" s="1"/>
  <c r="R13" i="1" a="1"/>
  <c r="R13" i="1"/>
  <c r="N13" i="1" a="1"/>
  <c r="N13" i="1" s="1"/>
  <c r="R12" i="1" a="1"/>
  <c r="R12" i="1" s="1"/>
  <c r="N12" i="1" a="1"/>
  <c r="N12" i="1" s="1"/>
  <c r="R11" i="1" a="1"/>
  <c r="R11" i="1" s="1"/>
  <c r="N11" i="1" a="1"/>
  <c r="N11" i="1" s="1"/>
  <c r="R10" i="1" a="1"/>
  <c r="R10" i="1" s="1"/>
  <c r="N10" i="1" a="1"/>
  <c r="N10" i="1" s="1"/>
  <c r="R9" i="1" a="1"/>
  <c r="R9" i="1" s="1"/>
  <c r="N9" i="1" a="1"/>
  <c r="N9" i="1" s="1"/>
  <c r="R8" i="1" a="1"/>
  <c r="R8" i="1" s="1"/>
  <c r="N8" i="1" a="1"/>
  <c r="N8" i="1" s="1"/>
  <c r="R7" i="1" a="1"/>
  <c r="R7" i="1" s="1"/>
  <c r="N7" i="1" a="1"/>
  <c r="N7" i="1" s="1"/>
  <c r="R6" i="1" a="1"/>
  <c r="R6" i="1" s="1"/>
  <c r="N6" i="1" a="1"/>
  <c r="N6" i="1" s="1"/>
  <c r="R5" i="1" a="1"/>
  <c r="R5" i="1" s="1"/>
  <c r="N5" i="1" a="1"/>
  <c r="N5" i="1" s="1"/>
  <c r="R4" i="1" a="1"/>
  <c r="R4" i="1"/>
  <c r="N4" i="1" a="1"/>
  <c r="N4" i="1" s="1"/>
  <c r="P4" i="1" s="1"/>
  <c r="R3" i="1" a="1"/>
  <c r="R3" i="1" s="1"/>
  <c r="N3" i="1" a="1"/>
  <c r="N3" i="1"/>
  <c r="O904" i="1" l="1"/>
  <c r="Q904" i="1"/>
  <c r="O4953" i="1" a="1"/>
  <c r="O4953" i="1" s="1"/>
  <c r="Q4953" i="1"/>
  <c r="P979" i="1" a="1"/>
  <c r="P979" i="1" s="1"/>
  <c r="O979" i="1" a="1"/>
  <c r="O979" i="1" s="1"/>
  <c r="O1002" i="1"/>
  <c r="P1002" i="1"/>
  <c r="Q1002" i="1"/>
  <c r="O333" i="1"/>
  <c r="Q333" i="1"/>
  <c r="S1057" i="1"/>
  <c r="S1103" i="1"/>
  <c r="S1333" i="1"/>
  <c r="S1538" i="1"/>
  <c r="P4786" i="1"/>
  <c r="P728" i="1"/>
  <c r="Q1094" i="1"/>
  <c r="S1150" i="1"/>
  <c r="S1248" i="1"/>
  <c r="S1303" i="1"/>
  <c r="Q1482" i="1"/>
  <c r="Q4786" i="1"/>
  <c r="O4888" i="1"/>
  <c r="S755" i="1"/>
  <c r="P772" i="1"/>
  <c r="O896" i="1"/>
  <c r="O336" i="1"/>
  <c r="S356" i="1"/>
  <c r="S596" i="1"/>
  <c r="S657" i="1"/>
  <c r="S685" i="1"/>
  <c r="Q896" i="1"/>
  <c r="P1190" i="1"/>
  <c r="S19" i="1"/>
  <c r="O529" i="1"/>
  <c r="S896" i="1"/>
  <c r="S1058" i="1"/>
  <c r="S1190" i="1"/>
  <c r="S1381" i="1"/>
  <c r="Q4795" i="1"/>
  <c r="Q578" i="1"/>
  <c r="S1041" i="1"/>
  <c r="S1240" i="1"/>
  <c r="Q1287" i="1"/>
  <c r="O1296" i="1"/>
  <c r="S4795" i="1"/>
  <c r="P1475" i="1"/>
  <c r="Q4843" i="1"/>
  <c r="S4900" i="1"/>
  <c r="S4930" i="1"/>
  <c r="Q598" i="1"/>
  <c r="Q697" i="1"/>
  <c r="S1619" i="1"/>
  <c r="S1118" i="1"/>
  <c r="S1280" i="1"/>
  <c r="P1347" i="1"/>
  <c r="Q1447" i="1"/>
  <c r="S511" i="1"/>
  <c r="P917" i="1"/>
  <c r="S651" i="1"/>
  <c r="S1289" i="1"/>
  <c r="Q577" i="1"/>
  <c r="P563" i="1"/>
  <c r="P883" i="1"/>
  <c r="S910" i="1"/>
  <c r="Q1146" i="1"/>
  <c r="P1165" i="1"/>
  <c r="S131" i="1"/>
  <c r="Q774" i="1"/>
  <c r="S226" i="1"/>
  <c r="O360" i="1"/>
  <c r="P465" i="1"/>
  <c r="S563" i="1"/>
  <c r="Q759" i="1"/>
  <c r="S883" i="1"/>
  <c r="S1090" i="1"/>
  <c r="S1146" i="1"/>
  <c r="S1262" i="1"/>
  <c r="O1318" i="1"/>
  <c r="S355" i="1"/>
  <c r="S1291" i="1"/>
  <c r="O1631" i="1"/>
  <c r="Q4962" i="1"/>
  <c r="S642" i="1"/>
  <c r="S1069" i="1"/>
  <c r="S6" i="1"/>
  <c r="S33" i="1"/>
  <c r="S70" i="1"/>
  <c r="O173" i="1"/>
  <c r="S662" i="1"/>
  <c r="S672" i="1"/>
  <c r="P1147" i="1"/>
  <c r="S1613" i="1"/>
  <c r="S1631" i="1"/>
  <c r="S4962" i="1"/>
  <c r="Q651" i="1"/>
  <c r="S758" i="1"/>
  <c r="O516" i="1"/>
  <c r="S748" i="1"/>
  <c r="Q758" i="1"/>
  <c r="Q173" i="1"/>
  <c r="S496" i="1"/>
  <c r="O583" i="1"/>
  <c r="S182" i="1"/>
  <c r="S333" i="1"/>
  <c r="S381" i="1"/>
  <c r="S583" i="1"/>
  <c r="O894" i="1"/>
  <c r="S1412" i="1"/>
  <c r="S1507" i="1"/>
  <c r="Q1605" i="1"/>
  <c r="S405" i="1"/>
  <c r="Q1069" i="1"/>
  <c r="S507" i="1"/>
  <c r="S894" i="1"/>
  <c r="S1342" i="1"/>
  <c r="S1605" i="1"/>
  <c r="S233" i="1"/>
  <c r="S697" i="1"/>
  <c r="Q381" i="1"/>
  <c r="S506" i="1"/>
  <c r="P107" i="1"/>
  <c r="S277" i="1"/>
  <c r="S287" i="1"/>
  <c r="S546" i="1"/>
  <c r="S594" i="1"/>
  <c r="P807" i="1"/>
  <c r="P1047" i="1"/>
  <c r="O1074" i="1"/>
  <c r="S1074" i="1"/>
  <c r="O1472" i="1"/>
  <c r="S1472" i="1"/>
  <c r="P1472" i="1"/>
  <c r="P1528" i="1"/>
  <c r="Q1528" i="1"/>
  <c r="P848" i="1"/>
  <c r="O848" i="1"/>
  <c r="P973" i="1"/>
  <c r="Q973" i="1"/>
  <c r="Q781" i="1"/>
  <c r="O781" i="1"/>
  <c r="P703" i="1"/>
  <c r="Q703" i="1"/>
  <c r="S1608" i="1"/>
  <c r="P1608" i="1"/>
  <c r="O1608" i="1"/>
  <c r="Q422" i="1"/>
  <c r="P422" i="1"/>
  <c r="O422" i="1"/>
  <c r="Q4815" i="1"/>
  <c r="O4815" i="1"/>
  <c r="O907" i="1"/>
  <c r="Q907" i="1"/>
  <c r="P907" i="1"/>
  <c r="O1162" i="1"/>
  <c r="P1162" i="1"/>
  <c r="Q1560" i="1"/>
  <c r="O1560" i="1"/>
  <c r="Q1241" i="1"/>
  <c r="O1241" i="1"/>
  <c r="P1241" i="1"/>
  <c r="P1591" i="1"/>
  <c r="O1591" i="1"/>
  <c r="P4806" i="1"/>
  <c r="Q4806" i="1"/>
  <c r="S1380" i="1"/>
  <c r="Q1380" i="1"/>
  <c r="P1380" i="1"/>
  <c r="O291" i="1"/>
  <c r="Q291" i="1"/>
  <c r="P291" i="1"/>
  <c r="P349" i="1"/>
  <c r="Q349" i="1"/>
  <c r="Q502" i="1"/>
  <c r="P502" i="1"/>
  <c r="O502" i="1"/>
  <c r="O748" i="1"/>
  <c r="Q748" i="1"/>
  <c r="P748" i="1"/>
  <c r="S1042" i="1"/>
  <c r="P171" i="1"/>
  <c r="Q171" i="1"/>
  <c r="S179" i="1"/>
  <c r="S1355" i="1"/>
  <c r="P1355" i="1" a="1"/>
  <c r="P1355" i="1" s="1"/>
  <c r="Q1355" i="1"/>
  <c r="P86" i="1"/>
  <c r="Q86" i="1"/>
  <c r="Q580" i="1"/>
  <c r="O580" i="1"/>
  <c r="S832" i="1"/>
  <c r="O832" i="1"/>
  <c r="Q1233" i="1"/>
  <c r="O1233" i="1"/>
  <c r="S350" i="1"/>
  <c r="Q350" i="1"/>
  <c r="P350" i="1"/>
  <c r="P689" i="1" a="1"/>
  <c r="P689" i="1" s="1"/>
  <c r="Q689" i="1"/>
  <c r="Q323" i="1"/>
  <c r="P323" i="1"/>
  <c r="O323" i="1"/>
  <c r="Q351" i="1"/>
  <c r="O351" i="1"/>
  <c r="P951" i="1" a="1"/>
  <c r="P951" i="1" s="1"/>
  <c r="Q951" i="1"/>
  <c r="Q999" i="1"/>
  <c r="P999" i="1"/>
  <c r="O999" i="1"/>
  <c r="O4837" i="1" a="1"/>
  <c r="O4837" i="1" s="1"/>
  <c r="P4837" i="1" a="1"/>
  <c r="P4837" i="1" s="1"/>
  <c r="Q886" i="1"/>
  <c r="P886" i="1"/>
  <c r="S971" i="1"/>
  <c r="Q971" i="1"/>
  <c r="Q326" i="1"/>
  <c r="P326" i="1"/>
  <c r="Q4925" i="1"/>
  <c r="P4925" i="1" a="1"/>
  <c r="P4925" i="1" s="1"/>
  <c r="Q4801" i="1"/>
  <c r="O4801" i="1"/>
  <c r="Q327" i="1"/>
  <c r="S989" i="1"/>
  <c r="S1045" i="1"/>
  <c r="Q1102" i="1"/>
  <c r="S1176" i="1"/>
  <c r="P1218" i="1"/>
  <c r="Q1348" i="1"/>
  <c r="Q1384" i="1"/>
  <c r="S4806" i="1"/>
  <c r="S1317" i="1"/>
  <c r="S1363" i="1"/>
  <c r="S42" i="1"/>
  <c r="S349" i="1"/>
  <c r="S327" i="1"/>
  <c r="S357" i="1"/>
  <c r="S459" i="1"/>
  <c r="O658" i="1"/>
  <c r="O764" i="1"/>
  <c r="S848" i="1"/>
  <c r="S1006" i="1"/>
  <c r="S1094" i="1"/>
  <c r="P1112" i="1"/>
  <c r="P1145" i="1"/>
  <c r="S1168" i="1"/>
  <c r="O1479" i="1"/>
  <c r="Q1487" i="1"/>
  <c r="S1560" i="1"/>
  <c r="S82" i="1"/>
  <c r="S142" i="1"/>
  <c r="P550" i="1"/>
  <c r="Q627" i="1"/>
  <c r="S643" i="1"/>
  <c r="P927" i="1"/>
  <c r="P1201" i="1"/>
  <c r="O1219" i="1"/>
  <c r="P1295" i="1"/>
  <c r="S1447" i="1"/>
  <c r="O1464" i="1"/>
  <c r="S1479" i="1"/>
  <c r="S1487" i="1"/>
  <c r="O1597" i="1"/>
  <c r="S150" i="1"/>
  <c r="S392" i="1"/>
  <c r="S532" i="1"/>
  <c r="S627" i="1"/>
  <c r="Q927" i="1"/>
  <c r="Q1318" i="1"/>
  <c r="S1448" i="1"/>
  <c r="P1529" i="1"/>
  <c r="S1597" i="1"/>
  <c r="S1611" i="1"/>
  <c r="Q4784" i="1"/>
  <c r="S4908" i="1"/>
  <c r="S5035" i="1"/>
  <c r="S151" i="1"/>
  <c r="S173" i="1"/>
  <c r="P485" i="1"/>
  <c r="P494" i="1"/>
  <c r="S785" i="1"/>
  <c r="S891" i="1"/>
  <c r="S927" i="1"/>
  <c r="P1146" i="1"/>
  <c r="S1186" i="1"/>
  <c r="P1334" i="1"/>
  <c r="S1529" i="1"/>
  <c r="O1605" i="1"/>
  <c r="O1619" i="1"/>
  <c r="S1627" i="1"/>
  <c r="S4882" i="1"/>
  <c r="P4953" i="1" a="1"/>
  <c r="P4953" i="1" s="1"/>
  <c r="P4962" i="1" a="1"/>
  <c r="P4962" i="1" s="1"/>
  <c r="S5036" i="1"/>
  <c r="S5009" i="1"/>
  <c r="S502" i="1"/>
  <c r="Q543" i="1"/>
  <c r="O551" i="1"/>
  <c r="O607" i="1"/>
  <c r="S802" i="1"/>
  <c r="Q906" i="1"/>
  <c r="Q1016" i="1"/>
  <c r="S5001" i="1"/>
  <c r="P114" i="1"/>
  <c r="S478" i="1"/>
  <c r="S576" i="1"/>
  <c r="P607" i="1"/>
  <c r="O737" i="1"/>
  <c r="Q946" i="1"/>
  <c r="S1105" i="1"/>
  <c r="P1179" i="1"/>
  <c r="S1213" i="1"/>
  <c r="S1251" i="1"/>
  <c r="Q1319" i="1"/>
  <c r="P1381" i="1"/>
  <c r="S1417" i="1"/>
  <c r="S4834" i="1"/>
  <c r="S45" i="1"/>
  <c r="S76" i="1"/>
  <c r="S304" i="1"/>
  <c r="Q114" i="1"/>
  <c r="S211" i="1"/>
  <c r="Q478" i="1"/>
  <c r="P737" i="1"/>
  <c r="P953" i="1" a="1"/>
  <c r="P953" i="1" s="1"/>
  <c r="S1296" i="1"/>
  <c r="Q1381" i="1"/>
  <c r="O1449" i="1"/>
  <c r="Q737" i="1"/>
  <c r="S1115" i="1"/>
  <c r="S4763" i="1"/>
  <c r="O585" i="1"/>
  <c r="S646" i="1"/>
  <c r="S670" i="1"/>
  <c r="S946" i="1"/>
  <c r="O1283" i="1"/>
  <c r="Q1291" i="1"/>
  <c r="Q1329" i="1"/>
  <c r="S1337" i="1"/>
  <c r="Q4772" i="1"/>
  <c r="S218" i="1"/>
  <c r="S237" i="1"/>
  <c r="S238" i="1"/>
  <c r="Q254" i="1"/>
  <c r="O338" i="1"/>
  <c r="S463" i="1"/>
  <c r="Q488" i="1"/>
  <c r="S654" i="1"/>
  <c r="O1116" i="1"/>
  <c r="S1189" i="1"/>
  <c r="S1329" i="1"/>
  <c r="O1410" i="1"/>
  <c r="S4772" i="1"/>
  <c r="S4956" i="1"/>
  <c r="S53" i="1"/>
  <c r="S62" i="1"/>
  <c r="S254" i="1"/>
  <c r="P338" i="1"/>
  <c r="S488" i="1"/>
  <c r="O562" i="1"/>
  <c r="S623" i="1"/>
  <c r="S907" i="1"/>
  <c r="O947" i="1"/>
  <c r="Q962" i="1"/>
  <c r="S1116" i="1"/>
  <c r="S1173" i="1"/>
  <c r="Q1498" i="1"/>
  <c r="O1583" i="1"/>
  <c r="Q4780" i="1"/>
  <c r="S4948" i="1"/>
  <c r="S438" i="1"/>
  <c r="S788" i="1"/>
  <c r="S1346" i="1"/>
  <c r="O1360" i="1" a="1"/>
  <c r="O1360" i="1" s="1"/>
  <c r="S1382" i="1"/>
  <c r="S1498" i="1"/>
  <c r="P4773" i="1"/>
  <c r="S4780" i="1"/>
  <c r="P4878" i="1" a="1"/>
  <c r="P4878" i="1" s="1"/>
  <c r="S123" i="1"/>
  <c r="O162" i="1"/>
  <c r="S205" i="1"/>
  <c r="S338" i="1"/>
  <c r="O464" i="1"/>
  <c r="S471" i="1"/>
  <c r="Q546" i="1"/>
  <c r="S738" i="1"/>
  <c r="S837" i="1"/>
  <c r="S1019" i="1"/>
  <c r="Q1058" i="1"/>
  <c r="S1158" i="1"/>
  <c r="O1246" i="1"/>
  <c r="S1360" i="1"/>
  <c r="Q1427" i="1"/>
  <c r="Q4878" i="1"/>
  <c r="P162" i="1"/>
  <c r="P464" i="1"/>
  <c r="S703" i="1"/>
  <c r="Q955" i="1"/>
  <c r="O1307" i="1"/>
  <c r="O1331" i="1"/>
  <c r="P1390" i="1"/>
  <c r="S4781" i="1"/>
  <c r="S4878" i="1"/>
  <c r="P47" i="1" a="1"/>
  <c r="P47" i="1" s="1"/>
  <c r="S71" i="1"/>
  <c r="Q47" i="1"/>
  <c r="S102" i="1"/>
  <c r="S274" i="1"/>
  <c r="S291" i="1"/>
  <c r="S617" i="1"/>
  <c r="P697" i="1"/>
  <c r="O755" i="1"/>
  <c r="S955" i="1"/>
  <c r="S1091" i="1"/>
  <c r="P1135" i="1"/>
  <c r="O1262" i="1"/>
  <c r="Q1307" i="1"/>
  <c r="P1331" i="1"/>
  <c r="O1338" i="1"/>
  <c r="P1383" i="1"/>
  <c r="Q1390" i="1"/>
  <c r="S1445" i="1"/>
  <c r="S4782" i="1"/>
  <c r="S4837" i="1"/>
  <c r="S390" i="1"/>
  <c r="P755" i="1"/>
  <c r="O1166" i="1"/>
  <c r="P1262" i="1"/>
  <c r="S1338" i="1"/>
  <c r="S1526" i="1"/>
  <c r="S114" i="1"/>
  <c r="S87" i="1"/>
  <c r="S17" i="1"/>
  <c r="S482" i="1"/>
  <c r="P507" i="1"/>
  <c r="P769" i="1"/>
  <c r="S790" i="1"/>
  <c r="Q889" i="1"/>
  <c r="O910" i="1"/>
  <c r="S987" i="1"/>
  <c r="S1037" i="1"/>
  <c r="P1059" i="1"/>
  <c r="S1225" i="1"/>
  <c r="P1398" i="1"/>
  <c r="S4959" i="1"/>
  <c r="S531" i="1"/>
  <c r="S64" i="1"/>
  <c r="S111" i="1"/>
  <c r="Q883" i="1"/>
  <c r="Q926" i="1"/>
  <c r="O1084" i="1"/>
  <c r="P1102" i="1"/>
  <c r="S1175" i="1"/>
  <c r="S1192" i="1"/>
  <c r="S1420" i="1"/>
  <c r="S1453" i="1"/>
  <c r="S1517" i="1"/>
  <c r="S5025" i="1"/>
  <c r="O208" i="1"/>
  <c r="P208" i="1"/>
  <c r="Q208" i="1"/>
  <c r="Q441" i="1"/>
  <c r="P441" i="1"/>
  <c r="O441" i="1"/>
  <c r="S193" i="1"/>
  <c r="Q193" i="1"/>
  <c r="P193" i="1"/>
  <c r="O193" i="1"/>
  <c r="Q242" i="1"/>
  <c r="S242" i="1"/>
  <c r="S382" i="1"/>
  <c r="P417" i="1"/>
  <c r="O417" i="1"/>
  <c r="S35" i="1"/>
  <c r="Q35" i="1"/>
  <c r="Q134" i="1"/>
  <c r="P134" i="1"/>
  <c r="O134" i="1"/>
  <c r="S383" i="1"/>
  <c r="Q383" i="1"/>
  <c r="S493" i="1"/>
  <c r="S590" i="1"/>
  <c r="P590" i="1"/>
  <c r="O28" i="1" a="1"/>
  <c r="O28" i="1" s="1"/>
  <c r="P28" i="1" a="1"/>
  <c r="P28" i="1" s="1"/>
  <c r="Q28" i="1"/>
  <c r="P105" i="1"/>
  <c r="Q105" i="1"/>
  <c r="O105" i="1"/>
  <c r="S105" i="1"/>
  <c r="Q460" i="1"/>
  <c r="S460" i="1"/>
  <c r="O460" i="1"/>
  <c r="S113" i="1"/>
  <c r="Q113" i="1"/>
  <c r="P375" i="1"/>
  <c r="S375" i="1"/>
  <c r="Q59" i="1"/>
  <c r="P59" i="1" a="1"/>
  <c r="P59" i="1" s="1"/>
  <c r="P67" i="1"/>
  <c r="Q67" i="1"/>
  <c r="O67" i="1"/>
  <c r="S127" i="1"/>
  <c r="P127" i="1"/>
  <c r="Q127" i="1"/>
  <c r="O127" i="1"/>
  <c r="S186" i="1"/>
  <c r="O186" i="1"/>
  <c r="P269" i="1"/>
  <c r="Q269" i="1"/>
  <c r="O269" i="1"/>
  <c r="S359" i="1"/>
  <c r="Q359" i="1"/>
  <c r="S461" i="1"/>
  <c r="Q461" i="1"/>
  <c r="P461" i="1"/>
  <c r="O461" i="1"/>
  <c r="Q252" i="1"/>
  <c r="S252" i="1"/>
  <c r="O252" i="1"/>
  <c r="Q27" i="1"/>
  <c r="P27" i="1"/>
  <c r="S27" i="1"/>
  <c r="S293" i="1"/>
  <c r="Q293" i="1"/>
  <c r="O293" i="1"/>
  <c r="P293" i="1"/>
  <c r="Q237" i="1"/>
  <c r="P237" i="1"/>
  <c r="O237" i="1"/>
  <c r="S404" i="1"/>
  <c r="Q404" i="1"/>
  <c r="O404" i="1"/>
  <c r="Q178" i="1"/>
  <c r="S178" i="1"/>
  <c r="O178" i="1"/>
  <c r="P178" i="1"/>
  <c r="Q270" i="1"/>
  <c r="P270" i="1"/>
  <c r="O204" i="1"/>
  <c r="Q204" i="1"/>
  <c r="P204" i="1"/>
  <c r="Q290" i="1"/>
  <c r="P290" i="1"/>
  <c r="Q378" i="1"/>
  <c r="O378" i="1"/>
  <c r="Q454" i="1"/>
  <c r="P454" i="1"/>
  <c r="O454" i="1"/>
  <c r="O479" i="1"/>
  <c r="P479" i="1"/>
  <c r="Q316" i="1"/>
  <c r="P316" i="1"/>
  <c r="O316" i="1"/>
  <c r="P437" i="1"/>
  <c r="O437" i="1"/>
  <c r="S470" i="1"/>
  <c r="O470" i="1"/>
  <c r="Q470" i="1"/>
  <c r="P470" i="1"/>
  <c r="S68" i="1"/>
  <c r="O68" i="1"/>
  <c r="O136" i="1"/>
  <c r="P136" i="1"/>
  <c r="Q115" i="1"/>
  <c r="P115" i="1"/>
  <c r="P298" i="1"/>
  <c r="O298" i="1"/>
  <c r="S78" i="1"/>
  <c r="O78" i="1"/>
  <c r="S138" i="1"/>
  <c r="P273" i="1"/>
  <c r="Q273" i="1"/>
  <c r="O273" i="1"/>
  <c r="Q388" i="1"/>
  <c r="P388" i="1"/>
  <c r="O388" i="1"/>
  <c r="Q367" i="1"/>
  <c r="P367" i="1"/>
  <c r="Q196" i="1"/>
  <c r="O196" i="1"/>
  <c r="P196" i="1"/>
  <c r="O160" i="1"/>
  <c r="P160" i="1"/>
  <c r="Q160" i="1"/>
  <c r="P138" i="1"/>
  <c r="O138" i="1"/>
  <c r="Q138" i="1"/>
  <c r="Q421" i="1"/>
  <c r="S421" i="1"/>
  <c r="P421" i="1"/>
  <c r="O421" i="1"/>
  <c r="Q230" i="1"/>
  <c r="P230" i="1"/>
  <c r="S230" i="1"/>
  <c r="O230" i="1"/>
  <c r="O348" i="1"/>
  <c r="Q348" i="1"/>
  <c r="P348" i="1"/>
  <c r="Q274" i="1"/>
  <c r="P274" i="1"/>
  <c r="O274" i="1"/>
  <c r="S318" i="1"/>
  <c r="P318" i="1"/>
  <c r="O318" i="1"/>
  <c r="P389" i="1"/>
  <c r="O389" i="1"/>
  <c r="O427" i="1"/>
  <c r="S427" i="1"/>
  <c r="Q427" i="1"/>
  <c r="P427" i="1"/>
  <c r="O363" i="1"/>
  <c r="Q363" i="1"/>
  <c r="P363" i="1"/>
  <c r="Q191" i="1"/>
  <c r="P191" i="1"/>
  <c r="O191" i="1"/>
  <c r="S191" i="1"/>
  <c r="P499" i="1"/>
  <c r="O499" i="1"/>
  <c r="Q345" i="1"/>
  <c r="P345" i="1"/>
  <c r="O345" i="1"/>
  <c r="Q354" i="1"/>
  <c r="P354" i="1"/>
  <c r="O354" i="1"/>
  <c r="S8" i="1"/>
  <c r="O8" i="1" a="1"/>
  <c r="O8" i="1" s="1"/>
  <c r="Q8" i="1"/>
  <c r="P8" i="1" a="1"/>
  <c r="P8" i="1" s="1"/>
  <c r="Q148" i="1"/>
  <c r="P148" i="1"/>
  <c r="S171" i="1"/>
  <c r="O207" i="1"/>
  <c r="S207" i="1"/>
  <c r="Q207" i="1"/>
  <c r="P207" i="1"/>
  <c r="S223" i="1"/>
  <c r="Q223" i="1"/>
  <c r="Q257" i="1"/>
  <c r="P257" i="1"/>
  <c r="O257" i="1"/>
  <c r="S415" i="1"/>
  <c r="Q117" i="1"/>
  <c r="O117" i="1"/>
  <c r="P117" i="1"/>
  <c r="P48" i="1" a="1"/>
  <c r="P48" i="1" s="1"/>
  <c r="S48" i="1"/>
  <c r="O48" i="1" a="1"/>
  <c r="O48" i="1" s="1"/>
  <c r="O163" i="1"/>
  <c r="P163" i="1"/>
  <c r="Q163" i="1"/>
  <c r="Q215" i="1"/>
  <c r="P215" i="1"/>
  <c r="O215" i="1"/>
  <c r="Q249" i="1"/>
  <c r="P249" i="1"/>
  <c r="Q301" i="1"/>
  <c r="O301" i="1"/>
  <c r="S301" i="1"/>
  <c r="Q310" i="1"/>
  <c r="O310" i="1"/>
  <c r="S500" i="1"/>
  <c r="Q500" i="1"/>
  <c r="S584" i="1"/>
  <c r="O584" i="1"/>
  <c r="S147" i="1"/>
  <c r="P147" i="1"/>
  <c r="Q147" i="1"/>
  <c r="O147" i="1"/>
  <c r="P439" i="1"/>
  <c r="Q439" i="1"/>
  <c r="O439" i="1"/>
  <c r="S522" i="1"/>
  <c r="P522" i="1"/>
  <c r="Q522" i="1"/>
  <c r="O522" i="1"/>
  <c r="O149" i="1"/>
  <c r="Q149" i="1"/>
  <c r="P149" i="1"/>
  <c r="S341" i="1"/>
  <c r="Q341" i="1"/>
  <c r="P341" i="1"/>
  <c r="O341" i="1"/>
  <c r="O399" i="1"/>
  <c r="S399" i="1"/>
  <c r="Q399" i="1"/>
  <c r="P416" i="1"/>
  <c r="S416" i="1"/>
  <c r="Q549" i="1"/>
  <c r="O549" i="1"/>
  <c r="S549" i="1"/>
  <c r="S250" i="1"/>
  <c r="S271" i="1"/>
  <c r="Q679" i="1"/>
  <c r="S679" i="1"/>
  <c r="O679" i="1" a="1"/>
  <c r="O679" i="1" s="1"/>
  <c r="P724" i="1"/>
  <c r="Q724" i="1"/>
  <c r="O1518" i="1"/>
  <c r="P1518" i="1"/>
  <c r="O133" i="1"/>
  <c r="Q535" i="1"/>
  <c r="P535" i="1"/>
  <c r="O535" i="1"/>
  <c r="P618" i="1"/>
  <c r="Q618" i="1"/>
  <c r="O618" i="1"/>
  <c r="Q640" i="1"/>
  <c r="S640" i="1"/>
  <c r="O640" i="1"/>
  <c r="P751" i="1"/>
  <c r="S751" i="1"/>
  <c r="O751" i="1"/>
  <c r="Q884" i="1"/>
  <c r="O884" i="1"/>
  <c r="S1061" i="1"/>
  <c r="Q1061" i="1"/>
  <c r="O1302" i="1"/>
  <c r="Q1302" i="1"/>
  <c r="P1302" i="1"/>
  <c r="O1494" i="1"/>
  <c r="P1494" i="1"/>
  <c r="P4807" i="1"/>
  <c r="O4807" i="1"/>
  <c r="S235" i="1"/>
  <c r="O251" i="1"/>
  <c r="Q251" i="1"/>
  <c r="Q109" i="1"/>
  <c r="O218" i="1"/>
  <c r="S268" i="1"/>
  <c r="O277" i="1"/>
  <c r="O312" i="1"/>
  <c r="P428" i="1"/>
  <c r="S535" i="1"/>
  <c r="Q544" i="1"/>
  <c r="P544" i="1"/>
  <c r="S618" i="1"/>
  <c r="P709" i="1"/>
  <c r="S709" i="1"/>
  <c r="Q709" i="1"/>
  <c r="S724" i="1"/>
  <c r="Q751" i="1"/>
  <c r="P884" i="1"/>
  <c r="Q944" i="1"/>
  <c r="S944" i="1"/>
  <c r="Q990" i="1"/>
  <c r="S990" i="1"/>
  <c r="O990" i="1" a="1"/>
  <c r="O990" i="1" s="1"/>
  <c r="P1023" i="1" a="1"/>
  <c r="P1023" i="1" s="1"/>
  <c r="Q1023" i="1"/>
  <c r="O1023" i="1" a="1"/>
  <c r="O1023" i="1" s="1"/>
  <c r="Q1153" i="1"/>
  <c r="P1153" i="1"/>
  <c r="O1153" i="1"/>
  <c r="O1242" i="1"/>
  <c r="Q1242" i="1"/>
  <c r="P1242" i="1"/>
  <c r="S38" i="1"/>
  <c r="S129" i="1"/>
  <c r="Q133" i="1"/>
  <c r="S184" i="1"/>
  <c r="P218" i="1"/>
  <c r="S307" i="1"/>
  <c r="S334" i="1"/>
  <c r="S363" i="1"/>
  <c r="P405" i="1"/>
  <c r="S467" i="1"/>
  <c r="P467" i="1"/>
  <c r="S648" i="1"/>
  <c r="S1062" i="1"/>
  <c r="Q1062" i="1"/>
  <c r="O1122" i="1"/>
  <c r="Q1122" i="1"/>
  <c r="P75" i="1"/>
  <c r="S163" i="1"/>
  <c r="S183" i="1"/>
  <c r="S86" i="1"/>
  <c r="S119" i="1"/>
  <c r="O235" i="1"/>
  <c r="P251" i="1"/>
  <c r="S284" i="1"/>
  <c r="Q53" i="1"/>
  <c r="Q64" i="1"/>
  <c r="O129" i="1"/>
  <c r="O184" i="1"/>
  <c r="P235" i="1"/>
  <c r="S251" i="1"/>
  <c r="S339" i="1"/>
  <c r="Q405" i="1"/>
  <c r="P472" i="1"/>
  <c r="S516" i="1"/>
  <c r="P529" i="1"/>
  <c r="Q657" i="1"/>
  <c r="P657" i="1"/>
  <c r="P731" i="1"/>
  <c r="Q731" i="1"/>
  <c r="S787" i="1"/>
  <c r="Q787" i="1"/>
  <c r="P787" i="1"/>
  <c r="O787" i="1"/>
  <c r="P967" i="1" a="1"/>
  <c r="P967" i="1" s="1"/>
  <c r="S967" i="1"/>
  <c r="Q967" i="1"/>
  <c r="O967" i="1" a="1"/>
  <c r="O967" i="1" s="1"/>
  <c r="S1122" i="1"/>
  <c r="Q1154" i="1"/>
  <c r="S1154" i="1"/>
  <c r="O1154" i="1"/>
  <c r="Q1365" i="1"/>
  <c r="S1365" i="1"/>
  <c r="O1365" i="1"/>
  <c r="S52" i="1"/>
  <c r="S75" i="1"/>
  <c r="P33" i="1"/>
  <c r="Q38" i="1"/>
  <c r="S109" i="1"/>
  <c r="P119" i="1"/>
  <c r="P129" i="1"/>
  <c r="O171" i="1"/>
  <c r="P184" i="1"/>
  <c r="Q235" i="1"/>
  <c r="O307" i="1"/>
  <c r="O350" i="1"/>
  <c r="S388" i="1"/>
  <c r="O467" i="1"/>
  <c r="S529" i="1"/>
  <c r="P746" i="1"/>
  <c r="O746" i="1"/>
  <c r="P819" i="1"/>
  <c r="Q819" i="1"/>
  <c r="O952" i="1" a="1"/>
  <c r="O952" i="1" s="1"/>
  <c r="Q952" i="1"/>
  <c r="P952" i="1" a="1"/>
  <c r="P952" i="1" s="1"/>
  <c r="P959" i="1" a="1"/>
  <c r="P959" i="1" s="1"/>
  <c r="O959" i="1" a="1"/>
  <c r="O959" i="1" s="1"/>
  <c r="Q1265" i="1"/>
  <c r="P1265" i="1"/>
  <c r="O1265" i="1"/>
  <c r="P1520" i="1"/>
  <c r="Q1520" i="1"/>
  <c r="S354" i="1"/>
  <c r="Q530" i="1"/>
  <c r="O530" i="1"/>
  <c r="S620" i="1"/>
  <c r="O620" i="1"/>
  <c r="Q718" i="1"/>
  <c r="P718" i="1"/>
  <c r="O718" i="1"/>
  <c r="P767" i="1"/>
  <c r="O767" i="1"/>
  <c r="Q936" i="1"/>
  <c r="P936" i="1"/>
  <c r="S983" i="1"/>
  <c r="Q983" i="1"/>
  <c r="P983" i="1" a="1"/>
  <c r="P983" i="1" s="1"/>
  <c r="O983" i="1" a="1"/>
  <c r="O983" i="1" s="1"/>
  <c r="O1055" i="1"/>
  <c r="P1055" i="1"/>
  <c r="Q1195" i="1"/>
  <c r="P1195" i="1"/>
  <c r="O1195" i="1"/>
  <c r="P1432" i="1"/>
  <c r="O1432" i="1"/>
  <c r="P665" i="1" a="1"/>
  <c r="P665" i="1" s="1"/>
  <c r="Q665" i="1"/>
  <c r="S247" i="1"/>
  <c r="P517" i="1"/>
  <c r="O517" i="1"/>
  <c r="S530" i="1"/>
  <c r="P560" i="1"/>
  <c r="S574" i="1"/>
  <c r="P580" i="1"/>
  <c r="S600" i="1"/>
  <c r="Q600" i="1"/>
  <c r="Q620" i="1"/>
  <c r="P635" i="1"/>
  <c r="S635" i="1"/>
  <c r="O635" i="1"/>
  <c r="O665" i="1" a="1"/>
  <c r="O665" i="1" s="1"/>
  <c r="Q704" i="1"/>
  <c r="P704" i="1"/>
  <c r="S804" i="1"/>
  <c r="Q804" i="1"/>
  <c r="P804" i="1"/>
  <c r="Q860" i="1"/>
  <c r="P860" i="1"/>
  <c r="O860" i="1"/>
  <c r="Q869" i="1"/>
  <c r="P869" i="1"/>
  <c r="O94" i="1"/>
  <c r="S208" i="1"/>
  <c r="S257" i="1"/>
  <c r="S269" i="1"/>
  <c r="S273" i="1"/>
  <c r="P355" i="1"/>
  <c r="O371" i="1"/>
  <c r="S419" i="1"/>
  <c r="Q481" i="1"/>
  <c r="Q511" i="1"/>
  <c r="O511" i="1"/>
  <c r="S517" i="1"/>
  <c r="O546" i="1"/>
  <c r="P552" i="1"/>
  <c r="Q560" i="1"/>
  <c r="S567" i="1"/>
  <c r="O567" i="1"/>
  <c r="Q594" i="1"/>
  <c r="O851" i="1"/>
  <c r="O880" i="1"/>
  <c r="Q880" i="1"/>
  <c r="P880" i="1"/>
  <c r="Q1017" i="1"/>
  <c r="P1017" i="1" a="1"/>
  <c r="P1017" i="1" s="1"/>
  <c r="O1230" i="1"/>
  <c r="Q1230" i="1"/>
  <c r="P1230" i="1"/>
  <c r="S154" i="1"/>
  <c r="S160" i="1"/>
  <c r="S204" i="1"/>
  <c r="P371" i="1"/>
  <c r="P402" i="1"/>
  <c r="Q402" i="1"/>
  <c r="O431" i="1"/>
  <c r="P474" i="1"/>
  <c r="S481" i="1"/>
  <c r="S518" i="1"/>
  <c r="Q524" i="1"/>
  <c r="P524" i="1"/>
  <c r="P567" i="1"/>
  <c r="O614" i="1"/>
  <c r="Q614" i="1"/>
  <c r="Q658" i="1"/>
  <c r="O704" i="1"/>
  <c r="O1297" i="1"/>
  <c r="P1297" i="1"/>
  <c r="S51" i="1"/>
  <c r="P94" i="1"/>
  <c r="S3" i="1"/>
  <c r="Q16" i="1"/>
  <c r="S84" i="1"/>
  <c r="S395" i="1"/>
  <c r="Q553" i="1"/>
  <c r="S553" i="1"/>
  <c r="Q601" i="1"/>
  <c r="S601" i="1"/>
  <c r="Q1018" i="1"/>
  <c r="P1018" i="1" a="1"/>
  <c r="P1018" i="1" s="1"/>
  <c r="O1018" i="1" a="1"/>
  <c r="O1018" i="1" s="1"/>
  <c r="S1459" i="1"/>
  <c r="Q1459" i="1"/>
  <c r="P1459" i="1"/>
  <c r="O1459" i="1"/>
  <c r="S345" i="1"/>
  <c r="O16" i="1"/>
  <c r="S34" i="1"/>
  <c r="P54" i="1" a="1"/>
  <c r="P54" i="1" s="1"/>
  <c r="S149" i="1"/>
  <c r="S94" i="1"/>
  <c r="P116" i="1"/>
  <c r="O131" i="1"/>
  <c r="P200" i="1"/>
  <c r="S231" i="1"/>
  <c r="S326" i="1"/>
  <c r="P336" i="1"/>
  <c r="P351" i="1"/>
  <c r="P360" i="1"/>
  <c r="S371" i="1"/>
  <c r="Q482" i="1"/>
  <c r="O601" i="1"/>
  <c r="Q667" i="1"/>
  <c r="O667" i="1" a="1"/>
  <c r="O667" i="1" s="1"/>
  <c r="S134" i="1"/>
  <c r="O140" i="1"/>
  <c r="O200" i="1"/>
  <c r="O226" i="1"/>
  <c r="Q34" i="1"/>
  <c r="P51" i="1" a="1"/>
  <c r="P51" i="1" s="1"/>
  <c r="S61" i="1"/>
  <c r="P226" i="1"/>
  <c r="O24" i="1"/>
  <c r="O29" i="1" a="1"/>
  <c r="O29" i="1" s="1"/>
  <c r="Q51" i="1"/>
  <c r="Q55" i="1"/>
  <c r="Q116" i="1"/>
  <c r="P131" i="1"/>
  <c r="O182" i="1"/>
  <c r="O205" i="1"/>
  <c r="P356" i="1"/>
  <c r="Q366" i="1"/>
  <c r="S402" i="1"/>
  <c r="S475" i="1"/>
  <c r="S498" i="1"/>
  <c r="S614" i="1"/>
  <c r="O637" i="1"/>
  <c r="P637" i="1"/>
  <c r="P667" i="1" a="1"/>
  <c r="P667" i="1" s="1"/>
  <c r="S762" i="1"/>
  <c r="P762" i="1"/>
  <c r="Q871" i="1"/>
  <c r="P871" i="1"/>
  <c r="O871" i="1"/>
  <c r="P978" i="1" a="1"/>
  <c r="P978" i="1" s="1"/>
  <c r="Q978" i="1"/>
  <c r="O978" i="1" a="1"/>
  <c r="O978" i="1" s="1"/>
  <c r="O1198" i="1"/>
  <c r="Q1198" i="1"/>
  <c r="P1198" i="1"/>
  <c r="O1330" i="1"/>
  <c r="S1330" i="1"/>
  <c r="Q1330" i="1"/>
  <c r="P1330" i="1"/>
  <c r="S121" i="1"/>
  <c r="O51" i="1" a="1"/>
  <c r="O51" i="1" s="1"/>
  <c r="Q54" i="1"/>
  <c r="P120" i="1"/>
  <c r="S16" i="1"/>
  <c r="S41" i="1"/>
  <c r="S116" i="1"/>
  <c r="S162" i="1"/>
  <c r="P182" i="1"/>
  <c r="Q205" i="1"/>
  <c r="O254" i="1"/>
  <c r="O304" i="1"/>
  <c r="O326" i="1"/>
  <c r="Q356" i="1"/>
  <c r="S366" i="1"/>
  <c r="P390" i="1"/>
  <c r="Q459" i="1"/>
  <c r="P459" i="1"/>
  <c r="O459" i="1"/>
  <c r="Q532" i="1"/>
  <c r="S568" i="1"/>
  <c r="P734" i="1"/>
  <c r="Q734" i="1"/>
  <c r="O734" i="1"/>
  <c r="P806" i="1"/>
  <c r="Q1108" i="1"/>
  <c r="P1108" i="1"/>
  <c r="O1108" i="1"/>
  <c r="Q1149" i="1"/>
  <c r="O1149" i="1"/>
  <c r="O1314" i="1"/>
  <c r="Q1314" i="1"/>
  <c r="P1314" i="1"/>
  <c r="S200" i="1"/>
  <c r="S215" i="1"/>
  <c r="S372" i="1"/>
  <c r="O445" i="1"/>
  <c r="P445" i="1"/>
  <c r="P609" i="1"/>
  <c r="Q609" i="1"/>
  <c r="O668" i="1" a="1"/>
  <c r="O668" i="1" s="1"/>
  <c r="P668" i="1" a="1"/>
  <c r="P668" i="1" s="1"/>
  <c r="Q721" i="1"/>
  <c r="P721" i="1"/>
  <c r="O721" i="1"/>
  <c r="O940" i="1"/>
  <c r="Q940" i="1"/>
  <c r="O1182" i="1"/>
  <c r="Q1182" i="1"/>
  <c r="P1182" i="1"/>
  <c r="O638" i="1"/>
  <c r="Q638" i="1"/>
  <c r="P638" i="1"/>
  <c r="S638" i="1"/>
  <c r="Q692" i="1"/>
  <c r="P692" i="1" a="1"/>
  <c r="P692" i="1" s="1"/>
  <c r="O692" i="1" a="1"/>
  <c r="O692" i="1" s="1"/>
  <c r="P700" i="1"/>
  <c r="Q700" i="1"/>
  <c r="S735" i="1"/>
  <c r="Q735" i="1"/>
  <c r="P735" i="1"/>
  <c r="O735" i="1"/>
  <c r="S348" i="1"/>
  <c r="S477" i="1"/>
  <c r="S483" i="1"/>
  <c r="S533" i="1"/>
  <c r="Q533" i="1"/>
  <c r="O542" i="1"/>
  <c r="P542" i="1"/>
  <c r="O555" i="1"/>
  <c r="S555" i="1"/>
  <c r="O597" i="1"/>
  <c r="Q597" i="1"/>
  <c r="S668" i="1"/>
  <c r="S677" i="1"/>
  <c r="P677" i="1" a="1"/>
  <c r="P677" i="1" s="1"/>
  <c r="O677" i="1" a="1"/>
  <c r="O677" i="1" s="1"/>
  <c r="P715" i="1"/>
  <c r="S715" i="1"/>
  <c r="Q715" i="1"/>
  <c r="Q873" i="1"/>
  <c r="P873" i="1"/>
  <c r="O873" i="1"/>
  <c r="O1270" i="1"/>
  <c r="Q1270" i="1"/>
  <c r="P1270" i="1"/>
  <c r="O255" i="1"/>
  <c r="P271" i="1"/>
  <c r="S374" i="1"/>
  <c r="S439" i="1"/>
  <c r="Q513" i="1"/>
  <c r="O563" i="1"/>
  <c r="Q669" i="1"/>
  <c r="P669" i="1" a="1"/>
  <c r="P669" i="1" s="1"/>
  <c r="Q677" i="1"/>
  <c r="S792" i="1"/>
  <c r="P792" i="1"/>
  <c r="O792" i="1"/>
  <c r="O964" i="1" a="1"/>
  <c r="O964" i="1" s="1"/>
  <c r="Q964" i="1"/>
  <c r="P964" i="1" a="1"/>
  <c r="P964" i="1" s="1"/>
  <c r="S997" i="1"/>
  <c r="O997" i="1" a="1"/>
  <c r="O997" i="1" s="1"/>
  <c r="S1208" i="1"/>
  <c r="P1208" i="1"/>
  <c r="O1208" i="1"/>
  <c r="S1559" i="1"/>
  <c r="P1559" i="1"/>
  <c r="O1559" i="1"/>
  <c r="S67" i="1"/>
  <c r="S43" i="1"/>
  <c r="S228" i="1"/>
  <c r="Q271" i="1"/>
  <c r="P305" i="1"/>
  <c r="S499" i="1"/>
  <c r="S609" i="1"/>
  <c r="S624" i="1"/>
  <c r="Q624" i="1"/>
  <c r="O729" i="1"/>
  <c r="S729" i="1"/>
  <c r="Q729" i="1"/>
  <c r="P729" i="1"/>
  <c r="Q1339" i="1"/>
  <c r="P1339" i="1"/>
  <c r="O1339" i="1"/>
  <c r="O142" i="1"/>
  <c r="O19" i="1"/>
  <c r="P52" i="1" a="1"/>
  <c r="P52" i="1" s="1"/>
  <c r="P63" i="1" a="1"/>
  <c r="P63" i="1" s="1"/>
  <c r="O86" i="1"/>
  <c r="S117" i="1"/>
  <c r="P142" i="1"/>
  <c r="O183" i="1"/>
  <c r="S202" i="1"/>
  <c r="P228" i="1"/>
  <c r="S294" i="1"/>
  <c r="O349" i="1"/>
  <c r="O353" i="1"/>
  <c r="Q410" i="1"/>
  <c r="S410" i="1"/>
  <c r="Q465" i="1"/>
  <c r="S597" i="1"/>
  <c r="O617" i="1"/>
  <c r="O736" i="1"/>
  <c r="O980" i="1" a="1"/>
  <c r="O980" i="1" s="1"/>
  <c r="Q980" i="1"/>
  <c r="P980" i="1" a="1"/>
  <c r="P980" i="1" s="1"/>
  <c r="S1044" i="1"/>
  <c r="P1044" i="1"/>
  <c r="O52" i="1" a="1"/>
  <c r="O52" i="1" s="1"/>
  <c r="S30" i="1"/>
  <c r="P19" i="1"/>
  <c r="P43" i="1" a="1"/>
  <c r="P43" i="1" s="1"/>
  <c r="Q52" i="1"/>
  <c r="Q63" i="1"/>
  <c r="Q183" i="1"/>
  <c r="Q228" i="1"/>
  <c r="S316" i="1"/>
  <c r="S323" i="1"/>
  <c r="O327" i="1"/>
  <c r="P333" i="1"/>
  <c r="Q353" i="1"/>
  <c r="S368" i="1"/>
  <c r="Q392" i="1"/>
  <c r="S465" i="1"/>
  <c r="P514" i="1"/>
  <c r="Q514" i="1"/>
  <c r="O514" i="1"/>
  <c r="Q1413" i="1"/>
  <c r="P1413" i="1"/>
  <c r="O1413" i="1"/>
  <c r="S1010" i="1"/>
  <c r="S1136" i="1"/>
  <c r="P1136" i="1"/>
  <c r="O1136" i="1"/>
  <c r="Q1212" i="1"/>
  <c r="P1212" i="1"/>
  <c r="P1285" i="1"/>
  <c r="Q1285" i="1"/>
  <c r="O1461" i="1"/>
  <c r="Q1461" i="1"/>
  <c r="Q1476" i="1"/>
  <c r="P1476" i="1"/>
  <c r="O1476" i="1"/>
  <c r="Q4832" i="1"/>
  <c r="P4832" i="1" a="1"/>
  <c r="P4832" i="1" s="1"/>
  <c r="P4943" i="1"/>
  <c r="Q4943" i="1"/>
  <c r="Q4989" i="1"/>
  <c r="S4989" i="1"/>
  <c r="S796" i="1"/>
  <c r="S1266" i="1"/>
  <c r="S1285" i="1"/>
  <c r="Q1378" i="1"/>
  <c r="P1378" i="1"/>
  <c r="O1378" i="1"/>
  <c r="P1448" i="1"/>
  <c r="S1520" i="1"/>
  <c r="Q4849" i="1"/>
  <c r="O4849" i="1" a="1"/>
  <c r="O4849" i="1" s="1"/>
  <c r="P5007" i="1"/>
  <c r="Q5007" i="1"/>
  <c r="S700" i="1"/>
  <c r="S933" i="1"/>
  <c r="P998" i="1" a="1"/>
  <c r="P998" i="1" s="1"/>
  <c r="O1010" i="1"/>
  <c r="S1036" i="1"/>
  <c r="S1070" i="1"/>
  <c r="O1113" i="1"/>
  <c r="Q1113" i="1"/>
  <c r="S1212" i="1"/>
  <c r="P1219" i="1"/>
  <c r="O1226" i="1"/>
  <c r="Q1226" i="1"/>
  <c r="S1232" i="1"/>
  <c r="P1232" i="1"/>
  <c r="O1232" i="1"/>
  <c r="O1280" i="1"/>
  <c r="P1280" i="1"/>
  <c r="P1298" i="1"/>
  <c r="S1364" i="1"/>
  <c r="O1389" i="1"/>
  <c r="O1419" i="1"/>
  <c r="P1455" i="1"/>
  <c r="S1476" i="1"/>
  <c r="S1553" i="1"/>
  <c r="O1623" i="1"/>
  <c r="Q4809" i="1"/>
  <c r="P4809" i="1"/>
  <c r="O4809" i="1"/>
  <c r="Q4857" i="1"/>
  <c r="O4857" i="1"/>
  <c r="S4890" i="1"/>
  <c r="P4890" i="1"/>
  <c r="O4890" i="1"/>
  <c r="S4944" i="1"/>
  <c r="Q4944" i="1"/>
  <c r="O754" i="1"/>
  <c r="S892" i="1"/>
  <c r="O946" i="1"/>
  <c r="S956" i="1"/>
  <c r="S980" i="1"/>
  <c r="S1002" i="1"/>
  <c r="P1010" i="1"/>
  <c r="S1020" i="1"/>
  <c r="S1027" i="1"/>
  <c r="O1070" i="1"/>
  <c r="P1113" i="1"/>
  <c r="S1180" i="1"/>
  <c r="S1198" i="1"/>
  <c r="Q1298" i="1"/>
  <c r="Q1435" i="1"/>
  <c r="P1435" i="1"/>
  <c r="O1435" i="1"/>
  <c r="S1485" i="1"/>
  <c r="O1553" i="1"/>
  <c r="S1586" i="1"/>
  <c r="P1586" i="1"/>
  <c r="O1586" i="1"/>
  <c r="P1616" i="1"/>
  <c r="Q1616" i="1"/>
  <c r="O1616" i="1"/>
  <c r="O4818" i="1"/>
  <c r="Q4818" i="1"/>
  <c r="P4818" i="1"/>
  <c r="S605" i="1"/>
  <c r="O759" i="1"/>
  <c r="O797" i="1"/>
  <c r="Q1010" i="1"/>
  <c r="O1027" i="1" a="1"/>
  <c r="O1027" i="1" s="1"/>
  <c r="O1059" i="1"/>
  <c r="Q1070" i="1"/>
  <c r="S1113" i="1"/>
  <c r="Q1174" i="1"/>
  <c r="O1174" i="1"/>
  <c r="Q1193" i="1"/>
  <c r="S1219" i="1"/>
  <c r="P1226" i="1"/>
  <c r="O1244" i="1"/>
  <c r="S1396" i="1"/>
  <c r="P1427" i="1"/>
  <c r="P1486" i="1"/>
  <c r="O1486" i="1"/>
  <c r="S1522" i="1"/>
  <c r="Q1522" i="1"/>
  <c r="P1522" i="1"/>
  <c r="P1553" i="1"/>
  <c r="Q4765" i="1"/>
  <c r="S4802" i="1"/>
  <c r="P4802" i="1"/>
  <c r="Q4858" i="1"/>
  <c r="P4858" i="1"/>
  <c r="O4927" i="1" a="1"/>
  <c r="O4927" i="1" s="1"/>
  <c r="Q4927" i="1"/>
  <c r="P4927" i="1" a="1"/>
  <c r="P4927" i="1" s="1"/>
  <c r="S1083" i="1"/>
  <c r="S1114" i="1"/>
  <c r="S1359" i="1"/>
  <c r="S1531" i="1"/>
  <c r="Q1531" i="1"/>
  <c r="P1531" i="1"/>
  <c r="P1569" i="1"/>
  <c r="S1569" i="1"/>
  <c r="O4858" i="1"/>
  <c r="P583" i="1"/>
  <c r="S707" i="1"/>
  <c r="S797" i="1"/>
  <c r="S855" i="1"/>
  <c r="S887" i="1"/>
  <c r="O956" i="1" a="1"/>
  <c r="O956" i="1" s="1"/>
  <c r="S1003" i="1"/>
  <c r="P1027" i="1" a="1"/>
  <c r="P1027" i="1" s="1"/>
  <c r="P1031" i="1" a="1"/>
  <c r="P1031" i="1" s="1"/>
  <c r="O1083" i="1"/>
  <c r="O1114" i="1"/>
  <c r="P1150" i="1"/>
  <c r="Q1150" i="1"/>
  <c r="O1168" i="1"/>
  <c r="P1274" i="1"/>
  <c r="O1274" i="1"/>
  <c r="O1281" i="1"/>
  <c r="Q1281" i="1"/>
  <c r="P1312" i="1"/>
  <c r="P1396" i="1"/>
  <c r="S1427" i="1"/>
  <c r="S1516" i="1"/>
  <c r="O1516" i="1"/>
  <c r="P1547" i="1"/>
  <c r="S1547" i="1"/>
  <c r="S1578" i="1"/>
  <c r="Q4803" i="1"/>
  <c r="P4803" i="1"/>
  <c r="O4803" i="1"/>
  <c r="Q4876" i="1"/>
  <c r="Q496" i="1"/>
  <c r="S667" i="1"/>
  <c r="S759" i="1"/>
  <c r="O836" i="1"/>
  <c r="O893" i="1"/>
  <c r="O897" i="1"/>
  <c r="O929" i="1"/>
  <c r="S1004" i="1"/>
  <c r="Q1027" i="1"/>
  <c r="S1059" i="1"/>
  <c r="S1064" i="1"/>
  <c r="S1138" i="1"/>
  <c r="O1150" i="1"/>
  <c r="P1168" i="1"/>
  <c r="S1244" i="1"/>
  <c r="Q1274" i="1"/>
  <c r="Q1359" i="1"/>
  <c r="O1384" i="1"/>
  <c r="Q1396" i="1"/>
  <c r="S1523" i="1"/>
  <c r="O1547" i="1"/>
  <c r="Q4766" i="1"/>
  <c r="P4766" i="1"/>
  <c r="O4766" i="1"/>
  <c r="S4835" i="1"/>
  <c r="O4835" i="1" a="1"/>
  <c r="O4835" i="1" s="1"/>
  <c r="Q4892" i="1"/>
  <c r="P4892" i="1"/>
  <c r="O4892" i="1"/>
  <c r="S4901" i="1"/>
  <c r="Q4901" i="1"/>
  <c r="P4901" i="1"/>
  <c r="S514" i="1"/>
  <c r="S524" i="1"/>
  <c r="O662" i="1" a="1"/>
  <c r="O662" i="1" s="1"/>
  <c r="Q672" i="1"/>
  <c r="S718" i="1"/>
  <c r="S734" i="1"/>
  <c r="P836" i="1"/>
  <c r="P893" i="1"/>
  <c r="S923" i="1"/>
  <c r="P929" i="1"/>
  <c r="Q1263" i="1"/>
  <c r="P1263" i="1"/>
  <c r="O1313" i="1"/>
  <c r="S1313" i="1"/>
  <c r="Q1366" i="1"/>
  <c r="P1366" i="1"/>
  <c r="Q1409" i="1"/>
  <c r="S1409" i="1"/>
  <c r="P1540" i="1"/>
  <c r="O1540" i="1"/>
  <c r="S1618" i="1"/>
  <c r="O1618" i="1"/>
  <c r="Q4812" i="1"/>
  <c r="P4812" i="1"/>
  <c r="Q836" i="1"/>
  <c r="S952" i="1"/>
  <c r="O1251" i="1"/>
  <c r="O1269" i="1"/>
  <c r="P1269" i="1"/>
  <c r="O1366" i="1"/>
  <c r="Q1625" i="1"/>
  <c r="P1625" i="1"/>
  <c r="O4812" i="1"/>
  <c r="P4929" i="1" a="1"/>
  <c r="P4929" i="1" s="1"/>
  <c r="Q4929" i="1"/>
  <c r="S817" i="1"/>
  <c r="S1011" i="1"/>
  <c r="S1050" i="1"/>
  <c r="S1096" i="1"/>
  <c r="S1207" i="1"/>
  <c r="P1251" i="1"/>
  <c r="O1263" i="1"/>
  <c r="Q1269" i="1"/>
  <c r="O1295" i="1"/>
  <c r="S1295" i="1"/>
  <c r="P1525" i="1"/>
  <c r="Q1525" i="1"/>
  <c r="S1556" i="1"/>
  <c r="P1556" i="1"/>
  <c r="P4955" i="1" a="1"/>
  <c r="P4955" i="1" s="1"/>
  <c r="Q4955" i="1"/>
  <c r="Q4992" i="1"/>
  <c r="S4992" i="1"/>
  <c r="S745" i="1"/>
  <c r="P824" i="1"/>
  <c r="P947" i="1"/>
  <c r="S999" i="1"/>
  <c r="O1103" i="1"/>
  <c r="S1108" i="1"/>
  <c r="O1115" i="1"/>
  <c r="S1132" i="1"/>
  <c r="S1234" i="1"/>
  <c r="S1403" i="1"/>
  <c r="O1437" i="1"/>
  <c r="Q1451" i="1"/>
  <c r="P1451" i="1"/>
  <c r="O1451" i="1"/>
  <c r="S1465" i="1"/>
  <c r="P1465" i="1"/>
  <c r="S1473" i="1"/>
  <c r="O1473" i="1"/>
  <c r="P4813" i="1"/>
  <c r="O4813" i="1"/>
  <c r="S560" i="1"/>
  <c r="S899" i="1"/>
  <c r="O973" i="1"/>
  <c r="S1032" i="1"/>
  <c r="S1039" i="1"/>
  <c r="O1050" i="1"/>
  <c r="P1103" i="1"/>
  <c r="Q1115" i="1"/>
  <c r="Q1252" i="1"/>
  <c r="P1252" i="1"/>
  <c r="P1258" i="1"/>
  <c r="Q1258" i="1"/>
  <c r="O1258" i="1"/>
  <c r="S1339" i="1"/>
  <c r="S1366" i="1"/>
  <c r="S1404" i="1"/>
  <c r="P1404" i="1"/>
  <c r="O1404" i="1"/>
  <c r="P1437" i="1"/>
  <c r="P1495" i="1"/>
  <c r="O1495" i="1"/>
  <c r="S4805" i="1"/>
  <c r="P4805" i="1"/>
  <c r="Q4821" i="1"/>
  <c r="P4821" i="1" a="1"/>
  <c r="P4821" i="1" s="1"/>
  <c r="Q4869" i="1"/>
  <c r="P4869" i="1" a="1"/>
  <c r="P4869" i="1" s="1"/>
  <c r="Q4903" i="1"/>
  <c r="P4903" i="1"/>
  <c r="O4903" i="1"/>
  <c r="S5021" i="1"/>
  <c r="O5021" i="1" a="1"/>
  <c r="O5021" i="1" s="1"/>
  <c r="S978" i="1"/>
  <c r="P1050" i="1"/>
  <c r="S1084" i="1"/>
  <c r="Q1091" i="1"/>
  <c r="P1229" i="1"/>
  <c r="S1314" i="1"/>
  <c r="Q1386" i="1"/>
  <c r="Q1534" i="1"/>
  <c r="P1534" i="1"/>
  <c r="S4790" i="1"/>
  <c r="Q4790" i="1"/>
  <c r="P4790" i="1"/>
  <c r="O4790" i="1"/>
  <c r="Q4853" i="1"/>
  <c r="P4853" i="1" a="1"/>
  <c r="P4853" i="1" s="1"/>
  <c r="P4922" i="1"/>
  <c r="S4922" i="1"/>
  <c r="Q4922" i="1"/>
  <c r="Q953" i="1"/>
  <c r="S1007" i="1"/>
  <c r="Q1050" i="1"/>
  <c r="P1152" i="1"/>
  <c r="O1152" i="1"/>
  <c r="Q1229" i="1"/>
  <c r="O1252" i="1"/>
  <c r="Q1328" i="1"/>
  <c r="O1392" i="1"/>
  <c r="Q1392" i="1"/>
  <c r="O1398" i="1"/>
  <c r="Q1557" i="1"/>
  <c r="S1557" i="1"/>
  <c r="O1557" i="1"/>
  <c r="O4783" i="1"/>
  <c r="Q4783" i="1"/>
  <c r="Q4797" i="1"/>
  <c r="S4994" i="1"/>
  <c r="Q4994" i="1"/>
  <c r="S958" i="1"/>
  <c r="S963" i="1"/>
  <c r="S1023" i="1"/>
  <c r="S1195" i="1"/>
  <c r="P1223" i="1"/>
  <c r="S1241" i="1"/>
  <c r="S1446" i="1"/>
  <c r="P1446" i="1"/>
  <c r="O1446" i="1"/>
  <c r="S4923" i="1"/>
  <c r="Q4923" i="1"/>
  <c r="P4966" i="1" a="1"/>
  <c r="P4966" i="1" s="1"/>
  <c r="O4966" i="1" a="1"/>
  <c r="O4966" i="1" s="1"/>
  <c r="Q4966" i="1"/>
  <c r="S485" i="1"/>
  <c r="S608" i="1"/>
  <c r="S675" i="1"/>
  <c r="S973" i="1"/>
  <c r="P1171" i="1"/>
  <c r="S1258" i="1"/>
  <c r="P1362" i="1"/>
  <c r="O1362" i="1"/>
  <c r="Q1387" i="1"/>
  <c r="O1387" i="1"/>
  <c r="P1550" i="1"/>
  <c r="O1550" i="1"/>
  <c r="S4966" i="1"/>
  <c r="Q1034" i="1"/>
  <c r="O1057" i="1"/>
  <c r="S1270" i="1"/>
  <c r="S1277" i="1"/>
  <c r="S1302" i="1"/>
  <c r="O1335" i="1"/>
  <c r="P1335" i="1"/>
  <c r="P1387" i="1"/>
  <c r="S1398" i="1"/>
  <c r="O1405" i="1"/>
  <c r="P1411" i="1"/>
  <c r="O1411" i="1"/>
  <c r="S1438" i="1"/>
  <c r="S4770" i="1"/>
  <c r="Q4846" i="1"/>
  <c r="P4846" i="1" a="1"/>
  <c r="P4846" i="1" s="1"/>
  <c r="O4846" i="1" a="1"/>
  <c r="O4846" i="1" s="1"/>
  <c r="S5014" i="1"/>
  <c r="P5014" i="1"/>
  <c r="S660" i="1"/>
  <c r="S968" i="1"/>
  <c r="S1024" i="1"/>
  <c r="Q1057" i="1"/>
  <c r="Q1080" i="1"/>
  <c r="Q1135" i="1"/>
  <c r="O1248" i="1"/>
  <c r="P1248" i="1"/>
  <c r="O1284" i="1"/>
  <c r="O1291" i="1"/>
  <c r="P1291" i="1"/>
  <c r="O1303" i="1"/>
  <c r="P1303" i="1"/>
  <c r="Q1335" i="1"/>
  <c r="Q1342" i="1"/>
  <c r="S1349" i="1"/>
  <c r="O1349" i="1"/>
  <c r="S1362" i="1"/>
  <c r="P1405" i="1"/>
  <c r="Q1468" i="1"/>
  <c r="S1468" i="1"/>
  <c r="P1468" i="1"/>
  <c r="Q1544" i="1"/>
  <c r="P1544" i="1"/>
  <c r="Q1550" i="1"/>
  <c r="O4770" i="1"/>
  <c r="S4792" i="1"/>
  <c r="P4792" i="1"/>
  <c r="Q4914" i="1"/>
  <c r="P4914" i="1"/>
  <c r="O4914" i="1"/>
  <c r="S4987" i="1"/>
  <c r="O4987" i="1"/>
  <c r="O660" i="1"/>
  <c r="S665" i="1"/>
  <c r="S704" i="1"/>
  <c r="S731" i="1"/>
  <c r="O790" i="1"/>
  <c r="S819" i="1"/>
  <c r="S839" i="1"/>
  <c r="S902" i="1"/>
  <c r="Q979" i="1"/>
  <c r="S984" i="1"/>
  <c r="S1018" i="1"/>
  <c r="Q1192" i="1"/>
  <c r="O1192" i="1"/>
  <c r="P1284" i="1"/>
  <c r="S1394" i="1"/>
  <c r="Q1394" i="1"/>
  <c r="P5024" i="1" a="1"/>
  <c r="P5024" i="1" s="1"/>
  <c r="Q5024" i="1"/>
  <c r="O5033" i="1" a="1"/>
  <c r="O5033" i="1" s="1"/>
  <c r="Q5033" i="1"/>
  <c r="P5033" i="1" a="1"/>
  <c r="P5033" i="1" s="1"/>
  <c r="S422" i="1"/>
  <c r="O540" i="1"/>
  <c r="S580" i="1"/>
  <c r="P604" i="1"/>
  <c r="P660" i="1"/>
  <c r="S692" i="1"/>
  <c r="S716" i="1"/>
  <c r="S721" i="1"/>
  <c r="P790" i="1"/>
  <c r="O802" i="1"/>
  <c r="S880" i="1"/>
  <c r="S939" i="1"/>
  <c r="S1153" i="1"/>
  <c r="P1192" i="1"/>
  <c r="S1230" i="1"/>
  <c r="S1405" i="1"/>
  <c r="O1544" i="1"/>
  <c r="O4800" i="1"/>
  <c r="Q4800" i="1"/>
  <c r="P4800" i="1"/>
  <c r="S4816" i="1"/>
  <c r="P4816" i="1"/>
  <c r="Q4824" i="1"/>
  <c r="P4824" i="1" a="1"/>
  <c r="P4824" i="1" s="1"/>
  <c r="O4824" i="1" a="1"/>
  <c r="O4824" i="1" s="1"/>
  <c r="Q4897" i="1"/>
  <c r="O4897" i="1"/>
  <c r="S4942" i="1"/>
  <c r="O4942" i="1"/>
  <c r="Q4942" i="1"/>
  <c r="S4988" i="1"/>
  <c r="Q4988" i="1"/>
  <c r="P4988" i="1"/>
  <c r="O4988" i="1"/>
  <c r="S5024" i="1"/>
  <c r="Q660" i="1"/>
  <c r="S669" i="1"/>
  <c r="O758" i="1"/>
  <c r="O779" i="1"/>
  <c r="Q802" i="1"/>
  <c r="O891" i="1"/>
  <c r="O902" i="1"/>
  <c r="Q939" i="1"/>
  <c r="O955" i="1" a="1"/>
  <c r="O955" i="1" s="1"/>
  <c r="O984" i="1" a="1"/>
  <c r="O984" i="1" s="1"/>
  <c r="P1058" i="1"/>
  <c r="P1069" i="1"/>
  <c r="P1081" i="1"/>
  <c r="O1094" i="1"/>
  <c r="S1135" i="1"/>
  <c r="O1179" i="1"/>
  <c r="Q1186" i="1"/>
  <c r="O1186" i="1"/>
  <c r="O1394" i="1"/>
  <c r="P1484" i="1"/>
  <c r="O1484" i="1"/>
  <c r="Q1537" i="1"/>
  <c r="P1537" i="1"/>
  <c r="P4763" i="1"/>
  <c r="Q4763" i="1"/>
  <c r="Q4856" i="1"/>
  <c r="P4856" i="1"/>
  <c r="O4851" i="1"/>
  <c r="S4889" i="1"/>
  <c r="S5017" i="1"/>
  <c r="Q1608" i="1"/>
  <c r="O4773" i="1"/>
  <c r="S4783" i="1"/>
  <c r="S4794" i="1"/>
  <c r="O4819" i="1"/>
  <c r="O4925" i="1" a="1"/>
  <c r="O4925" i="1" s="1"/>
  <c r="S4800" i="1"/>
  <c r="O4867" i="1" a="1"/>
  <c r="O4867" i="1" s="1"/>
  <c r="S4873" i="1"/>
  <c r="S4919" i="1"/>
  <c r="S1550" i="1"/>
  <c r="Q1583" i="1"/>
  <c r="P1597" i="1"/>
  <c r="P4867" i="1" a="1"/>
  <c r="P4867" i="1" s="1"/>
  <c r="S5004" i="1"/>
  <c r="S5012" i="1"/>
  <c r="S1583" i="1"/>
  <c r="P4780" i="1"/>
  <c r="P4795" i="1"/>
  <c r="S4846" i="1"/>
  <c r="S4925" i="1"/>
  <c r="S4931" i="1"/>
  <c r="Q4938" i="1"/>
  <c r="S1609" i="1"/>
  <c r="S4769" i="1"/>
  <c r="S4867" i="1"/>
  <c r="S4991" i="1"/>
  <c r="O5012" i="1"/>
  <c r="S1451" i="1"/>
  <c r="S4801" i="1"/>
  <c r="Q4837" i="1"/>
  <c r="Q5012" i="1"/>
  <c r="S1325" i="1"/>
  <c r="S1383" i="1"/>
  <c r="S1423" i="1"/>
  <c r="O1627" i="1"/>
  <c r="O4806" i="1"/>
  <c r="S1331" i="1"/>
  <c r="S1591" i="1"/>
  <c r="Q1609" i="1"/>
  <c r="Q1627" i="1"/>
  <c r="S4774" i="1"/>
  <c r="O1498" i="1"/>
  <c r="S4897" i="1"/>
  <c r="S1616" i="1"/>
  <c r="O4934" i="1" a="1"/>
  <c r="O4934" i="1" s="1"/>
  <c r="O4951" i="1" a="1"/>
  <c r="O4951" i="1" s="1"/>
  <c r="S5033" i="1"/>
  <c r="S4903" i="1"/>
  <c r="S4940" i="1"/>
  <c r="S4970" i="1"/>
  <c r="S5007" i="1"/>
  <c r="O5040" i="1"/>
  <c r="S4786" i="1"/>
  <c r="S4797" i="1"/>
  <c r="P4934" i="1" a="1"/>
  <c r="P4934" i="1" s="1"/>
  <c r="P4951" i="1" a="1"/>
  <c r="P4951" i="1" s="1"/>
  <c r="P5040" i="1"/>
  <c r="S1572" i="1"/>
  <c r="Q4911" i="1"/>
  <c r="S4777" i="1"/>
  <c r="P4782" i="1"/>
  <c r="S4812" i="1"/>
  <c r="S4858" i="1"/>
  <c r="S4892" i="1"/>
  <c r="S4911" i="1"/>
  <c r="S4934" i="1"/>
  <c r="O4941" i="1"/>
  <c r="O4946" i="1"/>
  <c r="S4951" i="1"/>
  <c r="S4957" i="1"/>
  <c r="S5028" i="1"/>
  <c r="S5040" i="1"/>
  <c r="S1384" i="1"/>
  <c r="Q4941" i="1"/>
  <c r="P4946" i="1"/>
  <c r="S1284" i="1"/>
  <c r="S1311" i="1"/>
  <c r="S1410" i="1"/>
  <c r="S1460" i="1"/>
  <c r="Q1624" i="1"/>
  <c r="S4760" i="1"/>
  <c r="S4803" i="1"/>
  <c r="Q4808" i="1"/>
  <c r="O4840" i="1" a="1"/>
  <c r="O4840" i="1" s="1"/>
  <c r="P5022" i="1" a="1"/>
  <c r="P5022" i="1" s="1"/>
  <c r="Q5035" i="1"/>
  <c r="S1252" i="1"/>
  <c r="Q1306" i="1"/>
  <c r="O1329" i="1"/>
  <c r="P4772" i="1"/>
  <c r="Q4823" i="1"/>
  <c r="S4946" i="1"/>
  <c r="S5015" i="1"/>
  <c r="Q5022" i="1"/>
  <c r="S4766" i="1"/>
  <c r="S4823" i="1"/>
  <c r="S4929" i="1"/>
  <c r="S4980" i="1"/>
  <c r="S5003" i="1"/>
  <c r="S5022" i="1"/>
  <c r="P1338" i="1"/>
  <c r="P1410" i="1"/>
  <c r="P1460" i="1"/>
  <c r="S4818" i="1"/>
  <c r="P39" i="1"/>
  <c r="S39" i="1"/>
  <c r="Q39" i="1"/>
  <c r="O39" i="1"/>
  <c r="S88" i="1"/>
  <c r="Q88" i="1"/>
  <c r="P88" i="1"/>
  <c r="O88" i="1"/>
  <c r="S125" i="1"/>
  <c r="Q125" i="1"/>
  <c r="P125" i="1"/>
  <c r="O125" i="1"/>
  <c r="S181" i="1"/>
  <c r="O181" i="1"/>
  <c r="Q181" i="1"/>
  <c r="P181" i="1"/>
  <c r="S65" i="1"/>
  <c r="Q65" i="1"/>
  <c r="P65" i="1"/>
  <c r="O65" i="1"/>
  <c r="S130" i="1"/>
  <c r="Q130" i="1"/>
  <c r="P130" i="1"/>
  <c r="O130" i="1"/>
  <c r="P46" i="1" a="1"/>
  <c r="P46" i="1" s="1"/>
  <c r="O46" i="1" a="1"/>
  <c r="O46" i="1" s="1"/>
  <c r="S46" i="1"/>
  <c r="Q46" i="1"/>
  <c r="S60" i="1"/>
  <c r="Q60" i="1"/>
  <c r="P60" i="1" a="1"/>
  <c r="P60" i="1" s="1"/>
  <c r="O60" i="1" a="1"/>
  <c r="O60" i="1" s="1"/>
  <c r="Q40" i="1"/>
  <c r="S40" i="1"/>
  <c r="O40" i="1"/>
  <c r="P40" i="1"/>
  <c r="Q106" i="1"/>
  <c r="S106" i="1"/>
  <c r="P106" i="1"/>
  <c r="O106" i="1"/>
  <c r="P141" i="1"/>
  <c r="Q141" i="1"/>
  <c r="O141" i="1"/>
  <c r="S141" i="1"/>
  <c r="S7" i="1"/>
  <c r="Q7" i="1"/>
  <c r="P7" i="1" a="1"/>
  <c r="P7" i="1" s="1"/>
  <c r="O7" i="1" a="1"/>
  <c r="O7" i="1" s="1"/>
  <c r="S159" i="1"/>
  <c r="O159" i="1"/>
  <c r="Q159" i="1"/>
  <c r="P159" i="1"/>
  <c r="Q14" i="1"/>
  <c r="S14" i="1"/>
  <c r="O14" i="1"/>
  <c r="P14" i="1"/>
  <c r="S93" i="1"/>
  <c r="Q93" i="1"/>
  <c r="P93" i="1"/>
  <c r="O93" i="1"/>
  <c r="Q15" i="1"/>
  <c r="S15" i="1"/>
  <c r="P15" i="1"/>
  <c r="O15" i="1"/>
  <c r="S199" i="1"/>
  <c r="Q199" i="1"/>
  <c r="P199" i="1"/>
  <c r="O199" i="1"/>
  <c r="S177" i="1"/>
  <c r="Q177" i="1"/>
  <c r="O177" i="1"/>
  <c r="P177" i="1"/>
  <c r="P10" i="1"/>
  <c r="S10" i="1"/>
  <c r="Q10" i="1"/>
  <c r="O10" i="1"/>
  <c r="S85" i="1"/>
  <c r="Q85" i="1"/>
  <c r="P85" i="1"/>
  <c r="O85" i="1"/>
  <c r="Q167" i="1"/>
  <c r="S167" i="1"/>
  <c r="P167" i="1"/>
  <c r="O167" i="1"/>
  <c r="S232" i="1"/>
  <c r="Q232" i="1"/>
  <c r="P232" i="1"/>
  <c r="O232" i="1"/>
  <c r="S73" i="1"/>
  <c r="O73" i="1"/>
  <c r="Q73" i="1"/>
  <c r="P73" i="1"/>
  <c r="S79" i="1"/>
  <c r="Q79" i="1"/>
  <c r="P79" i="1"/>
  <c r="O79" i="1"/>
  <c r="S137" i="1"/>
  <c r="O137" i="1"/>
  <c r="Q137" i="1"/>
  <c r="P137" i="1"/>
  <c r="Q222" i="1"/>
  <c r="O222" i="1"/>
  <c r="S222" i="1"/>
  <c r="P222" i="1"/>
  <c r="S18" i="1"/>
  <c r="O18" i="1"/>
  <c r="Q18" i="1"/>
  <c r="P18" i="1"/>
  <c r="P56" i="1" a="1"/>
  <c r="P56" i="1" s="1"/>
  <c r="S56" i="1"/>
  <c r="Q56" i="1"/>
  <c r="O56" i="1" a="1"/>
  <c r="O56" i="1" s="1"/>
  <c r="O44" i="1" a="1"/>
  <c r="O44" i="1" s="1"/>
  <c r="S44" i="1"/>
  <c r="P44" i="1" a="1"/>
  <c r="P44" i="1" s="1"/>
  <c r="Q44" i="1"/>
  <c r="Q12" i="1"/>
  <c r="S12" i="1"/>
  <c r="P12" i="1"/>
  <c r="O12" i="1"/>
  <c r="S36" i="1"/>
  <c r="O36" i="1"/>
  <c r="Q36" i="1"/>
  <c r="P36" i="1"/>
  <c r="Q80" i="1"/>
  <c r="P80" i="1"/>
  <c r="S80" i="1"/>
  <c r="O80" i="1"/>
  <c r="P13" i="1"/>
  <c r="O13" i="1"/>
  <c r="S13" i="1"/>
  <c r="Q13" i="1"/>
  <c r="S81" i="1"/>
  <c r="Q81" i="1"/>
  <c r="P81" i="1"/>
  <c r="O81" i="1"/>
  <c r="S128" i="1"/>
  <c r="Q128" i="1"/>
  <c r="P128" i="1"/>
  <c r="O128" i="1"/>
  <c r="S170" i="1"/>
  <c r="O170" i="1"/>
  <c r="Q170" i="1"/>
  <c r="P170" i="1"/>
  <c r="S229" i="1"/>
  <c r="Q229" i="1"/>
  <c r="P229" i="1"/>
  <c r="O229" i="1"/>
  <c r="S21" i="1"/>
  <c r="O21" i="1"/>
  <c r="Q21" i="1"/>
  <c r="P21" i="1"/>
  <c r="Q99" i="1"/>
  <c r="P99" i="1"/>
  <c r="O99" i="1"/>
  <c r="S99" i="1"/>
  <c r="Q22" i="1"/>
  <c r="P22" i="1"/>
  <c r="O22" i="1"/>
  <c r="S22" i="1"/>
  <c r="S50" i="1"/>
  <c r="Q50" i="1"/>
  <c r="P50" i="1" a="1"/>
  <c r="P50" i="1" s="1"/>
  <c r="O50" i="1" a="1"/>
  <c r="O50" i="1" s="1"/>
  <c r="Q9" i="1"/>
  <c r="S9" i="1"/>
  <c r="P9" i="1"/>
  <c r="O9" i="1"/>
  <c r="Q25" i="1"/>
  <c r="P25" i="1"/>
  <c r="O25" i="1"/>
  <c r="S25" i="1"/>
  <c r="O11" i="1"/>
  <c r="Q11" i="1"/>
  <c r="S11" i="1"/>
  <c r="P11" i="1"/>
  <c r="S258" i="1"/>
  <c r="P258" i="1"/>
  <c r="O258" i="1"/>
  <c r="Q258" i="1"/>
  <c r="S5" i="1"/>
  <c r="Q5" i="1"/>
  <c r="P5" i="1"/>
  <c r="O5" i="1"/>
  <c r="S103" i="1"/>
  <c r="Q103" i="1"/>
  <c r="O103" i="1"/>
  <c r="P103" i="1"/>
  <c r="P243" i="1"/>
  <c r="S243" i="1"/>
  <c r="Q243" i="1"/>
  <c r="O243" i="1"/>
  <c r="S97" i="1"/>
  <c r="Q97" i="1"/>
  <c r="P97" i="1"/>
  <c r="O97" i="1"/>
  <c r="S20" i="1"/>
  <c r="S32" i="1"/>
  <c r="Q32" i="1"/>
  <c r="P32" i="1" a="1"/>
  <c r="P32" i="1" s="1"/>
  <c r="O32" i="1" a="1"/>
  <c r="O32" i="1" s="1"/>
  <c r="S37" i="1"/>
  <c r="Q37" i="1"/>
  <c r="O37" i="1"/>
  <c r="P37" i="1"/>
  <c r="P58" i="1" a="1"/>
  <c r="P58" i="1" s="1"/>
  <c r="O58" i="1" a="1"/>
  <c r="O58" i="1" s="1"/>
  <c r="S58" i="1"/>
  <c r="Q58" i="1"/>
  <c r="P98" i="1"/>
  <c r="O98" i="1"/>
  <c r="S98" i="1"/>
  <c r="Q98" i="1"/>
  <c r="Q143" i="1"/>
  <c r="P143" i="1"/>
  <c r="S143" i="1"/>
  <c r="O143" i="1"/>
  <c r="Q92" i="1"/>
  <c r="P92" i="1"/>
  <c r="S164" i="1"/>
  <c r="Q164" i="1"/>
  <c r="O164" i="1"/>
  <c r="Q169" i="1"/>
  <c r="P169" i="1"/>
  <c r="Q263" i="1"/>
  <c r="S263" i="1"/>
  <c r="P263" i="1"/>
  <c r="O263" i="1"/>
  <c r="S451" i="1"/>
  <c r="O451" i="1"/>
  <c r="Q451" i="1"/>
  <c r="P451" i="1"/>
  <c r="P124" i="1"/>
  <c r="O124" i="1"/>
  <c r="S156" i="1"/>
  <c r="O169" i="1"/>
  <c r="S239" i="1"/>
  <c r="O239" i="1"/>
  <c r="S295" i="1"/>
  <c r="Q295" i="1"/>
  <c r="P295" i="1"/>
  <c r="O295" i="1"/>
  <c r="S217" i="1"/>
  <c r="Q217" i="1"/>
  <c r="P217" i="1"/>
  <c r="Q285" i="1"/>
  <c r="P285" i="1"/>
  <c r="O285" i="1"/>
  <c r="S285" i="1"/>
  <c r="O61" i="1" a="1"/>
  <c r="O61" i="1" s="1"/>
  <c r="Q185" i="1"/>
  <c r="O185" i="1"/>
  <c r="O217" i="1"/>
  <c r="Q279" i="1"/>
  <c r="S279" i="1"/>
  <c r="P279" i="1"/>
  <c r="O76" i="1"/>
  <c r="O89" i="1"/>
  <c r="O92" i="1"/>
  <c r="Q89" i="1"/>
  <c r="Q110" i="1"/>
  <c r="P110" i="1"/>
  <c r="S110" i="1"/>
  <c r="P135" i="1"/>
  <c r="O135" i="1"/>
  <c r="P161" i="1"/>
  <c r="S161" i="1"/>
  <c r="Q161" i="1"/>
  <c r="O189" i="1"/>
  <c r="S197" i="1"/>
  <c r="P197" i="1"/>
  <c r="O197" i="1"/>
  <c r="O213" i="1"/>
  <c r="S286" i="1"/>
  <c r="O286" i="1"/>
  <c r="Q286" i="1"/>
  <c r="P286" i="1"/>
  <c r="S296" i="1"/>
  <c r="O296" i="1"/>
  <c r="S361" i="1"/>
  <c r="Q361" i="1"/>
  <c r="P361" i="1"/>
  <c r="O361" i="1"/>
  <c r="P146" i="1"/>
  <c r="O146" i="1"/>
  <c r="P76" i="1"/>
  <c r="Q17" i="1"/>
  <c r="Q20" i="1"/>
  <c r="Q23" i="1"/>
  <c r="P26" i="1"/>
  <c r="P29" i="1" a="1"/>
  <c r="P29" i="1" s="1"/>
  <c r="S29" i="1"/>
  <c r="Q165" i="1"/>
  <c r="P165" i="1"/>
  <c r="S165" i="1"/>
  <c r="S259" i="1"/>
  <c r="Q259" i="1"/>
  <c r="P259" i="1"/>
  <c r="O279" i="1"/>
  <c r="P296" i="1"/>
  <c r="Q306" i="1"/>
  <c r="S306" i="1"/>
  <c r="P306" i="1"/>
  <c r="O306" i="1"/>
  <c r="P153" i="1"/>
  <c r="O153" i="1"/>
  <c r="P157" i="1"/>
  <c r="O157" i="1"/>
  <c r="O6" i="1" a="1"/>
  <c r="O6" i="1" s="1"/>
  <c r="O17" i="1"/>
  <c r="P83" i="1"/>
  <c r="O83" i="1"/>
  <c r="S83" i="1"/>
  <c r="O49" i="1" a="1"/>
  <c r="O49" i="1" s="1"/>
  <c r="S63" i="1"/>
  <c r="P70" i="1"/>
  <c r="Q76" i="1"/>
  <c r="P6" i="1" a="1"/>
  <c r="P6" i="1" s="1"/>
  <c r="P61" i="1" a="1"/>
  <c r="P61" i="1" s="1"/>
  <c r="Q70" i="1"/>
  <c r="Q83" i="1"/>
  <c r="S92" i="1"/>
  <c r="O100" i="1"/>
  <c r="P139" i="1"/>
  <c r="Q139" i="1"/>
  <c r="O139" i="1"/>
  <c r="P185" i="1"/>
  <c r="P189" i="1"/>
  <c r="P201" i="1"/>
  <c r="O201" i="1"/>
  <c r="S201" i="1"/>
  <c r="Q201" i="1"/>
  <c r="P213" i="1"/>
  <c r="Q6" i="1"/>
  <c r="Q26" i="1"/>
  <c r="P31" i="1" a="1"/>
  <c r="P31" i="1" s="1"/>
  <c r="P42" i="1" a="1"/>
  <c r="P42" i="1" s="1"/>
  <c r="P49" i="1" a="1"/>
  <c r="P49" i="1" s="1"/>
  <c r="O54" i="1" a="1"/>
  <c r="O54" i="1" s="1"/>
  <c r="Q61" i="1"/>
  <c r="P100" i="1"/>
  <c r="O110" i="1"/>
  <c r="S120" i="1"/>
  <c r="S124" i="1"/>
  <c r="Q135" i="1"/>
  <c r="P150" i="1"/>
  <c r="O150" i="1"/>
  <c r="O161" i="1"/>
  <c r="O165" i="1"/>
  <c r="Q197" i="1"/>
  <c r="S240" i="1"/>
  <c r="P240" i="1"/>
  <c r="O240" i="1"/>
  <c r="Q245" i="1"/>
  <c r="P245" i="1"/>
  <c r="S245" i="1"/>
  <c r="Q296" i="1"/>
  <c r="O3" i="1"/>
  <c r="P3" i="1"/>
  <c r="O20" i="1"/>
  <c r="O23" i="1"/>
  <c r="O70" i="1"/>
  <c r="P89" i="1"/>
  <c r="S96" i="1"/>
  <c r="P96" i="1"/>
  <c r="O96" i="1"/>
  <c r="Q120" i="1"/>
  <c r="S169" i="1"/>
  <c r="Q3" i="1"/>
  <c r="P17" i="1"/>
  <c r="P20" i="1"/>
  <c r="P23" i="1"/>
  <c r="O26" i="1"/>
  <c r="S28" i="1"/>
  <c r="O31" i="1" a="1"/>
  <c r="O31" i="1" s="1"/>
  <c r="O42" i="1" a="1"/>
  <c r="O42" i="1" s="1"/>
  <c r="Q31" i="1"/>
  <c r="O34" i="1"/>
  <c r="Q42" i="1"/>
  <c r="Q49" i="1"/>
  <c r="O59" i="1" a="1"/>
  <c r="O59" i="1" s="1"/>
  <c r="P64" i="1"/>
  <c r="Q100" i="1"/>
  <c r="S107" i="1"/>
  <c r="Q107" i="1"/>
  <c r="Q121" i="1"/>
  <c r="P121" i="1"/>
  <c r="O121" i="1"/>
  <c r="S146" i="1"/>
  <c r="S153" i="1"/>
  <c r="S157" i="1"/>
  <c r="S174" i="1"/>
  <c r="P174" i="1"/>
  <c r="S213" i="1"/>
  <c r="S255" i="1"/>
  <c r="Q255" i="1"/>
  <c r="O259" i="1"/>
  <c r="Q343" i="1"/>
  <c r="S343" i="1"/>
  <c r="P343" i="1"/>
  <c r="O343" i="1"/>
  <c r="Q154" i="1"/>
  <c r="P154" i="1"/>
  <c r="S158" i="1"/>
  <c r="O158" i="1"/>
  <c r="S166" i="1"/>
  <c r="P166" i="1"/>
  <c r="O166" i="1"/>
  <c r="S185" i="1"/>
  <c r="S189" i="1"/>
  <c r="Q209" i="1"/>
  <c r="P209" i="1"/>
  <c r="S209" i="1"/>
  <c r="O209" i="1"/>
  <c r="S214" i="1"/>
  <c r="O214" i="1"/>
  <c r="Q214" i="1"/>
  <c r="P214" i="1"/>
  <c r="P227" i="1"/>
  <c r="S227" i="1"/>
  <c r="Q227" i="1"/>
  <c r="P57" i="1" a="1"/>
  <c r="P57" i="1" s="1"/>
  <c r="O57" i="1" a="1"/>
  <c r="O57" i="1" s="1"/>
  <c r="S77" i="1"/>
  <c r="Q77" i="1"/>
  <c r="P77" i="1"/>
  <c r="Q90" i="1"/>
  <c r="P90" i="1" a="1"/>
  <c r="P90" i="1" s="1"/>
  <c r="S74" i="1"/>
  <c r="Q74" i="1"/>
  <c r="S104" i="1"/>
  <c r="O104" i="1"/>
  <c r="Q104" i="1"/>
  <c r="O111" i="1"/>
  <c r="Q132" i="1"/>
  <c r="P132" i="1"/>
  <c r="S132" i="1"/>
  <c r="S135" i="1"/>
  <c r="S139" i="1"/>
  <c r="P190" i="1"/>
  <c r="O190" i="1"/>
  <c r="Q198" i="1"/>
  <c r="P198" i="1"/>
  <c r="O198" i="1"/>
  <c r="O227" i="1"/>
  <c r="S236" i="1"/>
  <c r="Q236" i="1"/>
  <c r="O236" i="1"/>
  <c r="P236" i="1"/>
  <c r="S292" i="1"/>
  <c r="Q292" i="1"/>
  <c r="P292" i="1"/>
  <c r="O292" i="1"/>
  <c r="O4" i="1"/>
  <c r="O77" i="1"/>
  <c r="O84" i="1"/>
  <c r="O87" i="1"/>
  <c r="P111" i="1"/>
  <c r="S140" i="1"/>
  <c r="Q140" i="1"/>
  <c r="O154" i="1"/>
  <c r="P158" i="1"/>
  <c r="Q166" i="1"/>
  <c r="Q174" i="1"/>
  <c r="O202" i="1"/>
  <c r="S241" i="1"/>
  <c r="P241" i="1"/>
  <c r="O241" i="1"/>
  <c r="S260" i="1"/>
  <c r="Q260" i="1"/>
  <c r="P260" i="1"/>
  <c r="O260" i="1"/>
  <c r="O45" i="1" a="1"/>
  <c r="O45" i="1" s="1"/>
  <c r="S59" i="1"/>
  <c r="O62" i="1" a="1"/>
  <c r="O62" i="1" s="1"/>
  <c r="O71" i="1"/>
  <c r="O74" i="1"/>
  <c r="P84" i="1"/>
  <c r="O90" i="1" a="1"/>
  <c r="O90" i="1" s="1"/>
  <c r="Q111" i="1"/>
  <c r="S122" i="1"/>
  <c r="S206" i="1"/>
  <c r="P206" i="1"/>
  <c r="S210" i="1"/>
  <c r="P210" i="1"/>
  <c r="O210" i="1"/>
  <c r="P288" i="1"/>
  <c r="O288" i="1"/>
  <c r="S288" i="1"/>
  <c r="P87" i="1"/>
  <c r="Q101" i="1"/>
  <c r="P101" i="1"/>
  <c r="Q4" i="1"/>
  <c r="Q24" i="1"/>
  <c r="O27" i="1"/>
  <c r="Q57" i="1"/>
  <c r="P71" i="1"/>
  <c r="P74" i="1"/>
  <c r="Q84" i="1"/>
  <c r="Q87" i="1"/>
  <c r="S144" i="1"/>
  <c r="P186" i="1"/>
  <c r="P194" i="1"/>
  <c r="S194" i="1"/>
  <c r="O194" i="1"/>
  <c r="S198" i="1"/>
  <c r="Q202" i="1"/>
  <c r="O206" i="1"/>
  <c r="S303" i="1"/>
  <c r="Q303" i="1"/>
  <c r="Q308" i="1"/>
  <c r="O308" i="1"/>
  <c r="S308" i="1"/>
  <c r="P308" i="1"/>
  <c r="P62" i="1" a="1"/>
  <c r="P62" i="1" s="1"/>
  <c r="Q71" i="1"/>
  <c r="O101" i="1"/>
  <c r="O108" i="1"/>
  <c r="O122" i="1"/>
  <c r="S133" i="1"/>
  <c r="Q136" i="1"/>
  <c r="O151" i="1"/>
  <c r="S155" i="1"/>
  <c r="Q155" i="1"/>
  <c r="P155" i="1"/>
  <c r="S175" i="1"/>
  <c r="P175" i="1"/>
  <c r="O175" i="1"/>
  <c r="Q186" i="1"/>
  <c r="S190" i="1"/>
  <c r="Q206" i="1"/>
  <c r="Q210" i="1"/>
  <c r="Q247" i="1"/>
  <c r="O247" i="1"/>
  <c r="Q267" i="1"/>
  <c r="P267" i="1"/>
  <c r="O267" i="1"/>
  <c r="S267" i="1"/>
  <c r="Q288" i="1"/>
  <c r="O303" i="1"/>
  <c r="S329" i="1"/>
  <c r="P329" i="1"/>
  <c r="O329" i="1"/>
  <c r="O43" i="1" a="1"/>
  <c r="O43" i="1" s="1"/>
  <c r="Q45" i="1"/>
  <c r="P108" i="1"/>
  <c r="P122" i="1"/>
  <c r="O144" i="1"/>
  <c r="P151" i="1"/>
  <c r="Q219" i="1"/>
  <c r="S219" i="1"/>
  <c r="P219" i="1"/>
  <c r="O219" i="1"/>
  <c r="P276" i="1"/>
  <c r="S276" i="1"/>
  <c r="O276" i="1"/>
  <c r="Q276" i="1"/>
  <c r="P45" i="1" a="1"/>
  <c r="P45" i="1" s="1"/>
  <c r="Q62" i="1"/>
  <c r="P68" i="1"/>
  <c r="S4" i="1"/>
  <c r="S24" i="1"/>
  <c r="O35" i="1"/>
  <c r="O38" i="1"/>
  <c r="S57" i="1"/>
  <c r="Q68" i="1"/>
  <c r="P78" i="1"/>
  <c r="S90" i="1"/>
  <c r="Q108" i="1"/>
  <c r="O112" i="1"/>
  <c r="Q122" i="1"/>
  <c r="S126" i="1"/>
  <c r="O126" i="1"/>
  <c r="Q126" i="1"/>
  <c r="S136" i="1"/>
  <c r="P144" i="1"/>
  <c r="S148" i="1"/>
  <c r="O148" i="1"/>
  <c r="Q151" i="1"/>
  <c r="S203" i="1"/>
  <c r="O203" i="1"/>
  <c r="Q203" i="1"/>
  <c r="S224" i="1"/>
  <c r="Q224" i="1"/>
  <c r="P224" i="1"/>
  <c r="O224" i="1"/>
  <c r="S283" i="1"/>
  <c r="P283" i="1"/>
  <c r="S325" i="1"/>
  <c r="Q325" i="1"/>
  <c r="P325" i="1"/>
  <c r="O325" i="1"/>
  <c r="O30" i="1" a="1"/>
  <c r="O30" i="1" s="1"/>
  <c r="P35" i="1"/>
  <c r="P38" i="1"/>
  <c r="O41" i="1" a="1"/>
  <c r="O41" i="1" s="1"/>
  <c r="P55" i="1" a="1"/>
  <c r="P55" i="1" s="1"/>
  <c r="O75" i="1"/>
  <c r="Q78" i="1"/>
  <c r="P91" i="1"/>
  <c r="O91" i="1"/>
  <c r="S101" i="1"/>
  <c r="P112" i="1"/>
  <c r="O119" i="1"/>
  <c r="Q144" i="1"/>
  <c r="Q211" i="1"/>
  <c r="P211" i="1"/>
  <c r="O211" i="1"/>
  <c r="Q233" i="1"/>
  <c r="O233" i="1"/>
  <c r="P233" i="1"/>
  <c r="P309" i="1"/>
  <c r="S309" i="1"/>
  <c r="Q309" i="1"/>
  <c r="O309" i="1"/>
  <c r="P320" i="1"/>
  <c r="S320" i="1"/>
  <c r="O320" i="1"/>
  <c r="P72" i="1"/>
  <c r="S72" i="1"/>
  <c r="P102" i="1"/>
  <c r="O102" i="1"/>
  <c r="Q187" i="1"/>
  <c r="P187" i="1"/>
  <c r="S187" i="1"/>
  <c r="S195" i="1"/>
  <c r="Q195" i="1"/>
  <c r="P195" i="1"/>
  <c r="O195" i="1"/>
  <c r="P203" i="1"/>
  <c r="O283" i="1"/>
  <c r="S330" i="1"/>
  <c r="Q330" i="1"/>
  <c r="P330" i="1"/>
  <c r="O330" i="1"/>
  <c r="P30" i="1" a="1"/>
  <c r="P30" i="1" s="1"/>
  <c r="P41" i="1" a="1"/>
  <c r="P41" i="1" s="1"/>
  <c r="Q123" i="1"/>
  <c r="P123" i="1"/>
  <c r="O123" i="1"/>
  <c r="Q220" i="1"/>
  <c r="P220" i="1"/>
  <c r="S220" i="1"/>
  <c r="S225" i="1"/>
  <c r="O225" i="1"/>
  <c r="Q262" i="1"/>
  <c r="P262" i="1"/>
  <c r="Q283" i="1"/>
  <c r="S69" i="1"/>
  <c r="S66" i="1"/>
  <c r="O72" i="1"/>
  <c r="O82" i="1"/>
  <c r="P95" i="1"/>
  <c r="O95" i="1"/>
  <c r="Q102" i="1"/>
  <c r="S112" i="1"/>
  <c r="Q145" i="1"/>
  <c r="S145" i="1"/>
  <c r="O145" i="1"/>
  <c r="P152" i="1"/>
  <c r="O152" i="1"/>
  <c r="P168" i="1"/>
  <c r="O168" i="1"/>
  <c r="Q168" i="1"/>
  <c r="P172" i="1"/>
  <c r="S172" i="1"/>
  <c r="O172" i="1"/>
  <c r="Q176" i="1"/>
  <c r="P176" i="1"/>
  <c r="S180" i="1"/>
  <c r="Q180" i="1"/>
  <c r="P212" i="1"/>
  <c r="O212" i="1"/>
  <c r="S212" i="1"/>
  <c r="O220" i="1"/>
  <c r="P225" i="1"/>
  <c r="Q238" i="1"/>
  <c r="P238" i="1"/>
  <c r="O238" i="1"/>
  <c r="Q48" i="1"/>
  <c r="S55" i="1"/>
  <c r="O66" i="1"/>
  <c r="O69" i="1"/>
  <c r="Q72" i="1"/>
  <c r="P82" i="1"/>
  <c r="O109" i="1"/>
  <c r="P113" i="1"/>
  <c r="O113" i="1"/>
  <c r="Q152" i="1"/>
  <c r="P156" i="1"/>
  <c r="Q172" i="1"/>
  <c r="O176" i="1"/>
  <c r="O180" i="1"/>
  <c r="S188" i="1"/>
  <c r="P188" i="1"/>
  <c r="O188" i="1"/>
  <c r="S196" i="1"/>
  <c r="P216" i="1"/>
  <c r="S216" i="1"/>
  <c r="O216" i="1"/>
  <c r="Q225" i="1"/>
  <c r="P234" i="1"/>
  <c r="O234" i="1"/>
  <c r="S234" i="1"/>
  <c r="Q234" i="1"/>
  <c r="S253" i="1"/>
  <c r="Q253" i="1"/>
  <c r="O253" i="1"/>
  <c r="P253" i="1"/>
  <c r="Q321" i="1"/>
  <c r="S321" i="1"/>
  <c r="P321" i="1"/>
  <c r="O321" i="1"/>
  <c r="O53" i="1" a="1"/>
  <c r="O53" i="1" s="1"/>
  <c r="O156" i="1"/>
  <c r="P66" i="1"/>
  <c r="P69" i="1"/>
  <c r="S91" i="1"/>
  <c r="Q95" i="1"/>
  <c r="P145" i="1"/>
  <c r="S168" i="1"/>
  <c r="P180" i="1"/>
  <c r="Q212" i="1"/>
  <c r="Q216" i="1"/>
  <c r="S262" i="1"/>
  <c r="S300" i="1"/>
  <c r="Q300" i="1"/>
  <c r="P300" i="1"/>
  <c r="S344" i="1"/>
  <c r="Q344" i="1"/>
  <c r="P344" i="1"/>
  <c r="O344" i="1"/>
  <c r="P335" i="1"/>
  <c r="O335" i="1"/>
  <c r="S335" i="1"/>
  <c r="Q335" i="1"/>
  <c r="P339" i="1"/>
  <c r="S362" i="1"/>
  <c r="Q362" i="1"/>
  <c r="P362" i="1"/>
  <c r="O362" i="1"/>
  <c r="S373" i="1"/>
  <c r="Q373" i="1"/>
  <c r="P373" i="1"/>
  <c r="O373" i="1"/>
  <c r="P379" i="1"/>
  <c r="O379" i="1"/>
  <c r="S379" i="1"/>
  <c r="Q379" i="1"/>
  <c r="S406" i="1"/>
  <c r="Q406" i="1"/>
  <c r="P406" i="1"/>
  <c r="O406" i="1"/>
  <c r="S275" i="1"/>
  <c r="Q275" i="1"/>
  <c r="P275" i="1"/>
  <c r="P312" i="1"/>
  <c r="Q339" i="1"/>
  <c r="S397" i="1"/>
  <c r="Q397" i="1"/>
  <c r="P397" i="1"/>
  <c r="O397" i="1"/>
  <c r="S248" i="1"/>
  <c r="P248" i="1"/>
  <c r="O248" i="1"/>
  <c r="P268" i="1"/>
  <c r="O268" i="1"/>
  <c r="Q312" i="1"/>
  <c r="Q386" i="1"/>
  <c r="P386" i="1"/>
  <c r="O386" i="1"/>
  <c r="S440" i="1"/>
  <c r="P440" i="1"/>
  <c r="O440" i="1"/>
  <c r="Q440" i="1"/>
  <c r="Q244" i="1"/>
  <c r="O244" i="1"/>
  <c r="S256" i="1"/>
  <c r="P256" i="1"/>
  <c r="O275" i="1"/>
  <c r="S289" i="1"/>
  <c r="Q289" i="1"/>
  <c r="S340" i="1"/>
  <c r="Q340" i="1"/>
  <c r="P340" i="1"/>
  <c r="O340" i="1"/>
  <c r="P380" i="1"/>
  <c r="S380" i="1"/>
  <c r="Q380" i="1"/>
  <c r="O380" i="1"/>
  <c r="P391" i="1"/>
  <c r="S391" i="1"/>
  <c r="Q391" i="1"/>
  <c r="O391" i="1"/>
  <c r="S407" i="1"/>
  <c r="Q407" i="1"/>
  <c r="P407" i="1"/>
  <c r="O407" i="1"/>
  <c r="S423" i="1"/>
  <c r="Q423" i="1"/>
  <c r="P423" i="1"/>
  <c r="O423" i="1"/>
  <c r="P223" i="1"/>
  <c r="O223" i="1"/>
  <c r="Q248" i="1"/>
  <c r="Q268" i="1"/>
  <c r="S317" i="1"/>
  <c r="Q317" i="1"/>
  <c r="O317" i="1"/>
  <c r="S322" i="1"/>
  <c r="Q322" i="1"/>
  <c r="P322" i="1"/>
  <c r="O322" i="1"/>
  <c r="S386" i="1"/>
  <c r="P414" i="1"/>
  <c r="S414" i="1"/>
  <c r="Q414" i="1"/>
  <c r="S280" i="1"/>
  <c r="Q280" i="1"/>
  <c r="O289" i="1"/>
  <c r="O297" i="1"/>
  <c r="P331" i="1"/>
  <c r="S331" i="1"/>
  <c r="Q331" i="1"/>
  <c r="O331" i="1"/>
  <c r="S403" i="1"/>
  <c r="Q403" i="1"/>
  <c r="P403" i="1"/>
  <c r="O403" i="1"/>
  <c r="P252" i="1"/>
  <c r="Q256" i="1"/>
  <c r="S272" i="1"/>
  <c r="Q272" i="1"/>
  <c r="P289" i="1"/>
  <c r="P297" i="1"/>
  <c r="Q297" i="1"/>
  <c r="P346" i="1"/>
  <c r="O346" i="1"/>
  <c r="S346" i="1"/>
  <c r="Q346" i="1"/>
  <c r="S408" i="1"/>
  <c r="Q408" i="1"/>
  <c r="P408" i="1"/>
  <c r="O408" i="1"/>
  <c r="Q129" i="1"/>
  <c r="S249" i="1"/>
  <c r="O249" i="1"/>
  <c r="S264" i="1"/>
  <c r="Q264" i="1"/>
  <c r="P264" i="1"/>
  <c r="O280" i="1"/>
  <c r="S244" i="1"/>
  <c r="O264" i="1"/>
  <c r="P272" i="1"/>
  <c r="P280" i="1"/>
  <c r="S290" i="1"/>
  <c r="Q332" i="1"/>
  <c r="S332" i="1"/>
  <c r="P332" i="1"/>
  <c r="O332" i="1"/>
  <c r="S337" i="1"/>
  <c r="Q337" i="1"/>
  <c r="P337" i="1"/>
  <c r="S347" i="1"/>
  <c r="Q347" i="1"/>
  <c r="P347" i="1"/>
  <c r="O347" i="1"/>
  <c r="P364" i="1"/>
  <c r="S364" i="1"/>
  <c r="Q364" i="1"/>
  <c r="P409" i="1"/>
  <c r="S409" i="1"/>
  <c r="Q409" i="1"/>
  <c r="O409" i="1"/>
  <c r="P265" i="1"/>
  <c r="Q265" i="1"/>
  <c r="O265" i="1"/>
  <c r="S314" i="1"/>
  <c r="P314" i="1"/>
  <c r="O314" i="1"/>
  <c r="O370" i="1"/>
  <c r="S370" i="1"/>
  <c r="Q370" i="1"/>
  <c r="P370" i="1"/>
  <c r="P277" i="1"/>
  <c r="S281" i="1"/>
  <c r="Q281" i="1"/>
  <c r="P281" i="1"/>
  <c r="O281" i="1"/>
  <c r="O294" i="1"/>
  <c r="O302" i="1"/>
  <c r="Q302" i="1"/>
  <c r="Q314" i="1"/>
  <c r="Q318" i="1"/>
  <c r="Q261" i="1"/>
  <c r="O261" i="1"/>
  <c r="Q277" i="1"/>
  <c r="P294" i="1"/>
  <c r="Q376" i="1"/>
  <c r="S376" i="1"/>
  <c r="P376" i="1"/>
  <c r="O376" i="1"/>
  <c r="S394" i="1"/>
  <c r="S400" i="1"/>
  <c r="P400" i="1"/>
  <c r="O400" i="1"/>
  <c r="S221" i="1"/>
  <c r="S246" i="1"/>
  <c r="P246" i="1"/>
  <c r="S265" i="1"/>
  <c r="Q282" i="1"/>
  <c r="P282" i="1"/>
  <c r="Q294" i="1"/>
  <c r="P342" i="1"/>
  <c r="S342" i="1"/>
  <c r="Q365" i="1"/>
  <c r="S365" i="1"/>
  <c r="P365" i="1"/>
  <c r="O365" i="1"/>
  <c r="P179" i="1"/>
  <c r="O179" i="1"/>
  <c r="S192" i="1"/>
  <c r="O192" i="1"/>
  <c r="Q231" i="1"/>
  <c r="P231" i="1"/>
  <c r="O242" i="1"/>
  <c r="P261" i="1"/>
  <c r="S266" i="1"/>
  <c r="P266" i="1"/>
  <c r="O282" i="1"/>
  <c r="Q299" i="1"/>
  <c r="S299" i="1"/>
  <c r="S315" i="1"/>
  <c r="S319" i="1"/>
  <c r="Q319" i="1"/>
  <c r="P319" i="1"/>
  <c r="O319" i="1"/>
  <c r="P324" i="1"/>
  <c r="O324" i="1"/>
  <c r="S324" i="1"/>
  <c r="S328" i="1"/>
  <c r="Q328" i="1"/>
  <c r="P328" i="1"/>
  <c r="O328" i="1"/>
  <c r="O342" i="1"/>
  <c r="S377" i="1"/>
  <c r="Q377" i="1"/>
  <c r="P377" i="1"/>
  <c r="O377" i="1"/>
  <c r="S115" i="1"/>
  <c r="O115" i="1"/>
  <c r="S118" i="1"/>
  <c r="O221" i="1"/>
  <c r="P242" i="1"/>
  <c r="O246" i="1"/>
  <c r="O250" i="1"/>
  <c r="P287" i="1"/>
  <c r="Q287" i="1"/>
  <c r="O287" i="1"/>
  <c r="S302" i="1"/>
  <c r="O315" i="1"/>
  <c r="Q342" i="1"/>
  <c r="S352" i="1"/>
  <c r="Q352" i="1"/>
  <c r="P352" i="1"/>
  <c r="O118" i="1"/>
  <c r="Q179" i="1"/>
  <c r="P192" i="1"/>
  <c r="P221" i="1"/>
  <c r="O228" i="1"/>
  <c r="O231" i="1"/>
  <c r="Q246" i="1"/>
  <c r="Q250" i="1"/>
  <c r="O266" i="1"/>
  <c r="S278" i="1"/>
  <c r="Q278" i="1"/>
  <c r="P278" i="1"/>
  <c r="O278" i="1"/>
  <c r="S282" i="1"/>
  <c r="O299" i="1"/>
  <c r="S311" i="1"/>
  <c r="P311" i="1"/>
  <c r="O311" i="1"/>
  <c r="P315" i="1"/>
  <c r="Q324" i="1"/>
  <c r="O352" i="1"/>
  <c r="P413" i="1"/>
  <c r="Q413" i="1"/>
  <c r="P424" i="1"/>
  <c r="S424" i="1"/>
  <c r="O424" i="1"/>
  <c r="P446" i="1"/>
  <c r="S446" i="1"/>
  <c r="Q446" i="1"/>
  <c r="S538" i="1"/>
  <c r="Q538" i="1"/>
  <c r="O538" i="1"/>
  <c r="P538" i="1"/>
  <c r="S417" i="1"/>
  <c r="Q424" i="1"/>
  <c r="S428" i="1"/>
  <c r="Q428" i="1"/>
  <c r="O446" i="1"/>
  <c r="O456" i="1"/>
  <c r="P456" i="1"/>
  <c r="Q469" i="1"/>
  <c r="P469" i="1"/>
  <c r="S486" i="1"/>
  <c r="Q486" i="1"/>
  <c r="P486" i="1"/>
  <c r="O486" i="1"/>
  <c r="S504" i="1"/>
  <c r="O504" i="1"/>
  <c r="Q504" i="1"/>
  <c r="P504" i="1"/>
  <c r="S396" i="1"/>
  <c r="P396" i="1"/>
  <c r="O396" i="1"/>
  <c r="O413" i="1"/>
  <c r="S573" i="1"/>
  <c r="Q573" i="1"/>
  <c r="P573" i="1"/>
  <c r="O573" i="1"/>
  <c r="Q433" i="1"/>
  <c r="P433" i="1"/>
  <c r="S433" i="1"/>
  <c r="Q438" i="1"/>
  <c r="P438" i="1"/>
  <c r="O438" i="1"/>
  <c r="Q487" i="1"/>
  <c r="P487" i="1"/>
  <c r="O487" i="1"/>
  <c r="O539" i="1"/>
  <c r="P539" i="1"/>
  <c r="S539" i="1"/>
  <c r="Q539" i="1"/>
  <c r="Q632" i="1"/>
  <c r="S632" i="1"/>
  <c r="P632" i="1"/>
  <c r="O632" i="1"/>
  <c r="S358" i="1"/>
  <c r="Q396" i="1"/>
  <c r="S413" i="1"/>
  <c r="O425" i="1"/>
  <c r="O442" i="1"/>
  <c r="P447" i="1"/>
  <c r="S447" i="1"/>
  <c r="S494" i="1"/>
  <c r="S556" i="1"/>
  <c r="Q556" i="1"/>
  <c r="P556" i="1"/>
  <c r="O556" i="1"/>
  <c r="S603" i="1"/>
  <c r="O603" i="1"/>
  <c r="Q603" i="1"/>
  <c r="P603" i="1"/>
  <c r="P698" i="1"/>
  <c r="S698" i="1"/>
  <c r="Q698" i="1"/>
  <c r="O698" i="1"/>
  <c r="O383" i="1"/>
  <c r="O393" i="1"/>
  <c r="Q417" i="1"/>
  <c r="Q425" i="1"/>
  <c r="O433" i="1"/>
  <c r="Q442" i="1"/>
  <c r="O447" i="1"/>
  <c r="S456" i="1"/>
  <c r="S469" i="1"/>
  <c r="P475" i="1"/>
  <c r="O475" i="1"/>
  <c r="Q506" i="1"/>
  <c r="P506" i="1"/>
  <c r="O506" i="1"/>
  <c r="Q512" i="1"/>
  <c r="P512" i="1"/>
  <c r="O512" i="1"/>
  <c r="S512" i="1"/>
  <c r="S586" i="1"/>
  <c r="Q586" i="1"/>
  <c r="P586" i="1"/>
  <c r="O586" i="1"/>
  <c r="O355" i="1"/>
  <c r="O358" i="1"/>
  <c r="O367" i="1"/>
  <c r="P383" i="1"/>
  <c r="O390" i="1"/>
  <c r="P393" i="1"/>
  <c r="Q447" i="1"/>
  <c r="Q452" i="1"/>
  <c r="P452" i="1"/>
  <c r="P457" i="1"/>
  <c r="S457" i="1"/>
  <c r="Q457" i="1"/>
  <c r="Q475" i="1"/>
  <c r="S487" i="1"/>
  <c r="S429" i="1"/>
  <c r="Q429" i="1"/>
  <c r="O429" i="1"/>
  <c r="P313" i="1"/>
  <c r="O313" i="1"/>
  <c r="O334" i="1"/>
  <c r="Q355" i="1"/>
  <c r="Q358" i="1"/>
  <c r="S387" i="1"/>
  <c r="O387" i="1"/>
  <c r="Q390" i="1"/>
  <c r="S393" i="1"/>
  <c r="S418" i="1"/>
  <c r="Q418" i="1"/>
  <c r="P418" i="1"/>
  <c r="O418" i="1"/>
  <c r="S425" i="1"/>
  <c r="S442" i="1"/>
  <c r="Q466" i="1"/>
  <c r="P466" i="1"/>
  <c r="S534" i="1"/>
  <c r="Q534" i="1"/>
  <c r="P534" i="1"/>
  <c r="O534" i="1"/>
  <c r="Q541" i="1"/>
  <c r="S541" i="1"/>
  <c r="O541" i="1"/>
  <c r="O581" i="1"/>
  <c r="Q581" i="1"/>
  <c r="S581" i="1"/>
  <c r="P581" i="1"/>
  <c r="P334" i="1"/>
  <c r="P387" i="1"/>
  <c r="S426" i="1"/>
  <c r="Q426" i="1"/>
  <c r="P429" i="1"/>
  <c r="P434" i="1"/>
  <c r="S443" i="1"/>
  <c r="Q443" i="1"/>
  <c r="O443" i="1"/>
  <c r="S448" i="1"/>
  <c r="Q448" i="1"/>
  <c r="Q458" i="1"/>
  <c r="P458" i="1"/>
  <c r="O458" i="1"/>
  <c r="O466" i="1"/>
  <c r="P476" i="1"/>
  <c r="S476" i="1"/>
  <c r="Q476" i="1"/>
  <c r="O476" i="1"/>
  <c r="S495" i="1"/>
  <c r="Q495" i="1"/>
  <c r="P495" i="1"/>
  <c r="O495" i="1"/>
  <c r="S519" i="1"/>
  <c r="Q519" i="1"/>
  <c r="P519" i="1"/>
  <c r="O519" i="1"/>
  <c r="P541" i="1"/>
  <c r="Q334" i="1"/>
  <c r="S367" i="1"/>
  <c r="O374" i="1"/>
  <c r="Q387" i="1"/>
  <c r="Q401" i="1"/>
  <c r="O401" i="1"/>
  <c r="Q434" i="1"/>
  <c r="S452" i="1"/>
  <c r="S462" i="1"/>
  <c r="O462" i="1"/>
  <c r="Q462" i="1"/>
  <c r="S489" i="1"/>
  <c r="Q489" i="1"/>
  <c r="P489" i="1"/>
  <c r="O489" i="1"/>
  <c r="S610" i="1"/>
  <c r="Q610" i="1"/>
  <c r="P610" i="1"/>
  <c r="O610" i="1"/>
  <c r="Q298" i="1"/>
  <c r="P301" i="1"/>
  <c r="P304" i="1"/>
  <c r="P307" i="1"/>
  <c r="P310" i="1"/>
  <c r="P368" i="1"/>
  <c r="O368" i="1"/>
  <c r="P374" i="1"/>
  <c r="S384" i="1"/>
  <c r="P384" i="1"/>
  <c r="O394" i="1"/>
  <c r="O426" i="1"/>
  <c r="Q430" i="1"/>
  <c r="O430" i="1"/>
  <c r="P443" i="1"/>
  <c r="O448" i="1"/>
  <c r="P453" i="1"/>
  <c r="O453" i="1"/>
  <c r="Q453" i="1"/>
  <c r="P462" i="1"/>
  <c r="Q501" i="1"/>
  <c r="S501" i="1"/>
  <c r="P501" i="1"/>
  <c r="O501" i="1"/>
  <c r="S717" i="1"/>
  <c r="P717" i="1"/>
  <c r="Q717" i="1"/>
  <c r="O717" i="1"/>
  <c r="S270" i="1"/>
  <c r="O284" i="1"/>
  <c r="Q307" i="1"/>
  <c r="Q374" i="1"/>
  <c r="P394" i="1"/>
  <c r="P401" i="1"/>
  <c r="Q415" i="1"/>
  <c r="P415" i="1"/>
  <c r="O419" i="1"/>
  <c r="P419" i="1"/>
  <c r="P426" i="1"/>
  <c r="P430" i="1"/>
  <c r="S434" i="1"/>
  <c r="P448" i="1"/>
  <c r="S466" i="1"/>
  <c r="Q490" i="1"/>
  <c r="S490" i="1"/>
  <c r="P490" i="1"/>
  <c r="O490" i="1"/>
  <c r="P520" i="1"/>
  <c r="Q520" i="1"/>
  <c r="O520" i="1"/>
  <c r="P284" i="1"/>
  <c r="S310" i="1"/>
  <c r="S313" i="1"/>
  <c r="O359" i="1"/>
  <c r="Q368" i="1"/>
  <c r="O384" i="1"/>
  <c r="Q394" i="1"/>
  <c r="O411" i="1"/>
  <c r="P435" i="1"/>
  <c r="Q435" i="1"/>
  <c r="O435" i="1"/>
  <c r="S444" i="1"/>
  <c r="Q444" i="1"/>
  <c r="O444" i="1"/>
  <c r="S458" i="1"/>
  <c r="P701" i="1"/>
  <c r="Q701" i="1"/>
  <c r="O701" i="1"/>
  <c r="S701" i="1"/>
  <c r="O270" i="1"/>
  <c r="O290" i="1"/>
  <c r="S298" i="1"/>
  <c r="P359" i="1"/>
  <c r="O381" i="1"/>
  <c r="Q384" i="1"/>
  <c r="P411" i="1"/>
  <c r="O415" i="1"/>
  <c r="Q419" i="1"/>
  <c r="S430" i="1"/>
  <c r="P444" i="1"/>
  <c r="S453" i="1"/>
  <c r="Q463" i="1"/>
  <c r="P463" i="1"/>
  <c r="P478" i="1"/>
  <c r="O478" i="1"/>
  <c r="Q483" i="1"/>
  <c r="P483" i="1"/>
  <c r="O483" i="1"/>
  <c r="O491" i="1"/>
  <c r="S491" i="1"/>
  <c r="Q491" i="1"/>
  <c r="O509" i="1"/>
  <c r="S509" i="1"/>
  <c r="Q509" i="1"/>
  <c r="P509" i="1"/>
  <c r="S569" i="1"/>
  <c r="O569" i="1"/>
  <c r="Q569" i="1"/>
  <c r="P569" i="1"/>
  <c r="S606" i="1"/>
  <c r="Q606" i="1"/>
  <c r="P606" i="1"/>
  <c r="O606" i="1"/>
  <c r="P398" i="1"/>
  <c r="O398" i="1"/>
  <c r="S401" i="1"/>
  <c r="S435" i="1"/>
  <c r="S449" i="1"/>
  <c r="Q547" i="1"/>
  <c r="S547" i="1"/>
  <c r="P547" i="1"/>
  <c r="O547" i="1"/>
  <c r="S589" i="1"/>
  <c r="Q589" i="1"/>
  <c r="P589" i="1"/>
  <c r="O589" i="1"/>
  <c r="Q595" i="1"/>
  <c r="S595" i="1"/>
  <c r="P595" i="1"/>
  <c r="O595" i="1"/>
  <c r="Q398" i="1"/>
  <c r="P436" i="1"/>
  <c r="O436" i="1"/>
  <c r="Q436" i="1"/>
  <c r="S497" i="1"/>
  <c r="Q525" i="1"/>
  <c r="S525" i="1"/>
  <c r="O525" i="1"/>
  <c r="P525" i="1"/>
  <c r="O305" i="1"/>
  <c r="S369" i="1"/>
  <c r="S385" i="1"/>
  <c r="S411" i="1"/>
  <c r="Q431" i="1"/>
  <c r="S484" i="1"/>
  <c r="Q484" i="1"/>
  <c r="P484" i="1"/>
  <c r="O484" i="1"/>
  <c r="S492" i="1"/>
  <c r="Q492" i="1"/>
  <c r="P492" i="1"/>
  <c r="O492" i="1"/>
  <c r="Q536" i="1"/>
  <c r="S536" i="1"/>
  <c r="P536" i="1"/>
  <c r="O536" i="1"/>
  <c r="S548" i="1"/>
  <c r="O548" i="1"/>
  <c r="P548" i="1"/>
  <c r="Q548" i="1"/>
  <c r="O375" i="1"/>
  <c r="P378" i="1"/>
  <c r="O385" i="1"/>
  <c r="S412" i="1"/>
  <c r="Q412" i="1"/>
  <c r="O412" i="1"/>
  <c r="S526" i="1"/>
  <c r="O526" i="1"/>
  <c r="P526" i="1"/>
  <c r="Q526" i="1"/>
  <c r="S353" i="1"/>
  <c r="O369" i="1"/>
  <c r="O372" i="1"/>
  <c r="Q375" i="1"/>
  <c r="P385" i="1"/>
  <c r="O395" i="1"/>
  <c r="P420" i="1"/>
  <c r="S436" i="1"/>
  <c r="S441" i="1"/>
  <c r="Q445" i="1"/>
  <c r="Q450" i="1"/>
  <c r="P450" i="1"/>
  <c r="S450" i="1"/>
  <c r="S464" i="1"/>
  <c r="S503" i="1"/>
  <c r="S537" i="1"/>
  <c r="O537" i="1"/>
  <c r="P537" i="1"/>
  <c r="Q613" i="1"/>
  <c r="P613" i="1"/>
  <c r="S613" i="1"/>
  <c r="O613" i="1"/>
  <c r="S336" i="1"/>
  <c r="S351" i="1"/>
  <c r="P357" i="1"/>
  <c r="O357" i="1"/>
  <c r="O366" i="1"/>
  <c r="P369" i="1"/>
  <c r="P372" i="1"/>
  <c r="P382" i="1"/>
  <c r="Q385" i="1"/>
  <c r="S389" i="1"/>
  <c r="Q389" i="1"/>
  <c r="P395" i="1"/>
  <c r="P412" i="1"/>
  <c r="S431" i="1"/>
  <c r="S437" i="1"/>
  <c r="Q437" i="1"/>
  <c r="S454" i="1"/>
  <c r="Q468" i="1"/>
  <c r="P468" i="1"/>
  <c r="S468" i="1"/>
  <c r="Q537" i="1"/>
  <c r="Q369" i="1"/>
  <c r="S378" i="1"/>
  <c r="Q382" i="1"/>
  <c r="O392" i="1"/>
  <c r="P399" i="1"/>
  <c r="S432" i="1"/>
  <c r="Q432" i="1"/>
  <c r="P432" i="1"/>
  <c r="S445" i="1"/>
  <c r="O450" i="1"/>
  <c r="S455" i="1"/>
  <c r="Q455" i="1"/>
  <c r="P455" i="1"/>
  <c r="O455" i="1"/>
  <c r="O468" i="1"/>
  <c r="Q473" i="1"/>
  <c r="S473" i="1"/>
  <c r="P473" i="1"/>
  <c r="O473" i="1"/>
  <c r="S527" i="1"/>
  <c r="Q527" i="1"/>
  <c r="P527" i="1"/>
  <c r="O527" i="1"/>
  <c r="S566" i="1"/>
  <c r="Q566" i="1"/>
  <c r="P566" i="1"/>
  <c r="O566" i="1"/>
  <c r="Q416" i="1"/>
  <c r="O582" i="1"/>
  <c r="S582" i="1"/>
  <c r="Q582" i="1"/>
  <c r="S616" i="1"/>
  <c r="P616" i="1"/>
  <c r="O616" i="1"/>
  <c r="S644" i="1"/>
  <c r="P644" i="1"/>
  <c r="O655" i="1"/>
  <c r="S655" i="1"/>
  <c r="Q655" i="1"/>
  <c r="O550" i="1"/>
  <c r="S550" i="1"/>
  <c r="Q554" i="1"/>
  <c r="P554" i="1"/>
  <c r="S554" i="1"/>
  <c r="O554" i="1"/>
  <c r="O558" i="1"/>
  <c r="Q574" i="1"/>
  <c r="P574" i="1"/>
  <c r="O574" i="1"/>
  <c r="P582" i="1"/>
  <c r="Q616" i="1"/>
  <c r="Q625" i="1"/>
  <c r="P625" i="1"/>
  <c r="O625" i="1"/>
  <c r="O644" i="1"/>
  <c r="S686" i="1"/>
  <c r="Q686" i="1"/>
  <c r="P686" i="1" a="1"/>
  <c r="P686" i="1" s="1"/>
  <c r="O686" i="1" a="1"/>
  <c r="O686" i="1" s="1"/>
  <c r="S727" i="1"/>
  <c r="Q727" i="1"/>
  <c r="P727" i="1"/>
  <c r="O727" i="1"/>
  <c r="S480" i="1"/>
  <c r="O543" i="1"/>
  <c r="P558" i="1"/>
  <c r="S587" i="1"/>
  <c r="Q591" i="1"/>
  <c r="P591" i="1"/>
  <c r="O591" i="1"/>
  <c r="Q612" i="1"/>
  <c r="P612" i="1"/>
  <c r="O612" i="1"/>
  <c r="S636" i="1"/>
  <c r="Q636" i="1"/>
  <c r="O636" i="1"/>
  <c r="P722" i="1"/>
  <c r="Q722" i="1"/>
  <c r="S752" i="1"/>
  <c r="P752" i="1"/>
  <c r="Q752" i="1"/>
  <c r="O752" i="1"/>
  <c r="O497" i="1"/>
  <c r="P516" i="1"/>
  <c r="S558" i="1"/>
  <c r="Q575" i="1"/>
  <c r="P575" i="1"/>
  <c r="Q687" i="1"/>
  <c r="S687" i="1"/>
  <c r="P687" i="1" a="1"/>
  <c r="P687" i="1" s="1"/>
  <c r="O687" i="1" a="1"/>
  <c r="O687" i="1" s="1"/>
  <c r="O481" i="1"/>
  <c r="P497" i="1"/>
  <c r="O500" i="1"/>
  <c r="O503" i="1"/>
  <c r="P510" i="1"/>
  <c r="S510" i="1"/>
  <c r="O513" i="1"/>
  <c r="Q523" i="1"/>
  <c r="O523" i="1"/>
  <c r="O533" i="1"/>
  <c r="S559" i="1"/>
  <c r="O559" i="1"/>
  <c r="P587" i="1"/>
  <c r="O600" i="1"/>
  <c r="S612" i="1"/>
  <c r="P617" i="1"/>
  <c r="S621" i="1"/>
  <c r="Q621" i="1"/>
  <c r="O626" i="1"/>
  <c r="S626" i="1"/>
  <c r="Q626" i="1"/>
  <c r="P626" i="1"/>
  <c r="P636" i="1"/>
  <c r="P640" i="1"/>
  <c r="S673" i="1"/>
  <c r="Q673" i="1"/>
  <c r="P673" i="1" a="1"/>
  <c r="P673" i="1" s="1"/>
  <c r="O673" i="1" a="1"/>
  <c r="O673" i="1" s="1"/>
  <c r="S713" i="1"/>
  <c r="O713" i="1"/>
  <c r="Q743" i="1"/>
  <c r="S743" i="1"/>
  <c r="O743" i="1"/>
  <c r="P753" i="1"/>
  <c r="S753" i="1"/>
  <c r="Q753" i="1"/>
  <c r="O753" i="1"/>
  <c r="O472" i="1"/>
  <c r="Q497" i="1"/>
  <c r="P500" i="1"/>
  <c r="P503" i="1"/>
  <c r="P513" i="1"/>
  <c r="P533" i="1"/>
  <c r="Q540" i="1"/>
  <c r="S543" i="1"/>
  <c r="P555" i="1"/>
  <c r="P570" i="1"/>
  <c r="O575" i="1"/>
  <c r="Q587" i="1"/>
  <c r="S591" i="1"/>
  <c r="Q596" i="1"/>
  <c r="P596" i="1"/>
  <c r="O596" i="1"/>
  <c r="P600" i="1"/>
  <c r="Q617" i="1"/>
  <c r="Q646" i="1"/>
  <c r="P646" i="1"/>
  <c r="O646" i="1"/>
  <c r="P713" i="1"/>
  <c r="S722" i="1"/>
  <c r="S827" i="1"/>
  <c r="Q827" i="1"/>
  <c r="P827" i="1"/>
  <c r="O827" i="1"/>
  <c r="Q555" i="1"/>
  <c r="Q570" i="1"/>
  <c r="S682" i="1"/>
  <c r="Q682" i="1"/>
  <c r="O682" i="1" a="1"/>
  <c r="O682" i="1" s="1"/>
  <c r="P723" i="1"/>
  <c r="S723" i="1"/>
  <c r="Q723" i="1"/>
  <c r="O723" i="1"/>
  <c r="Q733" i="1"/>
  <c r="S733" i="1"/>
  <c r="O733" i="1"/>
  <c r="P733" i="1"/>
  <c r="S834" i="1"/>
  <c r="Q834" i="1"/>
  <c r="P834" i="1"/>
  <c r="O834" i="1"/>
  <c r="P460" i="1"/>
  <c r="Q472" i="1"/>
  <c r="Q494" i="1"/>
  <c r="Q510" i="1"/>
  <c r="P530" i="1"/>
  <c r="S540" i="1"/>
  <c r="Q559" i="1"/>
  <c r="S575" i="1"/>
  <c r="P621" i="1"/>
  <c r="S641" i="1"/>
  <c r="Q641" i="1"/>
  <c r="P641" i="1"/>
  <c r="O641" i="1"/>
  <c r="O488" i="1"/>
  <c r="O507" i="1"/>
  <c r="O544" i="1"/>
  <c r="S570" i="1"/>
  <c r="Q576" i="1"/>
  <c r="P576" i="1"/>
  <c r="Q588" i="1"/>
  <c r="P588" i="1"/>
  <c r="S588" i="1"/>
  <c r="O592" i="1"/>
  <c r="Q780" i="1"/>
  <c r="S780" i="1"/>
  <c r="P780" i="1"/>
  <c r="O780" i="1"/>
  <c r="S523" i="1"/>
  <c r="O571" i="1"/>
  <c r="Q571" i="1"/>
  <c r="P571" i="1"/>
  <c r="S571" i="1"/>
  <c r="Q592" i="1"/>
  <c r="S647" i="1"/>
  <c r="Q647" i="1"/>
  <c r="O647" i="1"/>
  <c r="Q652" i="1"/>
  <c r="S652" i="1"/>
  <c r="O652" i="1"/>
  <c r="P682" i="1" a="1"/>
  <c r="P682" i="1" s="1"/>
  <c r="S744" i="1"/>
  <c r="Q744" i="1"/>
  <c r="P744" i="1"/>
  <c r="O744" i="1"/>
  <c r="O749" i="1"/>
  <c r="S749" i="1"/>
  <c r="Q749" i="1"/>
  <c r="P749" i="1"/>
  <c r="S786" i="1"/>
  <c r="O786" i="1"/>
  <c r="Q786" i="1"/>
  <c r="P786" i="1"/>
  <c r="O449" i="1"/>
  <c r="Q479" i="1"/>
  <c r="S479" i="1"/>
  <c r="O482" i="1"/>
  <c r="P482" i="1"/>
  <c r="Q485" i="1"/>
  <c r="Q517" i="1"/>
  <c r="O552" i="1"/>
  <c r="O576" i="1"/>
  <c r="O588" i="1"/>
  <c r="Q622" i="1"/>
  <c r="O622" i="1"/>
  <c r="S622" i="1"/>
  <c r="S666" i="1"/>
  <c r="Q666" i="1"/>
  <c r="O666" i="1" a="1"/>
  <c r="O666" i="1" s="1"/>
  <c r="Q808" i="1"/>
  <c r="S808" i="1"/>
  <c r="P808" i="1"/>
  <c r="O808" i="1"/>
  <c r="O564" i="1"/>
  <c r="S564" i="1"/>
  <c r="S592" i="1"/>
  <c r="S683" i="1"/>
  <c r="P683" i="1" a="1"/>
  <c r="P683" i="1" s="1"/>
  <c r="Q683" i="1"/>
  <c r="O683" i="1" a="1"/>
  <c r="O683" i="1" s="1"/>
  <c r="S928" i="1"/>
  <c r="Q928" i="1"/>
  <c r="P928" i="1"/>
  <c r="O928" i="1"/>
  <c r="Q992" i="1"/>
  <c r="P992" i="1" a="1"/>
  <c r="P992" i="1" s="1"/>
  <c r="O992" i="1" a="1"/>
  <c r="O992" i="1" s="1"/>
  <c r="S992" i="1"/>
  <c r="Q449" i="1"/>
  <c r="P498" i="1"/>
  <c r="S544" i="1"/>
  <c r="Q552" i="1"/>
  <c r="O572" i="1"/>
  <c r="P584" i="1"/>
  <c r="O593" i="1"/>
  <c r="S593" i="1"/>
  <c r="Q593" i="1"/>
  <c r="P593" i="1"/>
  <c r="Q628" i="1"/>
  <c r="P628" i="1"/>
  <c r="O628" i="1"/>
  <c r="O675" i="1" a="1"/>
  <c r="O675" i="1" s="1"/>
  <c r="Q719" i="1"/>
  <c r="S719" i="1"/>
  <c r="P719" i="1"/>
  <c r="O719" i="1"/>
  <c r="O916" i="1"/>
  <c r="S916" i="1"/>
  <c r="Q916" i="1"/>
  <c r="P916" i="1"/>
  <c r="Q498" i="1"/>
  <c r="O531" i="1"/>
  <c r="S545" i="1"/>
  <c r="Q545" i="1"/>
  <c r="P564" i="1"/>
  <c r="Q572" i="1"/>
  <c r="Q584" i="1"/>
  <c r="Q623" i="1"/>
  <c r="P623" i="1"/>
  <c r="O623" i="1"/>
  <c r="S633" i="1"/>
  <c r="P633" i="1"/>
  <c r="O633" i="1"/>
  <c r="O521" i="1"/>
  <c r="P531" i="1"/>
  <c r="Q564" i="1"/>
  <c r="P675" i="1" a="1"/>
  <c r="P675" i="1" s="1"/>
  <c r="Q760" i="1"/>
  <c r="S760" i="1"/>
  <c r="O760" i="1"/>
  <c r="Q798" i="1"/>
  <c r="P798" i="1"/>
  <c r="O798" i="1"/>
  <c r="S798" i="1"/>
  <c r="S823" i="1"/>
  <c r="P823" i="1"/>
  <c r="O823" i="1"/>
  <c r="Q823" i="1"/>
  <c r="P404" i="1"/>
  <c r="Q508" i="1"/>
  <c r="O518" i="1"/>
  <c r="Q521" i="1"/>
  <c r="Q531" i="1"/>
  <c r="O545" i="1"/>
  <c r="P577" i="1"/>
  <c r="O598" i="1"/>
  <c r="S602" i="1"/>
  <c r="P602" i="1"/>
  <c r="S628" i="1"/>
  <c r="Q675" i="1"/>
  <c r="S690" i="1"/>
  <c r="P690" i="1" a="1"/>
  <c r="P690" i="1" s="1"/>
  <c r="Q690" i="1"/>
  <c r="P694" i="1" a="1"/>
  <c r="P694" i="1" s="1"/>
  <c r="O694" i="1" a="1"/>
  <c r="O694" i="1" s="1"/>
  <c r="Q694" i="1"/>
  <c r="S694" i="1"/>
  <c r="S515" i="1"/>
  <c r="O515" i="1"/>
  <c r="P518" i="1"/>
  <c r="P528" i="1"/>
  <c r="P557" i="1"/>
  <c r="O557" i="1"/>
  <c r="S557" i="1"/>
  <c r="P561" i="1"/>
  <c r="Q561" i="1"/>
  <c r="O561" i="1"/>
  <c r="S565" i="1"/>
  <c r="P565" i="1"/>
  <c r="Q565" i="1"/>
  <c r="S572" i="1"/>
  <c r="Q629" i="1"/>
  <c r="P629" i="1"/>
  <c r="O643" i="1"/>
  <c r="S710" i="1"/>
  <c r="O710" i="1"/>
  <c r="P760" i="1"/>
  <c r="S766" i="1"/>
  <c r="P766" i="1"/>
  <c r="O766" i="1"/>
  <c r="Q766" i="1"/>
  <c r="P505" i="1"/>
  <c r="S508" i="1"/>
  <c r="Q518" i="1"/>
  <c r="Q528" i="1"/>
  <c r="Q542" i="1"/>
  <c r="P549" i="1"/>
  <c r="O553" i="1"/>
  <c r="O565" i="1"/>
  <c r="Q602" i="1"/>
  <c r="O624" i="1"/>
  <c r="O629" i="1"/>
  <c r="P643" i="1"/>
  <c r="O685" i="1" a="1"/>
  <c r="O685" i="1" s="1"/>
  <c r="O690" i="1" a="1"/>
  <c r="O690" i="1" s="1"/>
  <c r="Q705" i="1"/>
  <c r="O705" i="1"/>
  <c r="S705" i="1"/>
  <c r="P705" i="1"/>
  <c r="O477" i="1"/>
  <c r="O480" i="1"/>
  <c r="Q505" i="1"/>
  <c r="P515" i="1"/>
  <c r="S521" i="1"/>
  <c r="P553" i="1"/>
  <c r="Q557" i="1"/>
  <c r="P624" i="1"/>
  <c r="Q643" i="1"/>
  <c r="S649" i="1"/>
  <c r="Q649" i="1"/>
  <c r="P649" i="1"/>
  <c r="O649" i="1"/>
  <c r="Q663" i="1"/>
  <c r="S663" i="1"/>
  <c r="O663" i="1" a="1"/>
  <c r="O663" i="1" s="1"/>
  <c r="P671" i="1"/>
  <c r="O671" i="1"/>
  <c r="S671" i="1"/>
  <c r="Q671" i="1"/>
  <c r="P685" i="1" a="1"/>
  <c r="P685" i="1" s="1"/>
  <c r="S695" i="1"/>
  <c r="P695" i="1" a="1"/>
  <c r="P695" i="1" s="1"/>
  <c r="Q695" i="1"/>
  <c r="O695" i="1" a="1"/>
  <c r="O695" i="1" s="1"/>
  <c r="P710" i="1"/>
  <c r="O416" i="1"/>
  <c r="O471" i="1"/>
  <c r="P471" i="1"/>
  <c r="P477" i="1"/>
  <c r="P480" i="1"/>
  <c r="O493" i="1"/>
  <c r="Q493" i="1"/>
  <c r="Q515" i="1"/>
  <c r="S561" i="1"/>
  <c r="S577" i="1"/>
  <c r="Q590" i="1"/>
  <c r="O590" i="1"/>
  <c r="S598" i="1"/>
  <c r="P611" i="1"/>
  <c r="O611" i="1"/>
  <c r="S611" i="1"/>
  <c r="S639" i="1"/>
  <c r="P639" i="1"/>
  <c r="Q710" i="1"/>
  <c r="P726" i="1"/>
  <c r="S726" i="1"/>
  <c r="O726" i="1"/>
  <c r="Q726" i="1"/>
  <c r="S740" i="1"/>
  <c r="Q740" i="1"/>
  <c r="O740" i="1"/>
  <c r="P740" i="1"/>
  <c r="Q474" i="1"/>
  <c r="O496" i="1"/>
  <c r="Q499" i="1"/>
  <c r="S505" i="1"/>
  <c r="S528" i="1"/>
  <c r="O532" i="1"/>
  <c r="S542" i="1"/>
  <c r="P578" i="1"/>
  <c r="S578" i="1"/>
  <c r="S599" i="1"/>
  <c r="Q599" i="1"/>
  <c r="O599" i="1"/>
  <c r="S629" i="1"/>
  <c r="Q635" i="1"/>
  <c r="O639" i="1"/>
  <c r="P663" i="1" a="1"/>
  <c r="P663" i="1" s="1"/>
  <c r="S757" i="1"/>
  <c r="P757" i="1"/>
  <c r="O757" i="1"/>
  <c r="S747" i="1"/>
  <c r="Q747" i="1"/>
  <c r="O747" i="1"/>
  <c r="S774" i="1"/>
  <c r="O774" i="1"/>
  <c r="O678" i="1" a="1"/>
  <c r="O678" i="1" s="1"/>
  <c r="P678" i="1" a="1"/>
  <c r="P678" i="1" s="1"/>
  <c r="S678" i="1"/>
  <c r="S696" i="1"/>
  <c r="Q696" i="1"/>
  <c r="P696" i="1"/>
  <c r="O696" i="1"/>
  <c r="Q725" i="1"/>
  <c r="O725" i="1"/>
  <c r="S730" i="1"/>
  <c r="Q730" i="1"/>
  <c r="P730" i="1"/>
  <c r="P756" i="1"/>
  <c r="S756" i="1"/>
  <c r="O756" i="1"/>
  <c r="Q770" i="1"/>
  <c r="S770" i="1"/>
  <c r="P770" i="1"/>
  <c r="P775" i="1"/>
  <c r="S775" i="1"/>
  <c r="O775" i="1"/>
  <c r="S693" i="1"/>
  <c r="Q693" i="1"/>
  <c r="S714" i="1"/>
  <c r="P714" i="1"/>
  <c r="S725" i="1"/>
  <c r="P738" i="1"/>
  <c r="Q738" i="1"/>
  <c r="Q756" i="1"/>
  <c r="S815" i="1"/>
  <c r="Q815" i="1"/>
  <c r="P815" i="1"/>
  <c r="O815" i="1"/>
  <c r="S821" i="1"/>
  <c r="P821" i="1"/>
  <c r="O821" i="1"/>
  <c r="Q821" i="1"/>
  <c r="Q861" i="1"/>
  <c r="P861" i="1"/>
  <c r="O861" i="1"/>
  <c r="S861" i="1"/>
  <c r="S585" i="1"/>
  <c r="S607" i="1"/>
  <c r="S676" i="1"/>
  <c r="Q676" i="1"/>
  <c r="P676" i="1" a="1"/>
  <c r="P676" i="1" s="1"/>
  <c r="O676" i="1" a="1"/>
  <c r="O676" i="1" s="1"/>
  <c r="P693" i="1" a="1"/>
  <c r="P693" i="1" s="1"/>
  <c r="Q702" i="1"/>
  <c r="S702" i="1"/>
  <c r="P702" i="1"/>
  <c r="Q714" i="1"/>
  <c r="S761" i="1"/>
  <c r="Q761" i="1"/>
  <c r="P761" i="1"/>
  <c r="O761" i="1"/>
  <c r="P782" i="1"/>
  <c r="Q782" i="1"/>
  <c r="S782" i="1"/>
  <c r="S874" i="1"/>
  <c r="Q874" i="1"/>
  <c r="O874" i="1"/>
  <c r="P874" i="1"/>
  <c r="Q656" i="1"/>
  <c r="S656" i="1"/>
  <c r="P656" i="1"/>
  <c r="O656" i="1"/>
  <c r="S771" i="1"/>
  <c r="Q771" i="1"/>
  <c r="P771" i="1"/>
  <c r="P680" i="1" a="1"/>
  <c r="P680" i="1" s="1"/>
  <c r="Q680" i="1"/>
  <c r="Q856" i="1"/>
  <c r="P856" i="1"/>
  <c r="O856" i="1"/>
  <c r="S856" i="1"/>
  <c r="O615" i="1"/>
  <c r="Q615" i="1"/>
  <c r="S630" i="1"/>
  <c r="Q630" i="1"/>
  <c r="Q645" i="1"/>
  <c r="P645" i="1"/>
  <c r="O645" i="1"/>
  <c r="O777" i="1"/>
  <c r="S777" i="1"/>
  <c r="Q777" i="1"/>
  <c r="P777" i="1"/>
  <c r="S783" i="1"/>
  <c r="P783" i="1"/>
  <c r="O783" i="1"/>
  <c r="Q783" i="1"/>
  <c r="Q793" i="1"/>
  <c r="P793" i="1"/>
  <c r="O793" i="1"/>
  <c r="S793" i="1"/>
  <c r="P811" i="1"/>
  <c r="S811" i="1"/>
  <c r="Q811" i="1"/>
  <c r="O811" i="1"/>
  <c r="P863" i="1"/>
  <c r="O863" i="1"/>
  <c r="S863" i="1"/>
  <c r="S909" i="1"/>
  <c r="Q909" i="1"/>
  <c r="P909" i="1"/>
  <c r="O909" i="1"/>
  <c r="O604" i="1"/>
  <c r="S604" i="1"/>
  <c r="Q608" i="1"/>
  <c r="P608" i="1"/>
  <c r="S619" i="1"/>
  <c r="Q619" i="1"/>
  <c r="O619" i="1"/>
  <c r="O634" i="1"/>
  <c r="S637" i="1"/>
  <c r="S653" i="1"/>
  <c r="Q653" i="1"/>
  <c r="P653" i="1"/>
  <c r="O653" i="1"/>
  <c r="S664" i="1"/>
  <c r="Q664" i="1"/>
  <c r="P664" i="1" a="1"/>
  <c r="P664" i="1" s="1"/>
  <c r="O664" i="1" a="1"/>
  <c r="O664" i="1" s="1"/>
  <c r="O707" i="1"/>
  <c r="O711" i="1"/>
  <c r="S711" i="1"/>
  <c r="P711" i="1"/>
  <c r="S736" i="1"/>
  <c r="P736" i="1"/>
  <c r="Q863" i="1"/>
  <c r="S551" i="1"/>
  <c r="P551" i="1"/>
  <c r="Q568" i="1"/>
  <c r="P568" i="1"/>
  <c r="Q579" i="1"/>
  <c r="S579" i="1"/>
  <c r="O579" i="1"/>
  <c r="P615" i="1"/>
  <c r="O630" i="1"/>
  <c r="P634" i="1"/>
  <c r="S645" i="1"/>
  <c r="O680" i="1" a="1"/>
  <c r="O680" i="1" s="1"/>
  <c r="P691" i="1" a="1"/>
  <c r="P691" i="1" s="1"/>
  <c r="S691" i="1"/>
  <c r="Q691" i="1"/>
  <c r="O691" i="1" a="1"/>
  <c r="O691" i="1" s="1"/>
  <c r="P707" i="1"/>
  <c r="O732" i="1"/>
  <c r="S767" i="1"/>
  <c r="P778" i="1"/>
  <c r="O778" i="1"/>
  <c r="Q778" i="1"/>
  <c r="P594" i="1"/>
  <c r="O594" i="1"/>
  <c r="P630" i="1"/>
  <c r="S661" i="1"/>
  <c r="O670" i="1" a="1"/>
  <c r="O670" i="1" s="1"/>
  <c r="S699" i="1"/>
  <c r="Q699" i="1"/>
  <c r="P699" i="1"/>
  <c r="O699" i="1"/>
  <c r="Q707" i="1"/>
  <c r="Q732" i="1"/>
  <c r="O768" i="1"/>
  <c r="S768" i="1"/>
  <c r="P768" i="1"/>
  <c r="S864" i="1"/>
  <c r="Q864" i="1"/>
  <c r="P864" i="1"/>
  <c r="O864" i="1"/>
  <c r="S674" i="1"/>
  <c r="Q674" i="1"/>
  <c r="P674" i="1" a="1"/>
  <c r="P674" i="1" s="1"/>
  <c r="O674" i="1" a="1"/>
  <c r="O674" i="1" s="1"/>
  <c r="S684" i="1"/>
  <c r="O684" i="1" a="1"/>
  <c r="O684" i="1" s="1"/>
  <c r="P712" i="1"/>
  <c r="Q712" i="1"/>
  <c r="O712" i="1"/>
  <c r="S720" i="1"/>
  <c r="P720" i="1"/>
  <c r="S750" i="1"/>
  <c r="Q750" i="1"/>
  <c r="P750" i="1"/>
  <c r="Q763" i="1"/>
  <c r="P763" i="1"/>
  <c r="S763" i="1"/>
  <c r="O763" i="1"/>
  <c r="S794" i="1"/>
  <c r="Q794" i="1"/>
  <c r="P794" i="1"/>
  <c r="Q858" i="1"/>
  <c r="P858" i="1"/>
  <c r="O858" i="1"/>
  <c r="S615" i="1"/>
  <c r="P631" i="1"/>
  <c r="O631" i="1"/>
  <c r="S634" i="1"/>
  <c r="Q642" i="1"/>
  <c r="O642" i="1"/>
  <c r="O654" i="1"/>
  <c r="P670" i="1" a="1"/>
  <c r="P670" i="1" s="1"/>
  <c r="P684" i="1" a="1"/>
  <c r="P684" i="1" s="1"/>
  <c r="S688" i="1"/>
  <c r="Q688" i="1"/>
  <c r="O741" i="1"/>
  <c r="S741" i="1"/>
  <c r="Q741" i="1"/>
  <c r="P741" i="1"/>
  <c r="Q746" i="1"/>
  <c r="S773" i="1"/>
  <c r="P773" i="1"/>
  <c r="Q773" i="1"/>
  <c r="S778" i="1"/>
  <c r="O794" i="1"/>
  <c r="Q845" i="1"/>
  <c r="O845" i="1"/>
  <c r="S845" i="1"/>
  <c r="P845" i="1"/>
  <c r="S562" i="1"/>
  <c r="Q562" i="1"/>
  <c r="P601" i="1"/>
  <c r="Q605" i="1"/>
  <c r="O605" i="1"/>
  <c r="O627" i="1"/>
  <c r="P642" i="1"/>
  <c r="S650" i="1"/>
  <c r="Q650" i="1"/>
  <c r="P650" i="1"/>
  <c r="P654" i="1"/>
  <c r="P661" i="1"/>
  <c r="S680" i="1"/>
  <c r="Q684" i="1"/>
  <c r="P708" i="1"/>
  <c r="S708" i="1"/>
  <c r="Q708" i="1"/>
  <c r="S712" i="1"/>
  <c r="O716" i="1"/>
  <c r="O720" i="1"/>
  <c r="S732" i="1"/>
  <c r="O750" i="1"/>
  <c r="O773" i="1"/>
  <c r="Q631" i="1"/>
  <c r="S658" i="1"/>
  <c r="Q661" i="1"/>
  <c r="S681" i="1"/>
  <c r="Q681" i="1"/>
  <c r="P681" i="1" a="1"/>
  <c r="P681" i="1" s="1"/>
  <c r="O681" i="1" a="1"/>
  <c r="O681" i="1" s="1"/>
  <c r="O688" i="1" a="1"/>
  <c r="O688" i="1" s="1"/>
  <c r="P716" i="1"/>
  <c r="Q720" i="1"/>
  <c r="Q742" i="1"/>
  <c r="O742" i="1"/>
  <c r="S742" i="1"/>
  <c r="S746" i="1"/>
  <c r="S764" i="1"/>
  <c r="Q764" i="1"/>
  <c r="S858" i="1"/>
  <c r="O785" i="1"/>
  <c r="P785" i="1"/>
  <c r="S914" i="1"/>
  <c r="Q914" i="1"/>
  <c r="P914" i="1"/>
  <c r="O914" i="1"/>
  <c r="S920" i="1"/>
  <c r="O920" i="1"/>
  <c r="P920" i="1"/>
  <c r="Q920" i="1"/>
  <c r="S949" i="1"/>
  <c r="Q949" i="1"/>
  <c r="P949" i="1"/>
  <c r="S995" i="1"/>
  <c r="Q995" i="1"/>
  <c r="P995" i="1" a="1"/>
  <c r="P995" i="1" s="1"/>
  <c r="O995" i="1" a="1"/>
  <c r="O995" i="1" s="1"/>
  <c r="Q1033" i="1"/>
  <c r="P1033" i="1" a="1"/>
  <c r="P1033" i="1" s="1"/>
  <c r="O1033" i="1" a="1"/>
  <c r="O1033" i="1" s="1"/>
  <c r="S1033" i="1"/>
  <c r="Q785" i="1"/>
  <c r="P789" i="1"/>
  <c r="S789" i="1"/>
  <c r="S850" i="1"/>
  <c r="Q850" i="1"/>
  <c r="P850" i="1"/>
  <c r="O850" i="1"/>
  <c r="P868" i="1"/>
  <c r="S868" i="1"/>
  <c r="O868" i="1"/>
  <c r="P879" i="1"/>
  <c r="S879" i="1"/>
  <c r="O879" i="1"/>
  <c r="Q938" i="1"/>
  <c r="O938" i="1"/>
  <c r="S938" i="1"/>
  <c r="O949" i="1"/>
  <c r="S1013" i="1"/>
  <c r="P1013" i="1" a="1"/>
  <c r="P1013" i="1" s="1"/>
  <c r="O1013" i="1" a="1"/>
  <c r="O1013" i="1" s="1"/>
  <c r="Q1013" i="1"/>
  <c r="S1079" i="1"/>
  <c r="Q1079" i="1"/>
  <c r="P1079" i="1"/>
  <c r="O1079" i="1"/>
  <c r="Q868" i="1"/>
  <c r="Q954" i="1"/>
  <c r="P954" i="1" a="1"/>
  <c r="P954" i="1" s="1"/>
  <c r="S954" i="1"/>
  <c r="O954" i="1" a="1"/>
  <c r="O954" i="1" s="1"/>
  <c r="Q996" i="1"/>
  <c r="P996" i="1" a="1"/>
  <c r="P996" i="1" s="1"/>
  <c r="S996" i="1"/>
  <c r="O996" i="1" a="1"/>
  <c r="O996" i="1" s="1"/>
  <c r="S739" i="1"/>
  <c r="P739" i="1"/>
  <c r="Q789" i="1"/>
  <c r="P797" i="1"/>
  <c r="P833" i="1"/>
  <c r="Q833" i="1"/>
  <c r="O833" i="1"/>
  <c r="S833" i="1"/>
  <c r="S838" i="1"/>
  <c r="Q838" i="1"/>
  <c r="P838" i="1"/>
  <c r="O838" i="1"/>
  <c r="Q879" i="1"/>
  <c r="P903" i="1"/>
  <c r="S903" i="1"/>
  <c r="Q903" i="1"/>
  <c r="O903" i="1"/>
  <c r="P915" i="1"/>
  <c r="Q915" i="1"/>
  <c r="S915" i="1"/>
  <c r="O915" i="1"/>
  <c r="P950" i="1"/>
  <c r="O950" i="1"/>
  <c r="S950" i="1"/>
  <c r="Q950" i="1"/>
  <c r="Q817" i="1"/>
  <c r="O817" i="1"/>
  <c r="S828" i="1"/>
  <c r="Q828" i="1"/>
  <c r="S869" i="1"/>
  <c r="S908" i="1"/>
  <c r="Q908" i="1"/>
  <c r="P908" i="1"/>
  <c r="S812" i="1"/>
  <c r="Q812" i="1"/>
  <c r="P822" i="1"/>
  <c r="O822" i="1"/>
  <c r="S822" i="1"/>
  <c r="Q822" i="1"/>
  <c r="P839" i="1"/>
  <c r="O839" i="1"/>
  <c r="P857" i="1"/>
  <c r="Q857" i="1"/>
  <c r="O857" i="1"/>
  <c r="S857" i="1"/>
  <c r="P888" i="1"/>
  <c r="O888" i="1"/>
  <c r="S888" i="1"/>
  <c r="Q888" i="1"/>
  <c r="Q945" i="1"/>
  <c r="P945" i="1"/>
  <c r="O945" i="1"/>
  <c r="Q969" i="1"/>
  <c r="P969" i="1" a="1"/>
  <c r="P969" i="1" s="1"/>
  <c r="O969" i="1" a="1"/>
  <c r="O969" i="1" s="1"/>
  <c r="S969" i="1"/>
  <c r="S1068" i="1"/>
  <c r="Q1068" i="1"/>
  <c r="O1068" i="1"/>
  <c r="P1068" i="1"/>
  <c r="Q739" i="1"/>
  <c r="S803" i="1"/>
  <c r="P803" i="1"/>
  <c r="O803" i="1"/>
  <c r="O807" i="1"/>
  <c r="O812" i="1"/>
  <c r="P817" i="1"/>
  <c r="P828" i="1"/>
  <c r="Q839" i="1"/>
  <c r="S846" i="1"/>
  <c r="Q846" i="1"/>
  <c r="P846" i="1"/>
  <c r="O846" i="1"/>
  <c r="S922" i="1"/>
  <c r="Q922" i="1"/>
  <c r="P922" i="1"/>
  <c r="O922" i="1"/>
  <c r="S960" i="1"/>
  <c r="Q960" i="1"/>
  <c r="P960" i="1" a="1"/>
  <c r="P960" i="1" s="1"/>
  <c r="O960" i="1" a="1"/>
  <c r="O960" i="1" s="1"/>
  <c r="S1009" i="1"/>
  <c r="P1009" i="1"/>
  <c r="Q1009" i="1"/>
  <c r="O1009" i="1"/>
  <c r="P889" i="1"/>
  <c r="O889" i="1"/>
  <c r="S898" i="1"/>
  <c r="Q898" i="1"/>
  <c r="P898" i="1"/>
  <c r="O898" i="1"/>
  <c r="S818" i="1"/>
  <c r="Q818" i="1"/>
  <c r="P818" i="1"/>
  <c r="O818" i="1"/>
  <c r="S829" i="1"/>
  <c r="Q829" i="1"/>
  <c r="O829" i="1"/>
  <c r="Q835" i="1"/>
  <c r="P835" i="1"/>
  <c r="S840" i="1"/>
  <c r="Q840" i="1"/>
  <c r="P840" i="1"/>
  <c r="O840" i="1"/>
  <c r="S847" i="1"/>
  <c r="Q847" i="1"/>
  <c r="P847" i="1"/>
  <c r="O847" i="1"/>
  <c r="P870" i="1"/>
  <c r="S870" i="1"/>
  <c r="Q870" i="1"/>
  <c r="S965" i="1"/>
  <c r="Q965" i="1"/>
  <c r="P965" i="1" a="1"/>
  <c r="P965" i="1" s="1"/>
  <c r="O965" i="1" a="1"/>
  <c r="O965" i="1" s="1"/>
  <c r="O976" i="1" a="1"/>
  <c r="O976" i="1" s="1"/>
  <c r="S976" i="1"/>
  <c r="Q976" i="1"/>
  <c r="P976" i="1" a="1"/>
  <c r="P976" i="1" s="1"/>
  <c r="S1015" i="1"/>
  <c r="Q1015" i="1"/>
  <c r="P1015" i="1" a="1"/>
  <c r="P1015" i="1" s="1"/>
  <c r="O1015" i="1" a="1"/>
  <c r="O1015" i="1" s="1"/>
  <c r="Q799" i="1"/>
  <c r="O799" i="1"/>
  <c r="S807" i="1"/>
  <c r="Q813" i="1"/>
  <c r="P813" i="1"/>
  <c r="O813" i="1"/>
  <c r="S813" i="1"/>
  <c r="P829" i="1"/>
  <c r="S852" i="1"/>
  <c r="Q852" i="1"/>
  <c r="P852" i="1"/>
  <c r="O852" i="1"/>
  <c r="O870" i="1"/>
  <c r="S875" i="1"/>
  <c r="Q875" i="1"/>
  <c r="P875" i="1"/>
  <c r="O875" i="1"/>
  <c r="P899" i="1"/>
  <c r="Q899" i="1"/>
  <c r="O899" i="1"/>
  <c r="Q917" i="1"/>
  <c r="S917" i="1"/>
  <c r="S985" i="1"/>
  <c r="Q1053" i="1"/>
  <c r="S1053" i="1"/>
  <c r="P1053" i="1"/>
  <c r="O1053" i="1"/>
  <c r="Q779" i="1"/>
  <c r="S791" i="1"/>
  <c r="Q795" i="1"/>
  <c r="P795" i="1"/>
  <c r="S841" i="1"/>
  <c r="Q841" i="1"/>
  <c r="P841" i="1"/>
  <c r="O841" i="1"/>
  <c r="S853" i="1"/>
  <c r="Q853" i="1"/>
  <c r="P853" i="1"/>
  <c r="O853" i="1"/>
  <c r="P859" i="1"/>
  <c r="Q859" i="1"/>
  <c r="O859" i="1"/>
  <c r="S876" i="1"/>
  <c r="Q876" i="1"/>
  <c r="P881" i="1"/>
  <c r="S881" i="1"/>
  <c r="Q881" i="1"/>
  <c r="S885" i="1"/>
  <c r="O885" i="1"/>
  <c r="P890" i="1"/>
  <c r="S890" i="1"/>
  <c r="Q890" i="1"/>
  <c r="O890" i="1"/>
  <c r="S905" i="1"/>
  <c r="Q905" i="1"/>
  <c r="P905" i="1"/>
  <c r="P935" i="1"/>
  <c r="S935" i="1"/>
  <c r="Q935" i="1"/>
  <c r="O935" i="1"/>
  <c r="P966" i="1" a="1"/>
  <c r="P966" i="1" s="1"/>
  <c r="S966" i="1"/>
  <c r="Q966" i="1"/>
  <c r="O966" i="1" a="1"/>
  <c r="O966" i="1" s="1"/>
  <c r="S659" i="1"/>
  <c r="O659" i="1"/>
  <c r="S754" i="1"/>
  <c r="S772" i="1"/>
  <c r="Q772" i="1"/>
  <c r="O791" i="1"/>
  <c r="S799" i="1"/>
  <c r="S830" i="1"/>
  <c r="Q830" i="1"/>
  <c r="P830" i="1"/>
  <c r="O830" i="1"/>
  <c r="S835" i="1"/>
  <c r="S865" i="1"/>
  <c r="Q865" i="1"/>
  <c r="P865" i="1"/>
  <c r="O876" i="1"/>
  <c r="O881" i="1"/>
  <c r="P900" i="1"/>
  <c r="O900" i="1"/>
  <c r="S900" i="1"/>
  <c r="O905" i="1"/>
  <c r="S981" i="1"/>
  <c r="Q981" i="1"/>
  <c r="P981" i="1" a="1"/>
  <c r="P981" i="1" s="1"/>
  <c r="O981" i="1" a="1"/>
  <c r="O981" i="1" s="1"/>
  <c r="O724" i="1"/>
  <c r="O765" i="1"/>
  <c r="Q776" i="1"/>
  <c r="O776" i="1"/>
  <c r="S776" i="1"/>
  <c r="S779" i="1"/>
  <c r="P791" i="1"/>
  <c r="O795" i="1"/>
  <c r="P800" i="1"/>
  <c r="Q800" i="1"/>
  <c r="P814" i="1"/>
  <c r="O814" i="1"/>
  <c r="S859" i="1"/>
  <c r="P876" i="1"/>
  <c r="P885" i="1"/>
  <c r="S911" i="1"/>
  <c r="Q911" i="1"/>
  <c r="P911" i="1"/>
  <c r="O911" i="1"/>
  <c r="P585" i="1"/>
  <c r="P659" i="1"/>
  <c r="P754" i="1"/>
  <c r="Q765" i="1"/>
  <c r="Q791" i="1"/>
  <c r="O800" i="1"/>
  <c r="S825" i="1"/>
  <c r="O825" i="1"/>
  <c r="S842" i="1"/>
  <c r="Q842" i="1"/>
  <c r="O842" i="1"/>
  <c r="O865" i="1"/>
  <c r="Q885" i="1"/>
  <c r="Q925" i="1"/>
  <c r="P925" i="1"/>
  <c r="O925" i="1"/>
  <c r="S936" i="1"/>
  <c r="O689" i="1" a="1"/>
  <c r="O689" i="1" s="1"/>
  <c r="S689" i="1"/>
  <c r="S706" i="1"/>
  <c r="S805" i="1"/>
  <c r="O805" i="1"/>
  <c r="S831" i="1"/>
  <c r="Q831" i="1"/>
  <c r="P831" i="1"/>
  <c r="Q854" i="1"/>
  <c r="O854" i="1"/>
  <c r="P877" i="1"/>
  <c r="S877" i="1"/>
  <c r="Q877" i="1"/>
  <c r="S882" i="1"/>
  <c r="O882" i="1"/>
  <c r="P901" i="1"/>
  <c r="S901" i="1"/>
  <c r="Q901" i="1"/>
  <c r="O901" i="1"/>
  <c r="P930" i="1"/>
  <c r="O930" i="1"/>
  <c r="S930" i="1"/>
  <c r="Q930" i="1"/>
  <c r="P982" i="1" a="1"/>
  <c r="P982" i="1" s="1"/>
  <c r="Q982" i="1"/>
  <c r="S982" i="1"/>
  <c r="O982" i="1" a="1"/>
  <c r="O982" i="1" s="1"/>
  <c r="Q1022" i="1"/>
  <c r="P1022" i="1" a="1"/>
  <c r="P1022" i="1" s="1"/>
  <c r="O1022" i="1" a="1"/>
  <c r="O1022" i="1" s="1"/>
  <c r="S1022" i="1"/>
  <c r="P784" i="1"/>
  <c r="P796" i="1"/>
  <c r="O796" i="1"/>
  <c r="S800" i="1"/>
  <c r="O809" i="1"/>
  <c r="O831" i="1"/>
  <c r="P854" i="1"/>
  <c r="P866" i="1"/>
  <c r="S866" i="1"/>
  <c r="Q866" i="1"/>
  <c r="O866" i="1"/>
  <c r="O877" i="1"/>
  <c r="S912" i="1"/>
  <c r="Q912" i="1"/>
  <c r="P912" i="1"/>
  <c r="O912" i="1"/>
  <c r="P1038" i="1"/>
  <c r="Q1038" i="1"/>
  <c r="O1038" i="1"/>
  <c r="S1038" i="1"/>
  <c r="P648" i="1"/>
  <c r="O651" i="1"/>
  <c r="Q662" i="1"/>
  <c r="O672" i="1"/>
  <c r="P679" i="1" a="1"/>
  <c r="P679" i="1" s="1"/>
  <c r="O700" i="1"/>
  <c r="O703" i="1"/>
  <c r="O706" i="1"/>
  <c r="O709" i="1"/>
  <c r="P745" i="1"/>
  <c r="Q745" i="1"/>
  <c r="Q762" i="1"/>
  <c r="O762" i="1"/>
  <c r="S765" i="1"/>
  <c r="Q769" i="1"/>
  <c r="Q784" i="1"/>
  <c r="P788" i="1"/>
  <c r="S801" i="1"/>
  <c r="Q801" i="1"/>
  <c r="P801" i="1"/>
  <c r="O801" i="1"/>
  <c r="P805" i="1"/>
  <c r="P809" i="1"/>
  <c r="S814" i="1"/>
  <c r="Q825" i="1"/>
  <c r="S843" i="1"/>
  <c r="Q843" i="1"/>
  <c r="P843" i="1"/>
  <c r="O843" i="1"/>
  <c r="P882" i="1"/>
  <c r="S925" i="1"/>
  <c r="O957" i="1" a="1"/>
  <c r="O957" i="1" s="1"/>
  <c r="S957" i="1"/>
  <c r="Q957" i="1"/>
  <c r="P957" i="1" a="1"/>
  <c r="P957" i="1" s="1"/>
  <c r="O988" i="1" a="1"/>
  <c r="O988" i="1" s="1"/>
  <c r="S988" i="1"/>
  <c r="Q988" i="1"/>
  <c r="P988" i="1" a="1"/>
  <c r="P988" i="1" s="1"/>
  <c r="Q648" i="1"/>
  <c r="P706" i="1"/>
  <c r="S728" i="1"/>
  <c r="O728" i="1"/>
  <c r="Q788" i="1"/>
  <c r="Q796" i="1"/>
  <c r="Q805" i="1"/>
  <c r="Q809" i="1"/>
  <c r="Q820" i="1"/>
  <c r="P820" i="1"/>
  <c r="S854" i="1"/>
  <c r="Q882" i="1"/>
  <c r="P913" i="1"/>
  <c r="Q913" i="1"/>
  <c r="O913" i="1"/>
  <c r="S913" i="1"/>
  <c r="S919" i="1"/>
  <c r="O994" i="1" a="1"/>
  <c r="O994" i="1" s="1"/>
  <c r="S994" i="1"/>
  <c r="Q994" i="1"/>
  <c r="P994" i="1" a="1"/>
  <c r="P994" i="1" s="1"/>
  <c r="S826" i="1"/>
  <c r="P826" i="1"/>
  <c r="Q832" i="1"/>
  <c r="P832" i="1"/>
  <c r="P855" i="1"/>
  <c r="Q855" i="1"/>
  <c r="O855" i="1"/>
  <c r="S867" i="1"/>
  <c r="Q867" i="1"/>
  <c r="P867" i="1"/>
  <c r="S872" i="1"/>
  <c r="Q872" i="1"/>
  <c r="P872" i="1"/>
  <c r="O872" i="1"/>
  <c r="S878" i="1"/>
  <c r="Q878" i="1"/>
  <c r="P878" i="1"/>
  <c r="P937" i="1"/>
  <c r="Q937" i="1"/>
  <c r="S937" i="1"/>
  <c r="O937" i="1"/>
  <c r="P948" i="1"/>
  <c r="S948" i="1"/>
  <c r="Q948" i="1"/>
  <c r="O948" i="1"/>
  <c r="Q1000" i="1"/>
  <c r="P1000" i="1"/>
  <c r="S1000" i="1"/>
  <c r="S781" i="1"/>
  <c r="P781" i="1"/>
  <c r="S784" i="1"/>
  <c r="S806" i="1"/>
  <c r="O806" i="1"/>
  <c r="S810" i="1"/>
  <c r="Q810" i="1"/>
  <c r="P810" i="1"/>
  <c r="O826" i="1"/>
  <c r="P837" i="1"/>
  <c r="Q837" i="1"/>
  <c r="O837" i="1"/>
  <c r="P844" i="1"/>
  <c r="S844" i="1"/>
  <c r="Q844" i="1"/>
  <c r="O844" i="1"/>
  <c r="O867" i="1"/>
  <c r="O878" i="1"/>
  <c r="S873" i="1"/>
  <c r="Q891" i="1"/>
  <c r="Q894" i="1"/>
  <c r="S904" i="1"/>
  <c r="P904" i="1"/>
  <c r="Q958" i="1"/>
  <c r="Q1041" i="1"/>
  <c r="P1041" i="1"/>
  <c r="O1041" i="1"/>
  <c r="Q1099" i="1"/>
  <c r="O1099" i="1"/>
  <c r="S1099" i="1"/>
  <c r="P1099" i="1"/>
  <c r="P1137" i="1"/>
  <c r="S1137" i="1"/>
  <c r="Q1137" i="1"/>
  <c r="O1137" i="1"/>
  <c r="Q993" i="1"/>
  <c r="P993" i="1" a="1"/>
  <c r="P993" i="1" s="1"/>
  <c r="S1014" i="1"/>
  <c r="P1014" i="1" a="1"/>
  <c r="P1014" i="1" s="1"/>
  <c r="S1028" i="1"/>
  <c r="Q1028" i="1"/>
  <c r="P1028" i="1" a="1"/>
  <c r="P1028" i="1" s="1"/>
  <c r="O1036" i="1"/>
  <c r="Q1036" i="1"/>
  <c r="P1036" i="1"/>
  <c r="P1051" i="1"/>
  <c r="O1051" i="1"/>
  <c r="S1051" i="1"/>
  <c r="Q1051" i="1"/>
  <c r="Q1066" i="1"/>
  <c r="O1066" i="1"/>
  <c r="S1066" i="1"/>
  <c r="P1126" i="1"/>
  <c r="S1126" i="1"/>
  <c r="Q1126" i="1"/>
  <c r="O1126" i="1"/>
  <c r="S1021" i="1"/>
  <c r="Q1021" i="1"/>
  <c r="S1046" i="1"/>
  <c r="Q1046" i="1"/>
  <c r="P1046" i="1"/>
  <c r="O1046" i="1"/>
  <c r="Q1144" i="1"/>
  <c r="P1144" i="1"/>
  <c r="O1144" i="1"/>
  <c r="O1275" i="1"/>
  <c r="S1275" i="1"/>
  <c r="Q1275" i="1"/>
  <c r="P1275" i="1"/>
  <c r="S849" i="1"/>
  <c r="S921" i="1"/>
  <c r="P921" i="1"/>
  <c r="P924" i="1"/>
  <c r="S970" i="1"/>
  <c r="Q970" i="1"/>
  <c r="P970" i="1" a="1"/>
  <c r="P970" i="1" s="1"/>
  <c r="O1003" i="1"/>
  <c r="Q1003" i="1"/>
  <c r="O1021" i="1" a="1"/>
  <c r="O1021" i="1" s="1"/>
  <c r="O1032" i="1" a="1"/>
  <c r="O1032" i="1" s="1"/>
  <c r="Q1072" i="1"/>
  <c r="P1072" i="1"/>
  <c r="O1072" i="1"/>
  <c r="O1100" i="1"/>
  <c r="Q1100" i="1"/>
  <c r="P1100" i="1"/>
  <c r="O1111" i="1"/>
  <c r="Q1111" i="1"/>
  <c r="P1111" i="1"/>
  <c r="S1111" i="1"/>
  <c r="Q1217" i="1"/>
  <c r="P1217" i="1"/>
  <c r="S1217" i="1"/>
  <c r="O1217" i="1"/>
  <c r="S895" i="1"/>
  <c r="Q924" i="1"/>
  <c r="S931" i="1"/>
  <c r="O934" i="1"/>
  <c r="O944" i="1"/>
  <c r="S962" i="1"/>
  <c r="O1007" i="1"/>
  <c r="S1025" i="1"/>
  <c r="P1025" i="1" a="1"/>
  <c r="P1025" i="1" s="1"/>
  <c r="O1025" i="1" a="1"/>
  <c r="O1025" i="1" s="1"/>
  <c r="S1047" i="1"/>
  <c r="Q1052" i="1"/>
  <c r="P1052" i="1"/>
  <c r="S1052" i="1"/>
  <c r="S1127" i="1"/>
  <c r="Q1127" i="1"/>
  <c r="O1127" i="1"/>
  <c r="S1144" i="1"/>
  <c r="S886" i="1"/>
  <c r="O921" i="1"/>
  <c r="P934" i="1"/>
  <c r="P941" i="1"/>
  <c r="P944" i="1"/>
  <c r="P987" i="1" a="1"/>
  <c r="P987" i="1" s="1"/>
  <c r="P990" i="1" a="1"/>
  <c r="P990" i="1" s="1"/>
  <c r="P1003" i="1"/>
  <c r="P1007" i="1"/>
  <c r="Q1011" i="1"/>
  <c r="P1011" i="1"/>
  <c r="Q1014" i="1"/>
  <c r="P1021" i="1" a="1"/>
  <c r="P1021" i="1" s="1"/>
  <c r="P1032" i="1" a="1"/>
  <c r="P1032" i="1" s="1"/>
  <c r="Q1037" i="1"/>
  <c r="P1037" i="1"/>
  <c r="O1037" i="1"/>
  <c r="O1042" i="1"/>
  <c r="Q1042" i="1"/>
  <c r="P1042" i="1"/>
  <c r="O1067" i="1"/>
  <c r="Q1067" i="1"/>
  <c r="P1067" i="1"/>
  <c r="S1067" i="1"/>
  <c r="O1078" i="1"/>
  <c r="S1078" i="1"/>
  <c r="P1078" i="1"/>
  <c r="O1089" i="1"/>
  <c r="S1089" i="1"/>
  <c r="Q1089" i="1"/>
  <c r="P1127" i="1"/>
  <c r="P849" i="1"/>
  <c r="O892" i="1"/>
  <c r="O895" i="1"/>
  <c r="Q918" i="1"/>
  <c r="O918" i="1"/>
  <c r="Q921" i="1"/>
  <c r="O931" i="1"/>
  <c r="Q941" i="1"/>
  <c r="S947" i="1"/>
  <c r="S953" i="1"/>
  <c r="Q956" i="1"/>
  <c r="S964" i="1"/>
  <c r="O970" i="1" a="1"/>
  <c r="O970" i="1" s="1"/>
  <c r="P984" i="1" a="1"/>
  <c r="P984" i="1" s="1"/>
  <c r="Q987" i="1"/>
  <c r="S993" i="1"/>
  <c r="Q1007" i="1"/>
  <c r="Q1029" i="1"/>
  <c r="P1029" i="1" a="1"/>
  <c r="P1029" i="1" s="1"/>
  <c r="O1052" i="1"/>
  <c r="P1062" i="1"/>
  <c r="O1062" i="1"/>
  <c r="S1072" i="1"/>
  <c r="Q1095" i="1"/>
  <c r="S1095" i="1"/>
  <c r="P1095" i="1"/>
  <c r="Q1106" i="1"/>
  <c r="S1106" i="1"/>
  <c r="O1106" i="1"/>
  <c r="O1133" i="1"/>
  <c r="S1133" i="1"/>
  <c r="Q1133" i="1"/>
  <c r="P1133" i="1"/>
  <c r="Q849" i="1"/>
  <c r="S871" i="1"/>
  <c r="O886" i="1"/>
  <c r="Q892" i="1"/>
  <c r="P895" i="1"/>
  <c r="S924" i="1"/>
  <c r="P931" i="1"/>
  <c r="S934" i="1"/>
  <c r="O951" i="1" a="1"/>
  <c r="O951" i="1" s="1"/>
  <c r="O962" i="1" a="1"/>
  <c r="O962" i="1" s="1"/>
  <c r="Q1025" i="1"/>
  <c r="S1073" i="1"/>
  <c r="Q1073" i="1"/>
  <c r="P1073" i="1"/>
  <c r="O1073" i="1"/>
  <c r="S1100" i="1"/>
  <c r="Q1139" i="1"/>
  <c r="S1139" i="1"/>
  <c r="P1139" i="1"/>
  <c r="O1139" i="1"/>
  <c r="P1183" i="1"/>
  <c r="Q1183" i="1"/>
  <c r="S1183" i="1"/>
  <c r="O1183" i="1"/>
  <c r="P1205" i="1"/>
  <c r="S1205" i="1"/>
  <c r="Q1205" i="1"/>
  <c r="O1205" i="1"/>
  <c r="Q1128" i="1"/>
  <c r="P1128" i="1"/>
  <c r="O1128" i="1"/>
  <c r="S1128" i="1"/>
  <c r="S1134" i="1"/>
  <c r="Q1134" i="1"/>
  <c r="P1134" i="1"/>
  <c r="O1134" i="1"/>
  <c r="S1282" i="1"/>
  <c r="P1282" i="1"/>
  <c r="O1282" i="1"/>
  <c r="Q1282" i="1"/>
  <c r="S862" i="1"/>
  <c r="O991" i="1" a="1"/>
  <c r="O991" i="1" s="1"/>
  <c r="S991" i="1"/>
  <c r="P1048" i="1"/>
  <c r="O1048" i="1"/>
  <c r="S1048" i="1"/>
  <c r="Q1048" i="1"/>
  <c r="Q1117" i="1"/>
  <c r="P1117" i="1"/>
  <c r="O1117" i="1"/>
  <c r="P1161" i="1"/>
  <c r="Q1161" i="1"/>
  <c r="O1161" i="1"/>
  <c r="S1161" i="1"/>
  <c r="S942" i="1"/>
  <c r="S977" i="1"/>
  <c r="O977" i="1" a="1"/>
  <c r="O977" i="1" s="1"/>
  <c r="O1004" i="1"/>
  <c r="O1008" i="1"/>
  <c r="Q1012" i="1"/>
  <c r="O1012" i="1" a="1"/>
  <c r="O1012" i="1" s="1"/>
  <c r="S1026" i="1"/>
  <c r="P1026" i="1" a="1"/>
  <c r="P1026" i="1" s="1"/>
  <c r="S1043" i="1"/>
  <c r="Q1043" i="1"/>
  <c r="P1043" i="1"/>
  <c r="O1043" i="1"/>
  <c r="S1155" i="1"/>
  <c r="Q1155" i="1"/>
  <c r="P1155" i="1"/>
  <c r="O1155" i="1"/>
  <c r="Q792" i="1"/>
  <c r="O862" i="1"/>
  <c r="S893" i="1"/>
  <c r="Q902" i="1"/>
  <c r="S918" i="1"/>
  <c r="O985" i="1" a="1"/>
  <c r="O985" i="1" s="1"/>
  <c r="P991" i="1" a="1"/>
  <c r="P991" i="1" s="1"/>
  <c r="P997" i="1" a="1"/>
  <c r="P997" i="1" s="1"/>
  <c r="S1001" i="1"/>
  <c r="P1004" i="1"/>
  <c r="P1008" i="1"/>
  <c r="S1029" i="1"/>
  <c r="Q1063" i="1"/>
  <c r="P1063" i="1"/>
  <c r="S1063" i="1"/>
  <c r="O1063" i="1"/>
  <c r="O932" i="1"/>
  <c r="O942" i="1"/>
  <c r="S951" i="1"/>
  <c r="P968" i="1" a="1"/>
  <c r="P968" i="1" s="1"/>
  <c r="O971" i="1" a="1"/>
  <c r="O971" i="1" s="1"/>
  <c r="O974" i="1"/>
  <c r="P985" i="1" a="1"/>
  <c r="P985" i="1" s="1"/>
  <c r="Q991" i="1"/>
  <c r="Q997" i="1"/>
  <c r="Q1004" i="1"/>
  <c r="Q1019" i="1"/>
  <c r="P1019" i="1" a="1"/>
  <c r="P1019" i="1" s="1"/>
  <c r="O1026" i="1" a="1"/>
  <c r="O1026" i="1" s="1"/>
  <c r="O1030" i="1" a="1"/>
  <c r="O1030" i="1" s="1"/>
  <c r="S1030" i="1"/>
  <c r="P1049" i="1"/>
  <c r="S1049" i="1"/>
  <c r="Q1049" i="1"/>
  <c r="Q1167" i="1"/>
  <c r="P1167" i="1"/>
  <c r="O1167" i="1"/>
  <c r="S1167" i="1"/>
  <c r="Q862" i="1"/>
  <c r="S884" i="1"/>
  <c r="O919" i="1"/>
  <c r="S929" i="1"/>
  <c r="P932" i="1"/>
  <c r="O939" i="1"/>
  <c r="P942" i="1"/>
  <c r="Q963" i="1"/>
  <c r="P963" i="1" a="1"/>
  <c r="P963" i="1" s="1"/>
  <c r="Q968" i="1"/>
  <c r="P974" i="1"/>
  <c r="S979" i="1"/>
  <c r="Q985" i="1"/>
  <c r="O1001" i="1"/>
  <c r="S1008" i="1"/>
  <c r="P1034" i="1" a="1"/>
  <c r="P1034" i="1" s="1"/>
  <c r="O1034" i="1" a="1"/>
  <c r="O1034" i="1" s="1"/>
  <c r="O1039" i="1"/>
  <c r="Q1039" i="1"/>
  <c r="P1039" i="1"/>
  <c r="O1044" i="1"/>
  <c r="Q1044" i="1"/>
  <c r="S1117" i="1"/>
  <c r="Q1141" i="1"/>
  <c r="S1141" i="1"/>
  <c r="P1141" i="1"/>
  <c r="O1141" i="1"/>
  <c r="P1151" i="1"/>
  <c r="O1151" i="1"/>
  <c r="S1151" i="1"/>
  <c r="Q1151" i="1"/>
  <c r="O804" i="1"/>
  <c r="O824" i="1"/>
  <c r="O887" i="1"/>
  <c r="S906" i="1"/>
  <c r="P919" i="1"/>
  <c r="P939" i="1"/>
  <c r="Q942" i="1"/>
  <c r="P971" i="1" a="1"/>
  <c r="P971" i="1" s="1"/>
  <c r="P977" i="1" a="1"/>
  <c r="P977" i="1" s="1"/>
  <c r="S998" i="1"/>
  <c r="O998" i="1" a="1"/>
  <c r="O998" i="1" s="1"/>
  <c r="P1001" i="1"/>
  <c r="P1012" i="1" a="1"/>
  <c r="P1012" i="1" s="1"/>
  <c r="O1016" i="1" a="1"/>
  <c r="O1016" i="1" s="1"/>
  <c r="S1016" i="1"/>
  <c r="O1019" i="1" a="1"/>
  <c r="O1019" i="1" s="1"/>
  <c r="Q1026" i="1"/>
  <c r="P1030" i="1" a="1"/>
  <c r="P1030" i="1" s="1"/>
  <c r="O1049" i="1"/>
  <c r="S1054" i="1"/>
  <c r="Q1054" i="1"/>
  <c r="P1054" i="1"/>
  <c r="O1054" i="1"/>
  <c r="S1156" i="1"/>
  <c r="P1156" i="1"/>
  <c r="Q1156" i="1"/>
  <c r="S1005" i="1"/>
  <c r="Q1005" i="1"/>
  <c r="Q1092" i="1"/>
  <c r="O1092" i="1"/>
  <c r="Q1097" i="1"/>
  <c r="S1097" i="1"/>
  <c r="O1097" i="1"/>
  <c r="Q1130" i="1"/>
  <c r="S1130" i="1"/>
  <c r="P1130" i="1"/>
  <c r="Q824" i="1"/>
  <c r="S860" i="1"/>
  <c r="O869" i="1"/>
  <c r="Q887" i="1"/>
  <c r="O906" i="1"/>
  <c r="P926" i="1"/>
  <c r="S926" i="1"/>
  <c r="S932" i="1"/>
  <c r="O936" i="1"/>
  <c r="S974" i="1"/>
  <c r="O1005" i="1"/>
  <c r="S1012" i="1"/>
  <c r="P1092" i="1"/>
  <c r="P1097" i="1"/>
  <c r="O1130" i="1"/>
  <c r="S1142" i="1"/>
  <c r="O1142" i="1"/>
  <c r="Q1142" i="1"/>
  <c r="P1142" i="1"/>
  <c r="S1214" i="1"/>
  <c r="O1214" i="1"/>
  <c r="Q1214" i="1"/>
  <c r="S816" i="1"/>
  <c r="S943" i="1"/>
  <c r="S975" i="1"/>
  <c r="Q975" i="1"/>
  <c r="S986" i="1"/>
  <c r="Q989" i="1"/>
  <c r="P989" i="1" a="1"/>
  <c r="P989" i="1" s="1"/>
  <c r="P1005" i="1"/>
  <c r="Q1075" i="1"/>
  <c r="S1075" i="1"/>
  <c r="P1075" i="1"/>
  <c r="O1075" i="1"/>
  <c r="Q1086" i="1"/>
  <c r="S1086" i="1"/>
  <c r="P1086" i="1"/>
  <c r="O1086" i="1"/>
  <c r="S851" i="1"/>
  <c r="S897" i="1"/>
  <c r="S972" i="1"/>
  <c r="Q1040" i="1"/>
  <c r="P1040" i="1"/>
  <c r="O1040" i="1"/>
  <c r="Q1119" i="1"/>
  <c r="S1119" i="1"/>
  <c r="P1119" i="1"/>
  <c r="O1119" i="1"/>
  <c r="O1124" i="1"/>
  <c r="S1124" i="1"/>
  <c r="Q1124" i="1"/>
  <c r="P1124" i="1"/>
  <c r="O816" i="1"/>
  <c r="O923" i="1"/>
  <c r="P933" i="1"/>
  <c r="O943" i="1"/>
  <c r="O975" i="1" a="1"/>
  <c r="O975" i="1" s="1"/>
  <c r="O986" i="1" a="1"/>
  <c r="O986" i="1" s="1"/>
  <c r="O989" i="1" a="1"/>
  <c r="O989" i="1" s="1"/>
  <c r="O1020" i="1" a="1"/>
  <c r="O1020" i="1" s="1"/>
  <c r="Q1020" i="1"/>
  <c r="P1020" i="1" a="1"/>
  <c r="P1020" i="1" s="1"/>
  <c r="S1035" i="1"/>
  <c r="P1035" i="1"/>
  <c r="O1035" i="1"/>
  <c r="O1045" i="1"/>
  <c r="Q1045" i="1"/>
  <c r="P1045" i="1"/>
  <c r="S1076" i="1"/>
  <c r="Q1076" i="1"/>
  <c r="P1076" i="1"/>
  <c r="O1076" i="1"/>
  <c r="S1087" i="1"/>
  <c r="O1087" i="1"/>
  <c r="Q1087" i="1"/>
  <c r="P1087" i="1"/>
  <c r="S1092" i="1"/>
  <c r="S1109" i="1"/>
  <c r="O1109" i="1"/>
  <c r="Q1109" i="1"/>
  <c r="P1109" i="1"/>
  <c r="S1131" i="1"/>
  <c r="O1131" i="1"/>
  <c r="P1131" i="1"/>
  <c r="S1243" i="1"/>
  <c r="P1243" i="1"/>
  <c r="Q1243" i="1"/>
  <c r="O1243" i="1"/>
  <c r="P923" i="1"/>
  <c r="Q933" i="1"/>
  <c r="P943" i="1"/>
  <c r="O958" i="1" a="1"/>
  <c r="O958" i="1" s="1"/>
  <c r="S961" i="1"/>
  <c r="P961" i="1" a="1"/>
  <c r="P961" i="1" s="1"/>
  <c r="O961" i="1" a="1"/>
  <c r="O961" i="1" s="1"/>
  <c r="O972" i="1"/>
  <c r="P986" i="1" a="1"/>
  <c r="P986" i="1" s="1"/>
  <c r="O1006" i="1"/>
  <c r="S1017" i="1"/>
  <c r="O1017" i="1" a="1"/>
  <c r="O1017" i="1" s="1"/>
  <c r="P1060" i="1"/>
  <c r="S1060" i="1"/>
  <c r="Q1060" i="1"/>
  <c r="O1060" i="1"/>
  <c r="S1065" i="1"/>
  <c r="Q1065" i="1"/>
  <c r="P1065" i="1"/>
  <c r="O1065" i="1"/>
  <c r="P1082" i="1"/>
  <c r="O1082" i="1"/>
  <c r="P1093" i="1"/>
  <c r="S1093" i="1"/>
  <c r="Q1093" i="1"/>
  <c r="O1093" i="1"/>
  <c r="S1120" i="1"/>
  <c r="O1120" i="1"/>
  <c r="Q1120" i="1"/>
  <c r="Q1125" i="1"/>
  <c r="P1125" i="1"/>
  <c r="O1125" i="1"/>
  <c r="S1125" i="1"/>
  <c r="Q1131" i="1"/>
  <c r="P1227" i="1"/>
  <c r="O1227" i="1"/>
  <c r="S1227" i="1"/>
  <c r="Q1227" i="1"/>
  <c r="Q816" i="1"/>
  <c r="Q848" i="1"/>
  <c r="P851" i="1"/>
  <c r="P897" i="1"/>
  <c r="P910" i="1"/>
  <c r="P940" i="1"/>
  <c r="Q943" i="1"/>
  <c r="P972" i="1"/>
  <c r="P975" i="1" a="1"/>
  <c r="P975" i="1" s="1"/>
  <c r="Q986" i="1"/>
  <c r="P1006" i="1"/>
  <c r="P1024" i="1" a="1"/>
  <c r="P1024" i="1" s="1"/>
  <c r="Q1024" i="1"/>
  <c r="O1024" i="1" a="1"/>
  <c r="O1024" i="1" s="1"/>
  <c r="Q1035" i="1"/>
  <c r="S1040" i="1"/>
  <c r="O1056" i="1"/>
  <c r="S1056" i="1"/>
  <c r="P1056" i="1"/>
  <c r="Q1082" i="1"/>
  <c r="P1104" i="1"/>
  <c r="S1104" i="1"/>
  <c r="O1104" i="1"/>
  <c r="S1202" i="1"/>
  <c r="Q1202" i="1"/>
  <c r="P1202" i="1"/>
  <c r="O1202" i="1"/>
  <c r="O1061" i="1"/>
  <c r="O1064" i="1"/>
  <c r="S1098" i="1"/>
  <c r="O1098" i="1"/>
  <c r="O1176" i="1"/>
  <c r="Q1176" i="1"/>
  <c r="Q1207" i="1"/>
  <c r="P1207" i="1"/>
  <c r="O1207" i="1"/>
  <c r="S1221" i="1"/>
  <c r="Q1221" i="1"/>
  <c r="P1221" i="1"/>
  <c r="S1271" i="1"/>
  <c r="P1271" i="1"/>
  <c r="O1271" i="1"/>
  <c r="Q1271" i="1"/>
  <c r="Q1277" i="1"/>
  <c r="P1277" i="1"/>
  <c r="O1277" i="1"/>
  <c r="O1292" i="1"/>
  <c r="S1292" i="1"/>
  <c r="Q1292" i="1"/>
  <c r="P1292" i="1"/>
  <c r="O1324" i="1"/>
  <c r="S1324" i="1"/>
  <c r="Q1324" i="1"/>
  <c r="P1324" i="1"/>
  <c r="P1061" i="1"/>
  <c r="P1064" i="1"/>
  <c r="O1081" i="1"/>
  <c r="P1084" i="1"/>
  <c r="O1105" i="1"/>
  <c r="S1147" i="1"/>
  <c r="O1147" i="1"/>
  <c r="Q1163" i="1"/>
  <c r="O1163" i="1"/>
  <c r="S1163" i="1"/>
  <c r="P1176" i="1"/>
  <c r="O1308" i="1"/>
  <c r="S1308" i="1"/>
  <c r="Q1308" i="1"/>
  <c r="P1308" i="1"/>
  <c r="Q1088" i="1"/>
  <c r="O1088" i="1"/>
  <c r="P1098" i="1"/>
  <c r="P1105" i="1"/>
  <c r="S1112" i="1"/>
  <c r="P1122" i="1"/>
  <c r="Q1129" i="1"/>
  <c r="P1129" i="1"/>
  <c r="Q1143" i="1"/>
  <c r="O1143" i="1"/>
  <c r="S1159" i="1"/>
  <c r="O1159" i="1"/>
  <c r="Q1181" i="1"/>
  <c r="P1181" i="1"/>
  <c r="S1235" i="1"/>
  <c r="Q1235" i="1"/>
  <c r="P1235" i="1"/>
  <c r="O1235" i="1"/>
  <c r="O1253" i="1"/>
  <c r="S1253" i="1"/>
  <c r="Q1253" i="1"/>
  <c r="S1345" i="1"/>
  <c r="Q1345" i="1"/>
  <c r="P1345" i="1"/>
  <c r="O1345" i="1"/>
  <c r="Q1071" i="1"/>
  <c r="Q1098" i="1"/>
  <c r="P1163" i="1"/>
  <c r="O1181" i="1"/>
  <c r="O1231" i="1"/>
  <c r="Q1231" i="1"/>
  <c r="P1231" i="1"/>
  <c r="Q1361" i="1"/>
  <c r="P1361" i="1" a="1"/>
  <c r="P1361" i="1" s="1"/>
  <c r="S1361" i="1"/>
  <c r="S1371" i="1"/>
  <c r="Q1371" i="1"/>
  <c r="P1371" i="1"/>
  <c r="O1371" i="1"/>
  <c r="P1172" i="1"/>
  <c r="O1172" i="1"/>
  <c r="S1172" i="1"/>
  <c r="P1194" i="1"/>
  <c r="S1194" i="1"/>
  <c r="Q1194" i="1"/>
  <c r="O1194" i="1"/>
  <c r="O1203" i="1"/>
  <c r="Q1203" i="1"/>
  <c r="S1222" i="1"/>
  <c r="O1222" i="1"/>
  <c r="S1236" i="1"/>
  <c r="P1236" i="1"/>
  <c r="O1236" i="1"/>
  <c r="P1253" i="1"/>
  <c r="Q1278" i="1"/>
  <c r="P1278" i="1"/>
  <c r="S1278" i="1"/>
  <c r="O1278" i="1"/>
  <c r="S1293" i="1"/>
  <c r="P1293" i="1"/>
  <c r="O1293" i="1"/>
  <c r="Q1031" i="1"/>
  <c r="Q1055" i="1"/>
  <c r="S1071" i="1"/>
  <c r="Q1085" i="1"/>
  <c r="P1085" i="1"/>
  <c r="Q1112" i="1"/>
  <c r="S1148" i="1"/>
  <c r="Q1148" i="1"/>
  <c r="P1148" i="1"/>
  <c r="Q1159" i="1"/>
  <c r="S1177" i="1"/>
  <c r="O1177" i="1"/>
  <c r="P1249" i="1"/>
  <c r="O1249" i="1"/>
  <c r="Q1249" i="1"/>
  <c r="Q1288" i="1"/>
  <c r="P1288" i="1"/>
  <c r="O1288" i="1"/>
  <c r="Q1140" i="1"/>
  <c r="P1140" i="1"/>
  <c r="Q1164" i="1"/>
  <c r="P1164" i="1"/>
  <c r="O1164" i="1"/>
  <c r="Q1172" i="1"/>
  <c r="S1181" i="1"/>
  <c r="Q1213" i="1"/>
  <c r="P1213" i="1"/>
  <c r="O1213" i="1"/>
  <c r="S1218" i="1"/>
  <c r="P1222" i="1"/>
  <c r="S1231" i="1"/>
  <c r="Q1236" i="1"/>
  <c r="O1085" i="1"/>
  <c r="S1088" i="1"/>
  <c r="S1102" i="1"/>
  <c r="P1116" i="1"/>
  <c r="S1123" i="1"/>
  <c r="S1129" i="1"/>
  <c r="S1143" i="1"/>
  <c r="O1148" i="1"/>
  <c r="S1152" i="1"/>
  <c r="P1177" i="1"/>
  <c r="Q1222" i="1"/>
  <c r="S1254" i="1"/>
  <c r="Q1254" i="1"/>
  <c r="P1254" i="1"/>
  <c r="O1254" i="1"/>
  <c r="S1273" i="1"/>
  <c r="P1273" i="1"/>
  <c r="O1273" i="1"/>
  <c r="S1326" i="1"/>
  <c r="P1326" i="1"/>
  <c r="O1326" i="1"/>
  <c r="Q1326" i="1"/>
  <c r="S1336" i="1"/>
  <c r="O1336" i="1"/>
  <c r="Q1336" i="1"/>
  <c r="P1336" i="1"/>
  <c r="S1340" i="1"/>
  <c r="Q1340" i="1"/>
  <c r="P1340" i="1"/>
  <c r="O1340" i="1"/>
  <c r="S1031" i="1"/>
  <c r="S1055" i="1"/>
  <c r="O1140" i="1"/>
  <c r="Q1160" i="1"/>
  <c r="O1160" i="1"/>
  <c r="S1160" i="1"/>
  <c r="Q1173" i="1"/>
  <c r="P1173" i="1"/>
  <c r="Q1177" i="1"/>
  <c r="S1199" i="1"/>
  <c r="P1199" i="1"/>
  <c r="O1199" i="1"/>
  <c r="S1203" i="1"/>
  <c r="S1249" i="1"/>
  <c r="O1259" i="1"/>
  <c r="Q1259" i="1"/>
  <c r="P1259" i="1"/>
  <c r="S1320" i="1"/>
  <c r="Q1320" i="1"/>
  <c r="P1320" i="1"/>
  <c r="O1320" i="1"/>
  <c r="Q1096" i="1"/>
  <c r="P1096" i="1"/>
  <c r="O1173" i="1"/>
  <c r="S1191" i="1"/>
  <c r="P1191" i="1"/>
  <c r="O1191" i="1"/>
  <c r="O1204" i="1"/>
  <c r="S1204" i="1"/>
  <c r="P1204" i="1"/>
  <c r="O1209" i="1"/>
  <c r="P1209" i="1"/>
  <c r="O1237" i="1"/>
  <c r="S1237" i="1"/>
  <c r="Q1237" i="1"/>
  <c r="S1250" i="1"/>
  <c r="Q1250" i="1"/>
  <c r="O1250" i="1"/>
  <c r="O1264" i="1"/>
  <c r="S1264" i="1"/>
  <c r="Q1264" i="1"/>
  <c r="P1264" i="1"/>
  <c r="S1288" i="1"/>
  <c r="S1149" i="1"/>
  <c r="Q1152" i="1"/>
  <c r="P1160" i="1"/>
  <c r="S1164" i="1"/>
  <c r="O1187" i="1"/>
  <c r="S1187" i="1"/>
  <c r="Q1187" i="1"/>
  <c r="Q1191" i="1"/>
  <c r="Q1199" i="1"/>
  <c r="Q1204" i="1"/>
  <c r="Q1209" i="1"/>
  <c r="O1223" i="1"/>
  <c r="S1255" i="1"/>
  <c r="O1255" i="1"/>
  <c r="Q1289" i="1"/>
  <c r="P1289" i="1"/>
  <c r="O1289" i="1"/>
  <c r="S1304" i="1"/>
  <c r="P1304" i="1"/>
  <c r="O1304" i="1"/>
  <c r="Q1304" i="1"/>
  <c r="Q1110" i="1"/>
  <c r="O1110" i="1"/>
  <c r="S1140" i="1"/>
  <c r="Q1169" i="1"/>
  <c r="O1169" i="1"/>
  <c r="S1169" i="1"/>
  <c r="P1178" i="1"/>
  <c r="O1178" i="1"/>
  <c r="S1178" i="1"/>
  <c r="S1228" i="1"/>
  <c r="Q1228" i="1"/>
  <c r="P1228" i="1"/>
  <c r="O1228" i="1"/>
  <c r="O1358" i="1" a="1"/>
  <c r="O1358" i="1" s="1"/>
  <c r="P1358" i="1" a="1"/>
  <c r="P1358" i="1" s="1"/>
  <c r="S1358" i="1"/>
  <c r="Q1358" i="1"/>
  <c r="S1393" i="1"/>
  <c r="P1393" i="1"/>
  <c r="O1393" i="1"/>
  <c r="Q1393" i="1"/>
  <c r="S1259" i="1"/>
  <c r="S1305" i="1"/>
  <c r="Q1305" i="1"/>
  <c r="P1305" i="1"/>
  <c r="O1305" i="1"/>
  <c r="P1353" i="1"/>
  <c r="Q1353" i="1"/>
  <c r="O1353" i="1"/>
  <c r="P1110" i="1"/>
  <c r="S1145" i="1"/>
  <c r="Q1145" i="1"/>
  <c r="P1149" i="1"/>
  <c r="Q1165" i="1"/>
  <c r="P1169" i="1"/>
  <c r="S1174" i="1"/>
  <c r="P1174" i="1"/>
  <c r="S1200" i="1"/>
  <c r="Q1200" i="1"/>
  <c r="P1200" i="1"/>
  <c r="S1209" i="1"/>
  <c r="S1223" i="1"/>
  <c r="S1233" i="1"/>
  <c r="P1233" i="1"/>
  <c r="P1238" i="1"/>
  <c r="O1238" i="1"/>
  <c r="Q1238" i="1"/>
  <c r="S1238" i="1"/>
  <c r="Q1255" i="1"/>
  <c r="S1260" i="1"/>
  <c r="P1260" i="1"/>
  <c r="O1260" i="1"/>
  <c r="S1290" i="1"/>
  <c r="Q1290" i="1"/>
  <c r="P1290" i="1"/>
  <c r="O1290" i="1"/>
  <c r="S1332" i="1"/>
  <c r="Q1332" i="1"/>
  <c r="P1332" i="1"/>
  <c r="O1332" i="1"/>
  <c r="Q1107" i="1"/>
  <c r="P1107" i="1"/>
  <c r="S1188" i="1"/>
  <c r="O1188" i="1"/>
  <c r="S1196" i="1"/>
  <c r="Q1196" i="1"/>
  <c r="P1196" i="1"/>
  <c r="S1210" i="1"/>
  <c r="P1210" i="1"/>
  <c r="O1210" i="1"/>
  <c r="S1224" i="1"/>
  <c r="Q1224" i="1"/>
  <c r="O1224" i="1"/>
  <c r="Q1300" i="1"/>
  <c r="P1300" i="1"/>
  <c r="O1300" i="1"/>
  <c r="S959" i="1"/>
  <c r="P1083" i="1"/>
  <c r="P1114" i="1"/>
  <c r="Q1170" i="1"/>
  <c r="P1170" i="1"/>
  <c r="O1196" i="1"/>
  <c r="S1239" i="1"/>
  <c r="Q1239" i="1"/>
  <c r="P1239" i="1"/>
  <c r="S1247" i="1"/>
  <c r="Q1247" i="1"/>
  <c r="Q1256" i="1"/>
  <c r="P1256" i="1"/>
  <c r="Q1083" i="1"/>
  <c r="O1090" i="1"/>
  <c r="O1107" i="1"/>
  <c r="S1110" i="1"/>
  <c r="Q1114" i="1"/>
  <c r="Q1121" i="1"/>
  <c r="O1121" i="1"/>
  <c r="O1138" i="1"/>
  <c r="P1157" i="1"/>
  <c r="O1157" i="1"/>
  <c r="S1165" i="1"/>
  <c r="O1170" i="1"/>
  <c r="P1188" i="1"/>
  <c r="Q1210" i="1"/>
  <c r="O1215" i="1"/>
  <c r="Q1215" i="1"/>
  <c r="P1215" i="1"/>
  <c r="S1215" i="1"/>
  <c r="O1220" i="1"/>
  <c r="Q1220" i="1"/>
  <c r="P1224" i="1"/>
  <c r="O1239" i="1"/>
  <c r="O1247" i="1"/>
  <c r="S1261" i="1"/>
  <c r="Q1261" i="1"/>
  <c r="P1261" i="1"/>
  <c r="O1261" i="1"/>
  <c r="S1353" i="1"/>
  <c r="S1376" i="1"/>
  <c r="Q1376" i="1"/>
  <c r="P1376" i="1"/>
  <c r="O1376" i="1"/>
  <c r="P1070" i="1"/>
  <c r="P1080" i="1"/>
  <c r="P1090" i="1"/>
  <c r="P1138" i="1"/>
  <c r="Q1157" i="1"/>
  <c r="Q1162" i="1"/>
  <c r="S1162" i="1"/>
  <c r="Q1188" i="1"/>
  <c r="Q1206" i="1"/>
  <c r="O1206" i="1"/>
  <c r="P1247" i="1"/>
  <c r="O1286" i="1"/>
  <c r="S1286" i="1"/>
  <c r="Q1286" i="1"/>
  <c r="S1300" i="1"/>
  <c r="S1354" i="1"/>
  <c r="Q1354" i="1"/>
  <c r="P1354" i="1" a="1"/>
  <c r="P1354" i="1" s="1"/>
  <c r="O1354" i="1" a="1"/>
  <c r="O1354" i="1" s="1"/>
  <c r="Q1184" i="1"/>
  <c r="S1184" i="1"/>
  <c r="P1184" i="1"/>
  <c r="S1197" i="1"/>
  <c r="Q1197" i="1"/>
  <c r="P1197" i="1"/>
  <c r="P1220" i="1"/>
  <c r="O1225" i="1"/>
  <c r="Q1225" i="1"/>
  <c r="S1301" i="1"/>
  <c r="Q1301" i="1"/>
  <c r="P1301" i="1"/>
  <c r="O1301" i="1"/>
  <c r="P1057" i="1"/>
  <c r="Q1077" i="1"/>
  <c r="O1077" i="1"/>
  <c r="S1101" i="1"/>
  <c r="S1107" i="1"/>
  <c r="Q1118" i="1"/>
  <c r="P1118" i="1"/>
  <c r="S1157" i="1"/>
  <c r="S1170" i="1"/>
  <c r="O1184" i="1"/>
  <c r="S1211" i="1"/>
  <c r="Q1211" i="1"/>
  <c r="P1216" i="1"/>
  <c r="O1216" i="1"/>
  <c r="S1216" i="1"/>
  <c r="P1225" i="1"/>
  <c r="S1256" i="1"/>
  <c r="S1276" i="1"/>
  <c r="P1276" i="1"/>
  <c r="O1276" i="1"/>
  <c r="Q1276" i="1"/>
  <c r="O1101" i="1"/>
  <c r="Q1158" i="1"/>
  <c r="P1158" i="1"/>
  <c r="O1171" i="1"/>
  <c r="S1171" i="1"/>
  <c r="O1180" i="1"/>
  <c r="O1189" i="1"/>
  <c r="O1193" i="1"/>
  <c r="P1193" i="1"/>
  <c r="O1197" i="1"/>
  <c r="O1211" i="1"/>
  <c r="Q1216" i="1"/>
  <c r="O1240" i="1"/>
  <c r="S1257" i="1"/>
  <c r="Q1257" i="1"/>
  <c r="P1257" i="1"/>
  <c r="O1257" i="1"/>
  <c r="S1323" i="1"/>
  <c r="Q1323" i="1"/>
  <c r="P1323" i="1"/>
  <c r="O1323" i="1"/>
  <c r="S1344" i="1"/>
  <c r="P1344" i="1"/>
  <c r="O1344" i="1"/>
  <c r="Q1344" i="1"/>
  <c r="Q959" i="1"/>
  <c r="Q1074" i="1"/>
  <c r="P1074" i="1"/>
  <c r="P1077" i="1"/>
  <c r="S1080" i="1"/>
  <c r="P1091" i="1"/>
  <c r="P1101" i="1"/>
  <c r="O1118" i="1"/>
  <c r="S1121" i="1"/>
  <c r="Q1132" i="1"/>
  <c r="O1132" i="1"/>
  <c r="O1158" i="1"/>
  <c r="Q1180" i="1"/>
  <c r="S1185" i="1"/>
  <c r="P1185" i="1"/>
  <c r="O1185" i="1"/>
  <c r="P1189" i="1"/>
  <c r="S1206" i="1"/>
  <c r="P1211" i="1"/>
  <c r="S1220" i="1"/>
  <c r="P1240" i="1"/>
  <c r="Q1245" i="1"/>
  <c r="P1245" i="1"/>
  <c r="S1334" i="1"/>
  <c r="Q1334" i="1"/>
  <c r="S1356" i="1"/>
  <c r="S1374" i="1"/>
  <c r="Q1374" i="1"/>
  <c r="P1374" i="1"/>
  <c r="O1374" i="1"/>
  <c r="S1391" i="1"/>
  <c r="Q1391" i="1"/>
  <c r="O1391" i="1"/>
  <c r="S1421" i="1"/>
  <c r="P1421" i="1"/>
  <c r="O1421" i="1"/>
  <c r="O1229" i="1"/>
  <c r="O1245" i="1"/>
  <c r="Q1322" i="1"/>
  <c r="P1322" i="1"/>
  <c r="S1347" i="1"/>
  <c r="Q1347" i="1"/>
  <c r="P1379" i="1"/>
  <c r="O1379" i="1"/>
  <c r="P1391" i="1"/>
  <c r="P1406" i="1"/>
  <c r="S1406" i="1"/>
  <c r="Q1406" i="1"/>
  <c r="O1406" i="1"/>
  <c r="Q1421" i="1"/>
  <c r="S1434" i="1"/>
  <c r="S1299" i="1"/>
  <c r="Q1299" i="1"/>
  <c r="P1299" i="1"/>
  <c r="S1401" i="1"/>
  <c r="Q1401" i="1"/>
  <c r="P1401" i="1"/>
  <c r="O1401" i="1"/>
  <c r="S1467" i="1"/>
  <c r="P1467" i="1"/>
  <c r="O1467" i="1"/>
  <c r="Q1467" i="1"/>
  <c r="S1343" i="1"/>
  <c r="Q1343" i="1"/>
  <c r="P1343" i="1"/>
  <c r="O1343" i="1"/>
  <c r="S1352" i="1"/>
  <c r="P1352" i="1"/>
  <c r="O1352" i="1"/>
  <c r="P1364" i="1"/>
  <c r="Q1364" i="1"/>
  <c r="O1364" i="1"/>
  <c r="S1368" i="1"/>
  <c r="Q1368" i="1"/>
  <c r="P1368" i="1"/>
  <c r="O1368" i="1"/>
  <c r="P1375" i="1"/>
  <c r="Q1375" i="1"/>
  <c r="O1375" i="1"/>
  <c r="S1407" i="1"/>
  <c r="Q1407" i="1"/>
  <c r="O1407" i="1"/>
  <c r="Q1428" i="1"/>
  <c r="P1428" i="1"/>
  <c r="S1428" i="1"/>
  <c r="O1428" i="1"/>
  <c r="Q1232" i="1"/>
  <c r="S1245" i="1"/>
  <c r="Q1266" i="1"/>
  <c r="P1266" i="1"/>
  <c r="O1299" i="1"/>
  <c r="Q1303" i="1"/>
  <c r="Q1311" i="1"/>
  <c r="P1311" i="1"/>
  <c r="Q1352" i="1"/>
  <c r="Q1440" i="1"/>
  <c r="P1440" i="1"/>
  <c r="O1440" i="1"/>
  <c r="S1440" i="1"/>
  <c r="S1246" i="1"/>
  <c r="Q1246" i="1"/>
  <c r="S1315" i="1"/>
  <c r="P1315" i="1"/>
  <c r="O1315" i="1"/>
  <c r="S1322" i="1"/>
  <c r="S1327" i="1"/>
  <c r="Q1327" i="1"/>
  <c r="P1327" i="1"/>
  <c r="S1348" i="1"/>
  <c r="P1356" i="1" a="1"/>
  <c r="P1356" i="1" s="1"/>
  <c r="S1379" i="1"/>
  <c r="S1402" i="1"/>
  <c r="P1402" i="1"/>
  <c r="O1402" i="1"/>
  <c r="P1407" i="1"/>
  <c r="S1429" i="1"/>
  <c r="Q1429" i="1"/>
  <c r="P1429" i="1"/>
  <c r="O1429" i="1"/>
  <c r="S1457" i="1"/>
  <c r="O1457" i="1"/>
  <c r="Q1457" i="1"/>
  <c r="P1457" i="1"/>
  <c r="S1179" i="1"/>
  <c r="S1182" i="1"/>
  <c r="O1201" i="1"/>
  <c r="S1242" i="1"/>
  <c r="O1266" i="1"/>
  <c r="O1285" i="1"/>
  <c r="Q1296" i="1"/>
  <c r="S1307" i="1"/>
  <c r="P1319" i="1"/>
  <c r="O1327" i="1"/>
  <c r="O1348" i="1"/>
  <c r="Q1356" i="1"/>
  <c r="S1369" i="1"/>
  <c r="P1369" i="1"/>
  <c r="O1369" i="1"/>
  <c r="S1375" i="1"/>
  <c r="S1388" i="1"/>
  <c r="Q1388" i="1"/>
  <c r="O1388" i="1"/>
  <c r="Q1412" i="1"/>
  <c r="P1412" i="1"/>
  <c r="O1412" i="1"/>
  <c r="P1441" i="1"/>
  <c r="S1441" i="1"/>
  <c r="Q1441" i="1"/>
  <c r="O1441" i="1"/>
  <c r="P1503" i="1"/>
  <c r="S1503" i="1"/>
  <c r="O1503" i="1"/>
  <c r="Q1503" i="1"/>
  <c r="P1430" i="1"/>
  <c r="Q1430" i="1"/>
  <c r="O1430" i="1"/>
  <c r="S1430" i="1"/>
  <c r="S1552" i="1"/>
  <c r="Q1552" i="1"/>
  <c r="P1552" i="1"/>
  <c r="O1552" i="1"/>
  <c r="S1357" i="1"/>
  <c r="O1357" i="1" a="1"/>
  <c r="O1357" i="1" s="1"/>
  <c r="Q1357" i="1"/>
  <c r="P1408" i="1"/>
  <c r="O1408" i="1"/>
  <c r="S1408" i="1"/>
  <c r="Q1408" i="1"/>
  <c r="S1418" i="1"/>
  <c r="P1418" i="1"/>
  <c r="O1418" i="1"/>
  <c r="P1452" i="1"/>
  <c r="O1452" i="1"/>
  <c r="S1452" i="1"/>
  <c r="Q1452" i="1"/>
  <c r="S1312" i="1"/>
  <c r="Q1312" i="1"/>
  <c r="S1316" i="1"/>
  <c r="Q1316" i="1"/>
  <c r="P1316" i="1"/>
  <c r="S1370" i="1"/>
  <c r="Q1370" i="1"/>
  <c r="P1370" i="1"/>
  <c r="O1370" i="1"/>
  <c r="Q1418" i="1"/>
  <c r="S1201" i="1"/>
  <c r="S1226" i="1"/>
  <c r="Q1267" i="1"/>
  <c r="P1267" i="1"/>
  <c r="S1274" i="1"/>
  <c r="S1281" i="1"/>
  <c r="O1316" i="1"/>
  <c r="S1319" i="1"/>
  <c r="P1328" i="1"/>
  <c r="S1335" i="1"/>
  <c r="O1436" i="1"/>
  <c r="S1436" i="1"/>
  <c r="Q1436" i="1"/>
  <c r="P1436" i="1"/>
  <c r="S1377" i="1"/>
  <c r="P1377" i="1"/>
  <c r="O1377" i="1"/>
  <c r="P1385" i="1"/>
  <c r="O1385" i="1"/>
  <c r="Q1385" i="1"/>
  <c r="Q1297" i="1"/>
  <c r="Q1377" i="1"/>
  <c r="S1530" i="1"/>
  <c r="Q1530" i="1"/>
  <c r="P1530" i="1"/>
  <c r="O1530" i="1"/>
  <c r="Q1208" i="1"/>
  <c r="S1267" i="1"/>
  <c r="S1279" i="1"/>
  <c r="Q1279" i="1"/>
  <c r="S1294" i="1"/>
  <c r="Q1294" i="1"/>
  <c r="S1309" i="1"/>
  <c r="O1317" i="1"/>
  <c r="S1328" i="1"/>
  <c r="Q1234" i="1"/>
  <c r="P1234" i="1"/>
  <c r="S1268" i="1"/>
  <c r="Q1268" i="1"/>
  <c r="S1283" i="1"/>
  <c r="Q1283" i="1"/>
  <c r="O1294" i="1"/>
  <c r="P1317" i="1"/>
  <c r="P1372" i="1"/>
  <c r="O1372" i="1"/>
  <c r="S1385" i="1"/>
  <c r="S1390" i="1"/>
  <c r="S1399" i="1"/>
  <c r="P1399" i="1"/>
  <c r="O1399" i="1"/>
  <c r="O1425" i="1"/>
  <c r="S1425" i="1"/>
  <c r="Q1425" i="1"/>
  <c r="P1425" i="1"/>
  <c r="S1272" i="1"/>
  <c r="Q1272" i="1"/>
  <c r="O1279" i="1"/>
  <c r="P1294" i="1"/>
  <c r="S1297" i="1"/>
  <c r="O1309" i="1"/>
  <c r="P1313" i="1"/>
  <c r="Q1337" i="1"/>
  <c r="P1337" i="1"/>
  <c r="S1341" i="1"/>
  <c r="Q1341" i="1"/>
  <c r="P1341" i="1"/>
  <c r="Q1350" i="1"/>
  <c r="P1350" i="1"/>
  <c r="S1350" i="1"/>
  <c r="P1395" i="1"/>
  <c r="S1395" i="1"/>
  <c r="Q1395" i="1"/>
  <c r="O1395" i="1"/>
  <c r="O1414" i="1"/>
  <c r="P1414" i="1"/>
  <c r="S1414" i="1"/>
  <c r="Q1414" i="1"/>
  <c r="S1471" i="1"/>
  <c r="Q1471" i="1"/>
  <c r="P1471" i="1"/>
  <c r="O1471" i="1"/>
  <c r="P1154" i="1"/>
  <c r="S1166" i="1"/>
  <c r="O1175" i="1"/>
  <c r="Q1218" i="1"/>
  <c r="P1244" i="1"/>
  <c r="Q1251" i="1"/>
  <c r="O1268" i="1"/>
  <c r="P1279" i="1"/>
  <c r="S1287" i="1"/>
  <c r="S1298" i="1"/>
  <c r="O1306" i="1"/>
  <c r="P1309" i="1"/>
  <c r="Q1313" i="1"/>
  <c r="O1325" i="1"/>
  <c r="Q1325" i="1"/>
  <c r="Q1333" i="1"/>
  <c r="P1333" i="1"/>
  <c r="O1341" i="1"/>
  <c r="S1426" i="1"/>
  <c r="Q1426" i="1"/>
  <c r="P1426" i="1"/>
  <c r="O1426" i="1"/>
  <c r="P1268" i="1"/>
  <c r="P1272" i="1"/>
  <c r="Q1309" i="1"/>
  <c r="S1321" i="1"/>
  <c r="Q1321" i="1"/>
  <c r="P1321" i="1"/>
  <c r="O1333" i="1"/>
  <c r="O1337" i="1"/>
  <c r="P1359" i="1" a="1"/>
  <c r="P1359" i="1" s="1"/>
  <c r="O1359" i="1" a="1"/>
  <c r="O1359" i="1" s="1"/>
  <c r="S1372" i="1"/>
  <c r="P1382" i="1"/>
  <c r="O1382" i="1"/>
  <c r="S1415" i="1"/>
  <c r="Q1415" i="1"/>
  <c r="P1415" i="1"/>
  <c r="S1265" i="1"/>
  <c r="Q1346" i="1"/>
  <c r="O1346" i="1"/>
  <c r="S1351" i="1"/>
  <c r="P1373" i="1"/>
  <c r="S1373" i="1"/>
  <c r="Q1373" i="1"/>
  <c r="O1373" i="1"/>
  <c r="P1166" i="1"/>
  <c r="P1287" i="1"/>
  <c r="P1342" i="1"/>
  <c r="O1342" i="1"/>
  <c r="P1346" i="1"/>
  <c r="O1363" i="1"/>
  <c r="Q1363" i="1"/>
  <c r="S1310" i="1"/>
  <c r="Q1310" i="1"/>
  <c r="P1310" i="1"/>
  <c r="O1351" i="1"/>
  <c r="S1367" i="1"/>
  <c r="Q1367" i="1"/>
  <c r="P1367" i="1"/>
  <c r="O1367" i="1"/>
  <c r="S1387" i="1"/>
  <c r="S1416" i="1"/>
  <c r="Q1416" i="1"/>
  <c r="O1416" i="1"/>
  <c r="S1378" i="1"/>
  <c r="S1424" i="1"/>
  <c r="S1444" i="1"/>
  <c r="Q1444" i="1"/>
  <c r="S1455" i="1"/>
  <c r="S4762" i="1"/>
  <c r="Q4762" i="1"/>
  <c r="P4762" i="1"/>
  <c r="O4762" i="1"/>
  <c r="O1434" i="1"/>
  <c r="S1494" i="1"/>
  <c r="Q1494" i="1"/>
  <c r="S1508" i="1"/>
  <c r="Q1508" i="1"/>
  <c r="P1508" i="1"/>
  <c r="O1508" i="1"/>
  <c r="Q1535" i="1"/>
  <c r="P1535" i="1"/>
  <c r="O1535" i="1"/>
  <c r="S1562" i="1"/>
  <c r="Q1562" i="1"/>
  <c r="P1562" i="1"/>
  <c r="O1562" i="1"/>
  <c r="S1590" i="1"/>
  <c r="Q1590" i="1"/>
  <c r="O1590" i="1"/>
  <c r="S1614" i="1"/>
  <c r="Q1614" i="1"/>
  <c r="P1614" i="1"/>
  <c r="O1614" i="1"/>
  <c r="O1424" i="1"/>
  <c r="P1434" i="1"/>
  <c r="O1463" i="1"/>
  <c r="S1480" i="1"/>
  <c r="P1480" i="1"/>
  <c r="O1480" i="1"/>
  <c r="P1485" i="1"/>
  <c r="S1489" i="1"/>
  <c r="P1489" i="1"/>
  <c r="S1524" i="1"/>
  <c r="Q1524" i="1"/>
  <c r="P1524" i="1"/>
  <c r="Q1576" i="1"/>
  <c r="P1576" i="1"/>
  <c r="O1576" i="1"/>
  <c r="S1576" i="1"/>
  <c r="S1603" i="1"/>
  <c r="Q1603" i="1"/>
  <c r="P1603" i="1"/>
  <c r="O1603" i="1"/>
  <c r="S1620" i="1"/>
  <c r="Q1620" i="1"/>
  <c r="P1620" i="1"/>
  <c r="O1620" i="1"/>
  <c r="P1424" i="1"/>
  <c r="Q1434" i="1"/>
  <c r="P1444" i="1"/>
  <c r="Q1463" i="1"/>
  <c r="Q1485" i="1"/>
  <c r="S1570" i="1"/>
  <c r="Q1570" i="1"/>
  <c r="P1570" i="1"/>
  <c r="O1570" i="1"/>
  <c r="S1584" i="1"/>
  <c r="P1584" i="1"/>
  <c r="O1584" i="1"/>
  <c r="Q1424" i="1"/>
  <c r="P1431" i="1"/>
  <c r="O1448" i="1"/>
  <c r="Q1480" i="1"/>
  <c r="Q1489" i="1"/>
  <c r="S1509" i="1"/>
  <c r="O1509" i="1"/>
  <c r="P1514" i="1"/>
  <c r="S1514" i="1"/>
  <c r="Q1514" i="1"/>
  <c r="O1514" i="1"/>
  <c r="S1519" i="1"/>
  <c r="P1519" i="1"/>
  <c r="O1519" i="1"/>
  <c r="S1535" i="1"/>
  <c r="S1541" i="1"/>
  <c r="P1541" i="1"/>
  <c r="O1541" i="1"/>
  <c r="Q1541" i="1"/>
  <c r="S1563" i="1"/>
  <c r="Q1563" i="1"/>
  <c r="P1563" i="1"/>
  <c r="O1563" i="1"/>
  <c r="S1577" i="1"/>
  <c r="Q1577" i="1"/>
  <c r="P1577" i="1"/>
  <c r="O1577" i="1"/>
  <c r="Q1584" i="1"/>
  <c r="S1626" i="1"/>
  <c r="Q1626" i="1"/>
  <c r="P1626" i="1"/>
  <c r="O1626" i="1"/>
  <c r="P1536" i="1"/>
  <c r="S1536" i="1"/>
  <c r="Q1536" i="1"/>
  <c r="O1536" i="1"/>
  <c r="P1558" i="1"/>
  <c r="S1558" i="1"/>
  <c r="Q1558" i="1"/>
  <c r="O1558" i="1"/>
  <c r="S1604" i="1"/>
  <c r="Q1604" i="1"/>
  <c r="P1604" i="1"/>
  <c r="O1604" i="1"/>
  <c r="P4810" i="1"/>
  <c r="S4810" i="1"/>
  <c r="Q4810" i="1"/>
  <c r="O4810" i="1"/>
  <c r="S4820" i="1"/>
  <c r="Q4820" i="1"/>
  <c r="P4820" i="1"/>
  <c r="O4820" i="1"/>
  <c r="O1409" i="1"/>
  <c r="Q1448" i="1"/>
  <c r="S1456" i="1"/>
  <c r="O1456" i="1"/>
  <c r="S1463" i="1"/>
  <c r="P1481" i="1"/>
  <c r="S1481" i="1"/>
  <c r="Q1481" i="1"/>
  <c r="S1490" i="1"/>
  <c r="Q1490" i="1"/>
  <c r="P1490" i="1"/>
  <c r="S1499" i="1"/>
  <c r="Q1499" i="1"/>
  <c r="P1499" i="1"/>
  <c r="O1499" i="1"/>
  <c r="O1504" i="1"/>
  <c r="P1509" i="1"/>
  <c r="S1515" i="1"/>
  <c r="O1515" i="1"/>
  <c r="S1542" i="1"/>
  <c r="Q1542" i="1"/>
  <c r="P1542" i="1"/>
  <c r="O1542" i="1"/>
  <c r="S1564" i="1"/>
  <c r="Q1564" i="1"/>
  <c r="P1564" i="1"/>
  <c r="O1564" i="1"/>
  <c r="S1571" i="1"/>
  <c r="Q1571" i="1"/>
  <c r="P1571" i="1"/>
  <c r="O1571" i="1"/>
  <c r="P4847" i="1" a="1"/>
  <c r="P4847" i="1" s="1"/>
  <c r="O4847" i="1" a="1"/>
  <c r="O4847" i="1" s="1"/>
  <c r="Q4847" i="1"/>
  <c r="S4847" i="1"/>
  <c r="S1400" i="1"/>
  <c r="Q1400" i="1"/>
  <c r="P1409" i="1"/>
  <c r="S1435" i="1"/>
  <c r="O1438" i="1"/>
  <c r="P1445" i="1"/>
  <c r="P1456" i="1"/>
  <c r="S1464" i="1"/>
  <c r="Q1464" i="1"/>
  <c r="Q1472" i="1"/>
  <c r="O1481" i="1"/>
  <c r="O1490" i="1"/>
  <c r="Q1504" i="1"/>
  <c r="Q1509" i="1"/>
  <c r="S1598" i="1"/>
  <c r="Q1598" i="1"/>
  <c r="P1598" i="1"/>
  <c r="O1598" i="1"/>
  <c r="S4764" i="1"/>
  <c r="Q4764" i="1"/>
  <c r="P4764" i="1"/>
  <c r="O4764" i="1"/>
  <c r="O1397" i="1"/>
  <c r="P1403" i="1"/>
  <c r="S1431" i="1"/>
  <c r="P1438" i="1"/>
  <c r="Q1445" i="1"/>
  <c r="Q1456" i="1"/>
  <c r="O1468" i="1"/>
  <c r="P1515" i="1"/>
  <c r="S1537" i="1"/>
  <c r="S1592" i="1"/>
  <c r="Q1592" i="1"/>
  <c r="P1592" i="1"/>
  <c r="O1592" i="1"/>
  <c r="Q1622" i="1"/>
  <c r="P1622" i="1"/>
  <c r="O1622" i="1"/>
  <c r="S1622" i="1"/>
  <c r="S1633" i="1"/>
  <c r="Q1633" i="1"/>
  <c r="P1633" i="1"/>
  <c r="O1633" i="1"/>
  <c r="Q1397" i="1"/>
  <c r="Q1403" i="1"/>
  <c r="S1422" i="1"/>
  <c r="Q1422" i="1"/>
  <c r="Q1442" i="1"/>
  <c r="O1442" i="1"/>
  <c r="S1500" i="1"/>
  <c r="O1500" i="1"/>
  <c r="S1510" i="1"/>
  <c r="Q1510" i="1"/>
  <c r="P1510" i="1"/>
  <c r="Q1526" i="1"/>
  <c r="P1526" i="1"/>
  <c r="O1526" i="1"/>
  <c r="S1543" i="1"/>
  <c r="Q1543" i="1"/>
  <c r="P1543" i="1"/>
  <c r="S1548" i="1"/>
  <c r="Q1548" i="1"/>
  <c r="P1548" i="1"/>
  <c r="O1548" i="1"/>
  <c r="Q1554" i="1"/>
  <c r="P1554" i="1"/>
  <c r="O1554" i="1"/>
  <c r="S1565" i="1"/>
  <c r="Q1565" i="1"/>
  <c r="P1565" i="1"/>
  <c r="O1565" i="1"/>
  <c r="S4796" i="1"/>
  <c r="Q4796" i="1"/>
  <c r="P4796" i="1"/>
  <c r="O4796" i="1"/>
  <c r="Q1453" i="1"/>
  <c r="O1453" i="1"/>
  <c r="P1473" i="1"/>
  <c r="Q1473" i="1"/>
  <c r="O1482" i="1"/>
  <c r="S1491" i="1"/>
  <c r="Q1491" i="1"/>
  <c r="S1504" i="1"/>
  <c r="O1543" i="1"/>
  <c r="Q1579" i="1"/>
  <c r="P1579" i="1"/>
  <c r="O1579" i="1"/>
  <c r="S1579" i="1"/>
  <c r="S4775" i="1"/>
  <c r="Q4775" i="1"/>
  <c r="P4775" i="1"/>
  <c r="O4775" i="1"/>
  <c r="S1477" i="1"/>
  <c r="P1477" i="1"/>
  <c r="O1477" i="1"/>
  <c r="S1505" i="1"/>
  <c r="Q1505" i="1"/>
  <c r="P1505" i="1"/>
  <c r="O1505" i="1"/>
  <c r="Q1532" i="1"/>
  <c r="P1532" i="1"/>
  <c r="O1532" i="1"/>
  <c r="S1593" i="1"/>
  <c r="Q1593" i="1"/>
  <c r="O1593" i="1"/>
  <c r="S1610" i="1"/>
  <c r="Q1610" i="1"/>
  <c r="P1610" i="1"/>
  <c r="O1610" i="1"/>
  <c r="P1349" i="1"/>
  <c r="S1397" i="1"/>
  <c r="S1413" i="1"/>
  <c r="Q1419" i="1"/>
  <c r="P1422" i="1"/>
  <c r="Q1432" i="1"/>
  <c r="Q1439" i="1"/>
  <c r="P1439" i="1"/>
  <c r="P1449" i="1"/>
  <c r="P1469" i="1"/>
  <c r="O1469" i="1"/>
  <c r="Q1496" i="1"/>
  <c r="P1496" i="1"/>
  <c r="O1496" i="1"/>
  <c r="Q1500" i="1"/>
  <c r="S1527" i="1"/>
  <c r="Q1527" i="1"/>
  <c r="P1527" i="1"/>
  <c r="S1549" i="1"/>
  <c r="Q1549" i="1"/>
  <c r="P1549" i="1"/>
  <c r="S1554" i="1"/>
  <c r="P1580" i="1"/>
  <c r="S1580" i="1"/>
  <c r="Q1580" i="1"/>
  <c r="O1580" i="1"/>
  <c r="P1593" i="1"/>
  <c r="S1617" i="1"/>
  <c r="Q1617" i="1"/>
  <c r="P1617" i="1"/>
  <c r="O1617" i="1"/>
  <c r="S4776" i="1"/>
  <c r="Q4776" i="1"/>
  <c r="P4776" i="1"/>
  <c r="O4776" i="1"/>
  <c r="Q1349" i="1"/>
  <c r="O1439" i="1"/>
  <c r="Q1469" i="1"/>
  <c r="Q1477" i="1"/>
  <c r="P1491" i="1"/>
  <c r="S1521" i="1"/>
  <c r="Q1521" i="1"/>
  <c r="P1521" i="1"/>
  <c r="O1527" i="1"/>
  <c r="Q1538" i="1"/>
  <c r="P1538" i="1"/>
  <c r="O1538" i="1"/>
  <c r="O1549" i="1"/>
  <c r="S1555" i="1"/>
  <c r="Q1555" i="1"/>
  <c r="P1555" i="1"/>
  <c r="O1555" i="1"/>
  <c r="S1573" i="1"/>
  <c r="Q1573" i="1"/>
  <c r="P1573" i="1"/>
  <c r="O1573" i="1"/>
  <c r="S1600" i="1"/>
  <c r="S1628" i="1"/>
  <c r="Q1628" i="1"/>
  <c r="P1628" i="1"/>
  <c r="O1628" i="1"/>
  <c r="P4839" i="1" a="1"/>
  <c r="P4839" i="1" s="1"/>
  <c r="O4839" i="1" a="1"/>
  <c r="O4839" i="1" s="1"/>
  <c r="S4839" i="1"/>
  <c r="Q4839" i="1"/>
  <c r="S1442" i="1"/>
  <c r="S1449" i="1"/>
  <c r="P1461" i="1"/>
  <c r="O1465" i="1"/>
  <c r="S1482" i="1"/>
  <c r="P1506" i="1"/>
  <c r="S1506" i="1"/>
  <c r="O1506" i="1"/>
  <c r="S1511" i="1"/>
  <c r="Q1511" i="1"/>
  <c r="P1511" i="1"/>
  <c r="O1511" i="1"/>
  <c r="S1532" i="1"/>
  <c r="S1581" i="1"/>
  <c r="S1606" i="1"/>
  <c r="Q1606" i="1"/>
  <c r="P1606" i="1"/>
  <c r="O1606" i="1"/>
  <c r="S4817" i="1"/>
  <c r="Q4817" i="1"/>
  <c r="P4817" i="1"/>
  <c r="O4817" i="1"/>
  <c r="P4844" i="1" a="1"/>
  <c r="P4844" i="1" s="1"/>
  <c r="S4844" i="1"/>
  <c r="Q4844" i="1"/>
  <c r="O4844" i="1" a="1"/>
  <c r="O4844" i="1" s="1"/>
  <c r="Q1362" i="1"/>
  <c r="P1365" i="1"/>
  <c r="S1419" i="1"/>
  <c r="S1432" i="1"/>
  <c r="Q1450" i="1"/>
  <c r="P1450" i="1"/>
  <c r="Q1474" i="1"/>
  <c r="P1474" i="1"/>
  <c r="O1474" i="1"/>
  <c r="S1478" i="1"/>
  <c r="Q1478" i="1"/>
  <c r="P1478" i="1"/>
  <c r="S1483" i="1"/>
  <c r="P1483" i="1"/>
  <c r="O1483" i="1"/>
  <c r="S1496" i="1"/>
  <c r="O1501" i="1"/>
  <c r="S1533" i="1"/>
  <c r="Q1533" i="1"/>
  <c r="P1533" i="1"/>
  <c r="O1533" i="1"/>
  <c r="S1567" i="1"/>
  <c r="Q1567" i="1"/>
  <c r="P1567" i="1"/>
  <c r="O1567" i="1"/>
  <c r="S1587" i="1"/>
  <c r="Q1587" i="1"/>
  <c r="O1587" i="1"/>
  <c r="S4798" i="1"/>
  <c r="Q4798" i="1"/>
  <c r="P4798" i="1"/>
  <c r="O4798" i="1"/>
  <c r="O1355" i="1" a="1"/>
  <c r="O1355" i="1" s="1"/>
  <c r="S1389" i="1"/>
  <c r="Q1389" i="1"/>
  <c r="Q1404" i="1"/>
  <c r="O1423" i="1"/>
  <c r="S1433" i="1"/>
  <c r="Q1433" i="1"/>
  <c r="S1439" i="1"/>
  <c r="Q1446" i="1"/>
  <c r="O1450" i="1"/>
  <c r="P1454" i="1"/>
  <c r="O1454" i="1"/>
  <c r="S1458" i="1"/>
  <c r="P1458" i="1"/>
  <c r="Q1465" i="1"/>
  <c r="S1469" i="1"/>
  <c r="O1478" i="1"/>
  <c r="P1492" i="1"/>
  <c r="S1492" i="1"/>
  <c r="Q1492" i="1"/>
  <c r="S1497" i="1"/>
  <c r="P1497" i="1"/>
  <c r="Q1501" i="1"/>
  <c r="Q1506" i="1"/>
  <c r="S1512" i="1"/>
  <c r="O1512" i="1"/>
  <c r="S1612" i="1"/>
  <c r="Q1612" i="1"/>
  <c r="P1612" i="1"/>
  <c r="O1612" i="1"/>
  <c r="S4787" i="1"/>
  <c r="O4787" i="1"/>
  <c r="Q4787" i="1"/>
  <c r="P4787" i="1"/>
  <c r="O1380" i="1"/>
  <c r="O1383" i="1"/>
  <c r="O1386" i="1"/>
  <c r="P1392" i="1"/>
  <c r="P1423" i="1"/>
  <c r="O1443" i="1"/>
  <c r="O1458" i="1"/>
  <c r="S1461" i="1"/>
  <c r="Q1470" i="1"/>
  <c r="O1470" i="1"/>
  <c r="Q1483" i="1"/>
  <c r="O1492" i="1"/>
  <c r="O1497" i="1"/>
  <c r="P1539" i="1"/>
  <c r="S1539" i="1"/>
  <c r="Q1539" i="1"/>
  <c r="O1539" i="1"/>
  <c r="S1595" i="1"/>
  <c r="Q1595" i="1"/>
  <c r="P1595" i="1"/>
  <c r="O1595" i="1"/>
  <c r="S1601" i="1"/>
  <c r="Q1601" i="1"/>
  <c r="P1601" i="1"/>
  <c r="O1601" i="1"/>
  <c r="S1607" i="1"/>
  <c r="Q1607" i="1"/>
  <c r="P1607" i="1"/>
  <c r="O1607" i="1"/>
  <c r="Q1417" i="1"/>
  <c r="P1417" i="1"/>
  <c r="P1420" i="1"/>
  <c r="Q1423" i="1"/>
  <c r="O1433" i="1"/>
  <c r="Q1443" i="1"/>
  <c r="Q1454" i="1"/>
  <c r="Q1458" i="1"/>
  <c r="P1462" i="1"/>
  <c r="S1462" i="1"/>
  <c r="S1488" i="1"/>
  <c r="Q1488" i="1"/>
  <c r="Q1497" i="1"/>
  <c r="P1512" i="1"/>
  <c r="S1534" i="1"/>
  <c r="S1545" i="1"/>
  <c r="Q1545" i="1"/>
  <c r="P1545" i="1"/>
  <c r="O1545" i="1"/>
  <c r="S1568" i="1"/>
  <c r="Q1568" i="1"/>
  <c r="P1568" i="1"/>
  <c r="O1568" i="1"/>
  <c r="Q1582" i="1"/>
  <c r="P1582" i="1"/>
  <c r="O1582" i="1"/>
  <c r="S1582" i="1"/>
  <c r="S1588" i="1"/>
  <c r="Q1588" i="1"/>
  <c r="P1588" i="1"/>
  <c r="O1588" i="1"/>
  <c r="S4778" i="1"/>
  <c r="Q4778" i="1"/>
  <c r="P4778" i="1"/>
  <c r="O4778" i="1"/>
  <c r="Q1420" i="1"/>
  <c r="P1433" i="1"/>
  <c r="S1450" i="1"/>
  <c r="O1462" i="1"/>
  <c r="S1466" i="1"/>
  <c r="Q1466" i="1"/>
  <c r="P1466" i="1"/>
  <c r="S1474" i="1"/>
  <c r="S1493" i="1"/>
  <c r="Q1493" i="1"/>
  <c r="P1493" i="1"/>
  <c r="S1501" i="1"/>
  <c r="Q1507" i="1"/>
  <c r="O1507" i="1"/>
  <c r="Q1512" i="1"/>
  <c r="P1360" i="1" a="1"/>
  <c r="P1360" i="1" s="1"/>
  <c r="S1392" i="1"/>
  <c r="S1411" i="1"/>
  <c r="Q1411" i="1"/>
  <c r="S1437" i="1"/>
  <c r="Q1462" i="1"/>
  <c r="Q1479" i="1"/>
  <c r="O1488" i="1"/>
  <c r="O1493" i="1"/>
  <c r="S1502" i="1"/>
  <c r="Q1502" i="1"/>
  <c r="P1502" i="1"/>
  <c r="O1502" i="1"/>
  <c r="P1507" i="1"/>
  <c r="P1561" i="1"/>
  <c r="S1561" i="1"/>
  <c r="Q1561" i="1"/>
  <c r="O1561" i="1"/>
  <c r="S1575" i="1"/>
  <c r="S1589" i="1"/>
  <c r="Q1589" i="1"/>
  <c r="P1589" i="1"/>
  <c r="O1589" i="1"/>
  <c r="S1596" i="1"/>
  <c r="Q1596" i="1"/>
  <c r="O1596" i="1"/>
  <c r="S1386" i="1"/>
  <c r="S1443" i="1"/>
  <c r="P1447" i="1"/>
  <c r="S1454" i="1"/>
  <c r="O1466" i="1"/>
  <c r="S1470" i="1"/>
  <c r="P1488" i="1"/>
  <c r="S1513" i="1"/>
  <c r="S1518" i="1"/>
  <c r="Q1518" i="1"/>
  <c r="Q1523" i="1"/>
  <c r="P1523" i="1"/>
  <c r="O1523" i="1"/>
  <c r="S1540" i="1"/>
  <c r="S1546" i="1"/>
  <c r="Q1546" i="1"/>
  <c r="P1546" i="1"/>
  <c r="S1551" i="1"/>
  <c r="Q1551" i="1"/>
  <c r="P1551" i="1"/>
  <c r="O1551" i="1"/>
  <c r="P1596" i="1"/>
  <c r="S4767" i="1"/>
  <c r="P4767" i="1"/>
  <c r="Q4767" i="1"/>
  <c r="O4767" i="1"/>
  <c r="S4789" i="1"/>
  <c r="S1574" i="1"/>
  <c r="S1594" i="1"/>
  <c r="S4765" i="1"/>
  <c r="P4765" i="1"/>
  <c r="P4836" i="1" a="1"/>
  <c r="P4836" i="1" s="1"/>
  <c r="O4836" i="1" a="1"/>
  <c r="O4836" i="1" s="1"/>
  <c r="S4836" i="1"/>
  <c r="Q4836" i="1"/>
  <c r="S4881" i="1"/>
  <c r="P4881" i="1" a="1"/>
  <c r="P4881" i="1" s="1"/>
  <c r="Q4881" i="1"/>
  <c r="O4881" i="1" a="1"/>
  <c r="O4881" i="1" s="1"/>
  <c r="Q1553" i="1"/>
  <c r="Q1556" i="1"/>
  <c r="Q1559" i="1"/>
  <c r="S1623" i="1"/>
  <c r="S4877" i="1"/>
  <c r="P4877" i="1" a="1"/>
  <c r="P4877" i="1" s="1"/>
  <c r="O4877" i="1" a="1"/>
  <c r="O4877" i="1" s="1"/>
  <c r="Q4877" i="1"/>
  <c r="S4896" i="1"/>
  <c r="P4896" i="1"/>
  <c r="O4896" i="1"/>
  <c r="Q4896" i="1"/>
  <c r="S4814" i="1"/>
  <c r="P4814" i="1"/>
  <c r="O4814" i="1"/>
  <c r="S4891" i="1"/>
  <c r="Q4891" i="1"/>
  <c r="P4891" i="1"/>
  <c r="O4891" i="1"/>
  <c r="S4907" i="1"/>
  <c r="P4907" i="1"/>
  <c r="O4907" i="1"/>
  <c r="Q4907" i="1"/>
  <c r="S4920" i="1"/>
  <c r="Q4920" i="1"/>
  <c r="P4920" i="1"/>
  <c r="O4920" i="1"/>
  <c r="P1574" i="1"/>
  <c r="S4822" i="1"/>
  <c r="P4822" i="1" a="1"/>
  <c r="P4822" i="1" s="1"/>
  <c r="P4841" i="1" a="1"/>
  <c r="P4841" i="1" s="1"/>
  <c r="Q4841" i="1"/>
  <c r="S4902" i="1"/>
  <c r="Q4902" i="1"/>
  <c r="P4902" i="1"/>
  <c r="O4902" i="1"/>
  <c r="S1486" i="1"/>
  <c r="Q1574" i="1"/>
  <c r="O1630" i="1"/>
  <c r="O4769" i="1"/>
  <c r="S4784" i="1"/>
  <c r="P4784" i="1"/>
  <c r="P4788" i="1"/>
  <c r="S4788" i="1"/>
  <c r="Q4788" i="1"/>
  <c r="O4788" i="1"/>
  <c r="Q4814" i="1"/>
  <c r="P4825" i="1" a="1"/>
  <c r="P4825" i="1" s="1"/>
  <c r="O4825" i="1" a="1"/>
  <c r="O4825" i="1" s="1"/>
  <c r="S4825" i="1"/>
  <c r="Q4825" i="1"/>
  <c r="Q1586" i="1"/>
  <c r="O1611" i="1"/>
  <c r="Q1623" i="1"/>
  <c r="P1630" i="1"/>
  <c r="P4769" i="1"/>
  <c r="O4792" i="1"/>
  <c r="O4833" i="1" a="1"/>
  <c r="O4833" i="1" s="1"/>
  <c r="S4863" i="1"/>
  <c r="O4863" i="1" a="1"/>
  <c r="O4863" i="1" s="1"/>
  <c r="P4863" i="1" a="1"/>
  <c r="P4863" i="1" s="1"/>
  <c r="P1611" i="1"/>
  <c r="Q1630" i="1"/>
  <c r="Q4769" i="1"/>
  <c r="S4811" i="1"/>
  <c r="P4811" i="1"/>
  <c r="O4811" i="1"/>
  <c r="O4822" i="1" a="1"/>
  <c r="O4822" i="1" s="1"/>
  <c r="O4841" i="1" a="1"/>
  <c r="O4841" i="1" s="1"/>
  <c r="S1566" i="1"/>
  <c r="P1602" i="1"/>
  <c r="O1602" i="1"/>
  <c r="Q1611" i="1"/>
  <c r="S4759" i="1"/>
  <c r="Q4792" i="1"/>
  <c r="Q4807" i="1"/>
  <c r="O4830" i="1" a="1"/>
  <c r="O4830" i="1" s="1"/>
  <c r="P4833" i="1" a="1"/>
  <c r="P4833" i="1" s="1"/>
  <c r="S4854" i="1"/>
  <c r="P4854" i="1" a="1"/>
  <c r="P4854" i="1" s="1"/>
  <c r="Q4854" i="1"/>
  <c r="O4854" i="1" a="1"/>
  <c r="O4854" i="1" s="1"/>
  <c r="Q4909" i="1"/>
  <c r="P4909" i="1"/>
  <c r="O4909" i="1"/>
  <c r="S4909" i="1"/>
  <c r="S4985" i="1"/>
  <c r="Q4985" i="1"/>
  <c r="P4985" i="1"/>
  <c r="O4985" i="1"/>
  <c r="Q1460" i="1"/>
  <c r="Q1486" i="1"/>
  <c r="Q1495" i="1"/>
  <c r="P1557" i="1"/>
  <c r="P1560" i="1"/>
  <c r="P1624" i="1"/>
  <c r="O1624" i="1"/>
  <c r="O4781" i="1"/>
  <c r="O4789" i="1"/>
  <c r="S4804" i="1"/>
  <c r="P4804" i="1"/>
  <c r="Q4811" i="1"/>
  <c r="Q4822" i="1"/>
  <c r="O4826" i="1" a="1"/>
  <c r="O4826" i="1" s="1"/>
  <c r="Q4826" i="1"/>
  <c r="P4826" i="1" a="1"/>
  <c r="P4826" i="1" s="1"/>
  <c r="P4898" i="1"/>
  <c r="S4898" i="1"/>
  <c r="Q4898" i="1"/>
  <c r="S5006" i="1"/>
  <c r="Q5006" i="1"/>
  <c r="P5006" i="1"/>
  <c r="O5006" i="1"/>
  <c r="S5019" i="1"/>
  <c r="Q5019" i="1"/>
  <c r="P5019" i="1" a="1"/>
  <c r="P5019" i="1" s="1"/>
  <c r="O5019" i="1" a="1"/>
  <c r="O5019" i="1" s="1"/>
  <c r="O1566" i="1"/>
  <c r="O1569" i="1"/>
  <c r="O1572" i="1"/>
  <c r="O1575" i="1"/>
  <c r="O1578" i="1"/>
  <c r="O1581" i="1"/>
  <c r="S1599" i="1"/>
  <c r="Q1599" i="1"/>
  <c r="P1599" i="1"/>
  <c r="O4759" i="1"/>
  <c r="P4781" i="1"/>
  <c r="P4789" i="1"/>
  <c r="S4807" i="1"/>
  <c r="P4830" i="1" a="1"/>
  <c r="P4830" i="1" s="1"/>
  <c r="S4833" i="1"/>
  <c r="S4841" i="1"/>
  <c r="S4868" i="1"/>
  <c r="P4868" i="1" a="1"/>
  <c r="P4868" i="1" s="1"/>
  <c r="O4868" i="1" a="1"/>
  <c r="O4868" i="1" s="1"/>
  <c r="Q4868" i="1"/>
  <c r="S4874" i="1"/>
  <c r="O4874" i="1" a="1"/>
  <c r="O4874" i="1" s="1"/>
  <c r="Q4874" i="1"/>
  <c r="P4874" i="1" a="1"/>
  <c r="P4874" i="1" s="1"/>
  <c r="O4898" i="1"/>
  <c r="S4915" i="1"/>
  <c r="Q4915" i="1"/>
  <c r="P4915" i="1"/>
  <c r="O4915" i="1"/>
  <c r="S1475" i="1"/>
  <c r="P1513" i="1"/>
  <c r="P1516" i="1"/>
  <c r="P1566" i="1"/>
  <c r="Q1569" i="1"/>
  <c r="Q1572" i="1"/>
  <c r="P1575" i="1"/>
  <c r="P1578" i="1"/>
  <c r="P1581" i="1"/>
  <c r="S1615" i="1"/>
  <c r="S4785" i="1"/>
  <c r="Q4785" i="1"/>
  <c r="P4785" i="1"/>
  <c r="Q4789" i="1"/>
  <c r="S4793" i="1"/>
  <c r="Q4793" i="1"/>
  <c r="P4793" i="1"/>
  <c r="S4838" i="1"/>
  <c r="P4838" i="1" a="1"/>
  <c r="P4838" i="1" s="1"/>
  <c r="Q4838" i="1"/>
  <c r="S4842" i="1"/>
  <c r="O4842" i="1" a="1"/>
  <c r="O4842" i="1" s="1"/>
  <c r="Q4842" i="1"/>
  <c r="Q4850" i="1"/>
  <c r="P4850" i="1"/>
  <c r="S1495" i="1"/>
  <c r="Q1513" i="1"/>
  <c r="Q1516" i="1"/>
  <c r="O1522" i="1"/>
  <c r="O1525" i="1"/>
  <c r="O1528" i="1"/>
  <c r="O1531" i="1"/>
  <c r="O1534" i="1"/>
  <c r="O1537" i="1"/>
  <c r="Q1566" i="1"/>
  <c r="Q1575" i="1"/>
  <c r="Q1578" i="1"/>
  <c r="Q1581" i="1"/>
  <c r="O1599" i="1"/>
  <c r="S1602" i="1"/>
  <c r="S1621" i="1"/>
  <c r="Q1621" i="1"/>
  <c r="P1621" i="1"/>
  <c r="Q4759" i="1"/>
  <c r="O4785" i="1"/>
  <c r="Q4804" i="1"/>
  <c r="Q4819" i="1"/>
  <c r="S4826" i="1"/>
  <c r="S4830" i="1"/>
  <c r="P4855" i="1" a="1"/>
  <c r="P4855" i="1" s="1"/>
  <c r="O4855" i="1" a="1"/>
  <c r="O4855" i="1" s="1"/>
  <c r="S4855" i="1"/>
  <c r="Q4855" i="1"/>
  <c r="S4864" i="1"/>
  <c r="P4864" i="1" a="1"/>
  <c r="P4864" i="1" s="1"/>
  <c r="O4864" i="1" a="1"/>
  <c r="O4864" i="1" s="1"/>
  <c r="Q5026" i="1"/>
  <c r="P5026" i="1" a="1"/>
  <c r="P5026" i="1" s="1"/>
  <c r="O5026" i="1" a="1"/>
  <c r="O5026" i="1" s="1"/>
  <c r="S5026" i="1"/>
  <c r="S4827" i="1"/>
  <c r="P4827" i="1" a="1"/>
  <c r="P4827" i="1" s="1"/>
  <c r="S4831" i="1"/>
  <c r="Q4831" i="1"/>
  <c r="P4831" i="1" a="1"/>
  <c r="P4831" i="1" s="1"/>
  <c r="O4831" i="1" a="1"/>
  <c r="O4831" i="1" s="1"/>
  <c r="S4893" i="1"/>
  <c r="Q4893" i="1"/>
  <c r="P1615" i="1"/>
  <c r="P1618" i="1"/>
  <c r="S1625" i="1"/>
  <c r="Q1631" i="1"/>
  <c r="P4770" i="1"/>
  <c r="P4801" i="1"/>
  <c r="O4838" i="1" a="1"/>
  <c r="O4838" i="1" s="1"/>
  <c r="Q4864" i="1"/>
  <c r="O4893" i="1"/>
  <c r="Q1455" i="1"/>
  <c r="Q1475" i="1"/>
  <c r="Q1484" i="1"/>
  <c r="S1525" i="1"/>
  <c r="Q1540" i="1"/>
  <c r="Q1615" i="1"/>
  <c r="Q1618" i="1"/>
  <c r="Q4760" i="1"/>
  <c r="P4760" i="1"/>
  <c r="O4760" i="1"/>
  <c r="Q4770" i="1"/>
  <c r="S4819" i="1"/>
  <c r="S4850" i="1"/>
  <c r="P4860" i="1" a="1"/>
  <c r="P4860" i="1" s="1"/>
  <c r="O4860" i="1" a="1"/>
  <c r="O4860" i="1" s="1"/>
  <c r="P4893" i="1"/>
  <c r="S1528" i="1"/>
  <c r="O1600" i="1"/>
  <c r="O1609" i="1"/>
  <c r="O1625" i="1"/>
  <c r="O4816" i="1"/>
  <c r="O4827" i="1" a="1"/>
  <c r="O4827" i="1" s="1"/>
  <c r="P4851" i="1"/>
  <c r="S4851" i="1"/>
  <c r="S1585" i="1"/>
  <c r="S4771" i="1"/>
  <c r="Q4771" i="1"/>
  <c r="P4771" i="1"/>
  <c r="O4771" i="1"/>
  <c r="Q4827" i="1"/>
  <c r="P4865" i="1" a="1"/>
  <c r="P4865" i="1" s="1"/>
  <c r="Q4865" i="1"/>
  <c r="O4865" i="1" a="1"/>
  <c r="O4865" i="1" s="1"/>
  <c r="S4865" i="1"/>
  <c r="S4870" i="1"/>
  <c r="P4870" i="1" a="1"/>
  <c r="P4870" i="1" s="1"/>
  <c r="Q4870" i="1"/>
  <c r="O4880" i="1" a="1"/>
  <c r="O4880" i="1" s="1"/>
  <c r="S4880" i="1"/>
  <c r="S1484" i="1"/>
  <c r="O1517" i="1"/>
  <c r="O1520" i="1"/>
  <c r="Q1600" i="1"/>
  <c r="S1632" i="1"/>
  <c r="Q1632" i="1"/>
  <c r="P1632" i="1"/>
  <c r="S4779" i="1"/>
  <c r="Q4779" i="1"/>
  <c r="P4779" i="1"/>
  <c r="O4779" i="1"/>
  <c r="S4824" i="1"/>
  <c r="S4885" i="1"/>
  <c r="O4885" i="1" a="1"/>
  <c r="O4885" i="1" s="1"/>
  <c r="Q4885" i="1"/>
  <c r="S4952" i="1"/>
  <c r="Q4952" i="1"/>
  <c r="P4952" i="1" a="1"/>
  <c r="P4952" i="1" s="1"/>
  <c r="O4952" i="1" a="1"/>
  <c r="O4952" i="1" s="1"/>
  <c r="Q1517" i="1"/>
  <c r="O1529" i="1"/>
  <c r="O1585" i="1"/>
  <c r="O1594" i="1"/>
  <c r="S1629" i="1"/>
  <c r="P1629" i="1"/>
  <c r="S4761" i="1"/>
  <c r="S4813" i="1"/>
  <c r="Q4813" i="1"/>
  <c r="P4828" i="1" a="1"/>
  <c r="P4828" i="1" s="1"/>
  <c r="S4828" i="1"/>
  <c r="Q4828" i="1"/>
  <c r="P4835" i="1" a="1"/>
  <c r="P4835" i="1" s="1"/>
  <c r="S4860" i="1"/>
  <c r="O4870" i="1" a="1"/>
  <c r="O4870" i="1" s="1"/>
  <c r="P4880" i="1" a="1"/>
  <c r="P4880" i="1" s="1"/>
  <c r="S1544" i="1"/>
  <c r="P1585" i="1"/>
  <c r="Q1594" i="1"/>
  <c r="P1613" i="1"/>
  <c r="O1613" i="1"/>
  <c r="O1632" i="1"/>
  <c r="Q4835" i="1"/>
  <c r="S4861" i="1"/>
  <c r="Q4861" i="1"/>
  <c r="P4861" i="1" a="1"/>
  <c r="P4861" i="1" s="1"/>
  <c r="Q4880" i="1"/>
  <c r="Q1585" i="1"/>
  <c r="Q1591" i="1"/>
  <c r="P1619" i="1"/>
  <c r="O1629" i="1"/>
  <c r="O4761" i="1"/>
  <c r="S4768" i="1"/>
  <c r="Q4768" i="1"/>
  <c r="P4768" i="1"/>
  <c r="P4852" i="1"/>
  <c r="S4852" i="1"/>
  <c r="Q4852" i="1"/>
  <c r="O4852" i="1"/>
  <c r="S4866" i="1"/>
  <c r="P4866" i="1" a="1"/>
  <c r="P4866" i="1" s="1"/>
  <c r="O4866" i="1" a="1"/>
  <c r="O4866" i="1" s="1"/>
  <c r="P4871" i="1" a="1"/>
  <c r="P4871" i="1" s="1"/>
  <c r="O4871" i="1" a="1"/>
  <c r="O4871" i="1" s="1"/>
  <c r="S4871" i="1"/>
  <c r="Q4871" i="1"/>
  <c r="Q1613" i="1"/>
  <c r="Q1629" i="1"/>
  <c r="P4761" i="1"/>
  <c r="Q4791" i="1"/>
  <c r="P4791" i="1"/>
  <c r="O4791" i="1"/>
  <c r="P4799" i="1"/>
  <c r="S4799" i="1"/>
  <c r="Q4799" i="1"/>
  <c r="O4799" i="1"/>
  <c r="S4857" i="1"/>
  <c r="P4857" i="1"/>
  <c r="O4861" i="1" a="1"/>
  <c r="O4861" i="1" s="1"/>
  <c r="S4895" i="1"/>
  <c r="Q4895" i="1"/>
  <c r="P4895" i="1"/>
  <c r="O4895" i="1"/>
  <c r="S4906" i="1"/>
  <c r="Q4906" i="1"/>
  <c r="P4906" i="1"/>
  <c r="S4904" i="1"/>
  <c r="Q4904" i="1"/>
  <c r="S4924" i="1"/>
  <c r="Q4924" i="1"/>
  <c r="P4924" i="1"/>
  <c r="O4924" i="1"/>
  <c r="S4995" i="1"/>
  <c r="Q4995" i="1"/>
  <c r="P4995" i="1"/>
  <c r="O4995" i="1"/>
  <c r="S5010" i="1"/>
  <c r="Q5010" i="1"/>
  <c r="P5010" i="1"/>
  <c r="O5010" i="1"/>
  <c r="S4950" i="1"/>
  <c r="Q4950" i="1"/>
  <c r="P4950" i="1" a="1"/>
  <c r="P4950" i="1" s="1"/>
  <c r="O4950" i="1" a="1"/>
  <c r="O4950" i="1" s="1"/>
  <c r="S4961" i="1"/>
  <c r="Q4961" i="1"/>
  <c r="P4961" i="1" a="1"/>
  <c r="P4961" i="1" s="1"/>
  <c r="O4961" i="1" a="1"/>
  <c r="O4961" i="1" s="1"/>
  <c r="S4974" i="1"/>
  <c r="Q4974" i="1"/>
  <c r="P4974" i="1" a="1"/>
  <c r="P4974" i="1" s="1"/>
  <c r="O4974" i="1" a="1"/>
  <c r="O4974" i="1" s="1"/>
  <c r="S4982" i="1"/>
  <c r="Q4982" i="1"/>
  <c r="P4982" i="1"/>
  <c r="O4982" i="1"/>
  <c r="S5030" i="1"/>
  <c r="Q5030" i="1"/>
  <c r="P5030" i="1" a="1"/>
  <c r="P5030" i="1" s="1"/>
  <c r="O5030" i="1" a="1"/>
  <c r="O5030" i="1" s="1"/>
  <c r="S4996" i="1"/>
  <c r="Q4996" i="1"/>
  <c r="P4996" i="1"/>
  <c r="O4996" i="1"/>
  <c r="S5011" i="1"/>
  <c r="Q5011" i="1"/>
  <c r="P5011" i="1"/>
  <c r="O5011" i="1"/>
  <c r="Q4873" i="1"/>
  <c r="P4873" i="1" a="1"/>
  <c r="P4873" i="1" s="1"/>
  <c r="O4873" i="1" a="1"/>
  <c r="O4873" i="1" s="1"/>
  <c r="S4879" i="1"/>
  <c r="P4879" i="1" a="1"/>
  <c r="P4879" i="1" s="1"/>
  <c r="O4879" i="1" a="1"/>
  <c r="O4879" i="1" s="1"/>
  <c r="P4889" i="1"/>
  <c r="O4889" i="1"/>
  <c r="P4904" i="1"/>
  <c r="P4983" i="1"/>
  <c r="O4983" i="1"/>
  <c r="S4983" i="1"/>
  <c r="Q4983" i="1"/>
  <c r="S5031" i="1"/>
  <c r="Q5031" i="1"/>
  <c r="P5031" i="1" a="1"/>
  <c r="P5031" i="1" s="1"/>
  <c r="O5031" i="1" a="1"/>
  <c r="O5031" i="1" s="1"/>
  <c r="Q5037" i="1"/>
  <c r="P5037" i="1" a="1"/>
  <c r="P5037" i="1" s="1"/>
  <c r="O5037" i="1" a="1"/>
  <c r="O5037" i="1" s="1"/>
  <c r="S5037" i="1"/>
  <c r="S4910" i="1"/>
  <c r="P4910" i="1"/>
  <c r="S4945" i="1"/>
  <c r="Q4945" i="1"/>
  <c r="P4945" i="1"/>
  <c r="O4945" i="1"/>
  <c r="O4975" i="1" a="1"/>
  <c r="O4975" i="1" s="1"/>
  <c r="S4975" i="1"/>
  <c r="Q4975" i="1"/>
  <c r="P4975" i="1" a="1"/>
  <c r="P4975" i="1" s="1"/>
  <c r="O4876" i="1" a="1"/>
  <c r="O4876" i="1" s="1"/>
  <c r="S4886" i="1"/>
  <c r="P4886" i="1" a="1"/>
  <c r="P4886" i="1" s="1"/>
  <c r="O4886" i="1" a="1"/>
  <c r="O4886" i="1" s="1"/>
  <c r="Q4889" i="1"/>
  <c r="S4905" i="1"/>
  <c r="Q4905" i="1"/>
  <c r="P4905" i="1"/>
  <c r="O4905" i="1"/>
  <c r="O4910" i="1"/>
  <c r="S4935" i="1"/>
  <c r="Q4935" i="1"/>
  <c r="P4935" i="1" a="1"/>
  <c r="P4935" i="1" s="1"/>
  <c r="O4935" i="1" a="1"/>
  <c r="O4935" i="1" s="1"/>
  <c r="S4984" i="1"/>
  <c r="Q4984" i="1"/>
  <c r="P4984" i="1"/>
  <c r="O4984" i="1"/>
  <c r="S5005" i="1"/>
  <c r="Q5005" i="1"/>
  <c r="P5005" i="1"/>
  <c r="O5005" i="1"/>
  <c r="S5018" i="1"/>
  <c r="Q5018" i="1"/>
  <c r="P5018" i="1" a="1"/>
  <c r="P5018" i="1" s="1"/>
  <c r="O5018" i="1" a="1"/>
  <c r="O5018" i="1" s="1"/>
  <c r="S5038" i="1"/>
  <c r="Q5038" i="1"/>
  <c r="P5038" i="1" a="1"/>
  <c r="P5038" i="1" s="1"/>
  <c r="O5038" i="1" a="1"/>
  <c r="O5038" i="1" s="1"/>
  <c r="S4883" i="1"/>
  <c r="Q4883" i="1"/>
  <c r="O4901" i="1"/>
  <c r="Q4910" i="1"/>
  <c r="S4976" i="1"/>
  <c r="Q4976" i="1"/>
  <c r="P4976" i="1"/>
  <c r="S5032" i="1"/>
  <c r="Q5032" i="1"/>
  <c r="P5032" i="1" a="1"/>
  <c r="P5032" i="1" s="1"/>
  <c r="O5032" i="1" a="1"/>
  <c r="O5032" i="1" s="1"/>
  <c r="O4883" i="1" a="1"/>
  <c r="O4883" i="1" s="1"/>
  <c r="Q4886" i="1"/>
  <c r="S4921" i="1"/>
  <c r="Q4921" i="1"/>
  <c r="P4921" i="1"/>
  <c r="S4926" i="1"/>
  <c r="Q4926" i="1"/>
  <c r="P4926" i="1" a="1"/>
  <c r="P4926" i="1" s="1"/>
  <c r="O4926" i="1" a="1"/>
  <c r="O4926" i="1" s="1"/>
  <c r="O4936" i="1" a="1"/>
  <c r="O4936" i="1" s="1"/>
  <c r="S4936" i="1"/>
  <c r="Q4936" i="1"/>
  <c r="S4969" i="1"/>
  <c r="P4969" i="1" a="1"/>
  <c r="P4969" i="1" s="1"/>
  <c r="O4969" i="1" a="1"/>
  <c r="O4969" i="1" s="1"/>
  <c r="Q4986" i="1"/>
  <c r="P4986" i="1"/>
  <c r="O4986" i="1"/>
  <c r="S4986" i="1"/>
  <c r="S4876" i="1"/>
  <c r="S4894" i="1"/>
  <c r="P4894" i="1"/>
  <c r="O4894" i="1"/>
  <c r="S4963" i="1"/>
  <c r="Q4963" i="1"/>
  <c r="P4963" i="1" a="1"/>
  <c r="P4963" i="1" s="1"/>
  <c r="O4963" i="1" a="1"/>
  <c r="O4963" i="1" s="1"/>
  <c r="S4999" i="1"/>
  <c r="Q4999" i="1"/>
  <c r="P4999" i="1"/>
  <c r="O4999" i="1"/>
  <c r="S5013" i="1"/>
  <c r="Q5013" i="1"/>
  <c r="P5013" i="1"/>
  <c r="O5013" i="1"/>
  <c r="S5020" i="1"/>
  <c r="Q5020" i="1"/>
  <c r="P5020" i="1" a="1"/>
  <c r="P5020" i="1" s="1"/>
  <c r="O5020" i="1" a="1"/>
  <c r="O5020" i="1" s="1"/>
  <c r="S4916" i="1"/>
  <c r="Q4916" i="1"/>
  <c r="P4916" i="1"/>
  <c r="O4916" i="1"/>
  <c r="S4937" i="1"/>
  <c r="P4937" i="1" a="1"/>
  <c r="P4937" i="1" s="1"/>
  <c r="O4937" i="1" a="1"/>
  <c r="O4937" i="1" s="1"/>
  <c r="S5000" i="1"/>
  <c r="Q5000" i="1"/>
  <c r="P5000" i="1"/>
  <c r="O5000" i="1"/>
  <c r="O4848" i="1" a="1"/>
  <c r="O4848" i="1" s="1"/>
  <c r="S4848" i="1"/>
  <c r="Q4884" i="1"/>
  <c r="P4884" i="1" a="1"/>
  <c r="P4884" i="1" s="1"/>
  <c r="O4884" i="1" a="1"/>
  <c r="O4884" i="1" s="1"/>
  <c r="Q4890" i="1"/>
  <c r="S4947" i="1"/>
  <c r="O4964" i="1" a="1"/>
  <c r="O4964" i="1" s="1"/>
  <c r="S4964" i="1"/>
  <c r="Q4964" i="1"/>
  <c r="P4964" i="1" a="1"/>
  <c r="P4964" i="1" s="1"/>
  <c r="S4978" i="1"/>
  <c r="Q4978" i="1"/>
  <c r="P4978" i="1"/>
  <c r="O4978" i="1"/>
  <c r="S5027" i="1"/>
  <c r="Q5027" i="1"/>
  <c r="P5027" i="1" a="1"/>
  <c r="P5027" i="1" s="1"/>
  <c r="O5027" i="1" a="1"/>
  <c r="O5027" i="1" s="1"/>
  <c r="S5034" i="1"/>
  <c r="Q5034" i="1"/>
  <c r="P5034" i="1" a="1"/>
  <c r="P5034" i="1" s="1"/>
  <c r="O5034" i="1" a="1"/>
  <c r="O5034" i="1" s="1"/>
  <c r="S4845" i="1"/>
  <c r="P4845" i="1" a="1"/>
  <c r="P4845" i="1" s="1"/>
  <c r="O4845" i="1" a="1"/>
  <c r="O4845" i="1" s="1"/>
  <c r="S4912" i="1"/>
  <c r="Q4937" i="1"/>
  <c r="S4958" i="1"/>
  <c r="P4958" i="1" a="1"/>
  <c r="P4958" i="1" s="1"/>
  <c r="O4958" i="1" a="1"/>
  <c r="O4958" i="1" s="1"/>
  <c r="O4782" i="1"/>
  <c r="O4802" i="1"/>
  <c r="O4805" i="1"/>
  <c r="O4808" i="1"/>
  <c r="Q4862" i="1"/>
  <c r="P4862" i="1" a="1"/>
  <c r="P4862" i="1" s="1"/>
  <c r="O4862" i="1" a="1"/>
  <c r="O4862" i="1" s="1"/>
  <c r="O4887" i="1" a="1"/>
  <c r="O4887" i="1" s="1"/>
  <c r="S4932" i="1"/>
  <c r="Q4932" i="1"/>
  <c r="P4932" i="1"/>
  <c r="O4932" i="1"/>
  <c r="Q4958" i="1"/>
  <c r="S4965" i="1"/>
  <c r="Q4965" i="1"/>
  <c r="P4965" i="1" a="1"/>
  <c r="P4965" i="1" s="1"/>
  <c r="O4965" i="1" a="1"/>
  <c r="O4965" i="1" s="1"/>
  <c r="S4979" i="1"/>
  <c r="Q4979" i="1"/>
  <c r="P4979" i="1"/>
  <c r="O4979" i="1"/>
  <c r="S4899" i="1"/>
  <c r="P4899" i="1"/>
  <c r="S4917" i="1"/>
  <c r="Q4917" i="1"/>
  <c r="Q4782" i="1"/>
  <c r="Q4802" i="1"/>
  <c r="Q4805" i="1"/>
  <c r="P4834" i="1" a="1"/>
  <c r="P4834" i="1" s="1"/>
  <c r="O4834" i="1" a="1"/>
  <c r="O4834" i="1" s="1"/>
  <c r="Q4848" i="1"/>
  <c r="S4859" i="1"/>
  <c r="P4859" i="1" a="1"/>
  <c r="P4859" i="1" s="1"/>
  <c r="S4875" i="1"/>
  <c r="P4875" i="1" a="1"/>
  <c r="P4875" i="1" s="1"/>
  <c r="O4875" i="1" a="1"/>
  <c r="O4875" i="1" s="1"/>
  <c r="Q4887" i="1"/>
  <c r="O4899" i="1"/>
  <c r="O4917" i="1"/>
  <c r="S4933" i="1"/>
  <c r="Q4933" i="1"/>
  <c r="P4933" i="1" a="1"/>
  <c r="P4933" i="1" s="1"/>
  <c r="O4933" i="1" a="1"/>
  <c r="O4933" i="1" s="1"/>
  <c r="S4971" i="1"/>
  <c r="Q4971" i="1"/>
  <c r="P4971" i="1" a="1"/>
  <c r="P4971" i="1" s="1"/>
  <c r="O4971" i="1" a="1"/>
  <c r="O4971" i="1" s="1"/>
  <c r="S5041" i="1"/>
  <c r="Q5041" i="1"/>
  <c r="P5041" i="1"/>
  <c r="O5041" i="1"/>
  <c r="S4821" i="1"/>
  <c r="O4821" i="1" a="1"/>
  <c r="O4821" i="1" s="1"/>
  <c r="S4829" i="1"/>
  <c r="Q4829" i="1"/>
  <c r="S4872" i="1"/>
  <c r="Q4872" i="1"/>
  <c r="S4884" i="1"/>
  <c r="Q4899" i="1"/>
  <c r="P4917" i="1"/>
  <c r="S5002" i="1"/>
  <c r="Q5002" i="1"/>
  <c r="P5002" i="1"/>
  <c r="O5002" i="1"/>
  <c r="O4774" i="1"/>
  <c r="O4794" i="1"/>
  <c r="S4808" i="1"/>
  <c r="S4840" i="1"/>
  <c r="Q4840" i="1"/>
  <c r="S4856" i="1"/>
  <c r="S4913" i="1"/>
  <c r="Q4913" i="1"/>
  <c r="P4913" i="1"/>
  <c r="S4928" i="1"/>
  <c r="P4928" i="1" a="1"/>
  <c r="P4928" i="1" s="1"/>
  <c r="O4928" i="1" a="1"/>
  <c r="O4928" i="1" s="1"/>
  <c r="S4972" i="1"/>
  <c r="Q4972" i="1"/>
  <c r="P4972" i="1" a="1"/>
  <c r="P4972" i="1" s="1"/>
  <c r="O4972" i="1" a="1"/>
  <c r="O4972" i="1" s="1"/>
  <c r="O4763" i="1"/>
  <c r="P4774" i="1"/>
  <c r="O4777" i="1"/>
  <c r="P4794" i="1"/>
  <c r="O4797" i="1"/>
  <c r="S4809" i="1"/>
  <c r="S4815" i="1"/>
  <c r="P4815" i="1"/>
  <c r="Q4834" i="1"/>
  <c r="S4843" i="1"/>
  <c r="O4843" i="1" a="1"/>
  <c r="O4843" i="1" s="1"/>
  <c r="S4849" i="1"/>
  <c r="P4849" i="1" a="1"/>
  <c r="P4849" i="1" s="1"/>
  <c r="O4859" i="1" a="1"/>
  <c r="O4859" i="1" s="1"/>
  <c r="S4862" i="1"/>
  <c r="O4869" i="1" a="1"/>
  <c r="O4869" i="1" s="1"/>
  <c r="S4869" i="1"/>
  <c r="S4887" i="1"/>
  <c r="P4900" i="1"/>
  <c r="O4900" i="1"/>
  <c r="S4918" i="1"/>
  <c r="P4918" i="1"/>
  <c r="O4918" i="1"/>
  <c r="S4954" i="1"/>
  <c r="P4954" i="1" a="1"/>
  <c r="P4954" i="1" s="1"/>
  <c r="O4954" i="1" a="1"/>
  <c r="O4954" i="1" s="1"/>
  <c r="S5016" i="1"/>
  <c r="Q5016" i="1"/>
  <c r="P5016" i="1" a="1"/>
  <c r="P5016" i="1" s="1"/>
  <c r="O5016" i="1" a="1"/>
  <c r="O5016" i="1" s="1"/>
  <c r="S5029" i="1"/>
  <c r="Q5029" i="1"/>
  <c r="P5029" i="1" a="1"/>
  <c r="P5029" i="1" s="1"/>
  <c r="O5029" i="1" a="1"/>
  <c r="O5029" i="1" s="1"/>
  <c r="S5042" i="1"/>
  <c r="Q5042" i="1"/>
  <c r="P5042" i="1"/>
  <c r="O5042" i="1"/>
  <c r="Q4777" i="1"/>
  <c r="O4829" i="1" a="1"/>
  <c r="O4829" i="1" s="1"/>
  <c r="S4832" i="1"/>
  <c r="O4832" i="1" a="1"/>
  <c r="O4832" i="1" s="1"/>
  <c r="O4853" i="1" a="1"/>
  <c r="O4853" i="1" s="1"/>
  <c r="S4853" i="1"/>
  <c r="O4856" i="1"/>
  <c r="Q4859" i="1"/>
  <c r="O4872" i="1" a="1"/>
  <c r="O4872" i="1" s="1"/>
  <c r="Q4875" i="1"/>
  <c r="P4882" i="1" a="1"/>
  <c r="P4882" i="1" s="1"/>
  <c r="O4882" i="1" a="1"/>
  <c r="O4882" i="1" s="1"/>
  <c r="S4888" i="1"/>
  <c r="P4888" i="1"/>
  <c r="O4913" i="1"/>
  <c r="Q4928" i="1"/>
  <c r="S4939" i="1"/>
  <c r="S4949" i="1"/>
  <c r="Q4949" i="1"/>
  <c r="P4949" i="1" a="1"/>
  <c r="P4949" i="1" s="1"/>
  <c r="O4949" i="1" a="1"/>
  <c r="O4949" i="1" s="1"/>
  <c r="S4960" i="1"/>
  <c r="Q4960" i="1"/>
  <c r="P4960" i="1" a="1"/>
  <c r="P4960" i="1" s="1"/>
  <c r="O4960" i="1" a="1"/>
  <c r="O4960" i="1" s="1"/>
  <c r="S4973" i="1"/>
  <c r="Q4973" i="1"/>
  <c r="P4973" i="1" a="1"/>
  <c r="P4973" i="1" s="1"/>
  <c r="O4973" i="1" a="1"/>
  <c r="O4973" i="1" s="1"/>
  <c r="S4981" i="1"/>
  <c r="Q4981" i="1"/>
  <c r="P4981" i="1"/>
  <c r="O4981" i="1"/>
  <c r="S5023" i="1"/>
  <c r="Q5023" i="1"/>
  <c r="P5023" i="1" a="1"/>
  <c r="P5023" i="1" s="1"/>
  <c r="O5023" i="1" a="1"/>
  <c r="O5023" i="1" s="1"/>
  <c r="S4938" i="1"/>
  <c r="S4943" i="1"/>
  <c r="S4955" i="1"/>
  <c r="O4990" i="1"/>
  <c r="O4993" i="1"/>
  <c r="P4990" i="1"/>
  <c r="P4993" i="1"/>
  <c r="S4927" i="1"/>
  <c r="P4941" i="1"/>
  <c r="S4953" i="1"/>
  <c r="P4987" i="1"/>
  <c r="Q4990" i="1"/>
  <c r="Q4993" i="1"/>
  <c r="O4912" i="1"/>
  <c r="O4923" i="1"/>
  <c r="O4944" i="1"/>
  <c r="Q4987" i="1"/>
  <c r="O5008" i="1"/>
  <c r="P4912" i="1"/>
  <c r="P4923" i="1"/>
  <c r="O4930" i="1" a="1"/>
  <c r="O4930" i="1" s="1"/>
  <c r="O4939" i="1" a="1"/>
  <c r="O4939" i="1" s="1"/>
  <c r="P4944" i="1"/>
  <c r="O4956" i="1" a="1"/>
  <c r="O4956" i="1" s="1"/>
  <c r="O4967" i="1" a="1"/>
  <c r="O4967" i="1" s="1"/>
  <c r="P5008" i="1"/>
  <c r="O5025" i="1" a="1"/>
  <c r="O5025" i="1" s="1"/>
  <c r="O5036" i="1" a="1"/>
  <c r="O5036" i="1" s="1"/>
  <c r="Q5008" i="1"/>
  <c r="P4930" i="1" a="1"/>
  <c r="P4930" i="1" s="1"/>
  <c r="P4939" i="1" a="1"/>
  <c r="P4939" i="1" s="1"/>
  <c r="P4947" i="1"/>
  <c r="P4956" i="1" a="1"/>
  <c r="P4956" i="1" s="1"/>
  <c r="P4967" i="1" a="1"/>
  <c r="P4967" i="1" s="1"/>
  <c r="O4997" i="1"/>
  <c r="P5025" i="1" a="1"/>
  <c r="P5025" i="1" s="1"/>
  <c r="P5036" i="1" a="1"/>
  <c r="P5036" i="1" s="1"/>
  <c r="Q4930" i="1"/>
  <c r="Q4939" i="1"/>
  <c r="Q4947" i="1"/>
  <c r="Q4956" i="1"/>
  <c r="Q4967" i="1"/>
  <c r="O4991" i="1"/>
  <c r="O4994" i="1"/>
  <c r="P4997" i="1"/>
  <c r="O5003" i="1"/>
  <c r="O5014" i="1"/>
  <c r="Q5025" i="1"/>
  <c r="Q5036" i="1"/>
  <c r="P4991" i="1"/>
  <c r="P4994" i="1"/>
  <c r="Q4997" i="1"/>
  <c r="P5003" i="1"/>
  <c r="Q5003" i="1"/>
  <c r="Q5014" i="1"/>
  <c r="O4823" i="1" a="1"/>
  <c r="O4823" i="1" s="1"/>
  <c r="P4942" i="1"/>
  <c r="P5021" i="1" a="1"/>
  <c r="P5021" i="1" s="1"/>
  <c r="O5009" i="1"/>
  <c r="Q5021" i="1"/>
  <c r="O5039" i="1"/>
  <c r="O4959" i="1" a="1"/>
  <c r="O4959" i="1" s="1"/>
  <c r="O4970" i="1" a="1"/>
  <c r="O4970" i="1" s="1"/>
  <c r="P5009" i="1"/>
  <c r="O5017" i="1" a="1"/>
  <c r="O5017" i="1" s="1"/>
  <c r="O5028" i="1" a="1"/>
  <c r="O5028" i="1" s="1"/>
  <c r="P5039" i="1"/>
  <c r="O4948" i="1"/>
  <c r="O4977" i="1"/>
  <c r="O4998" i="1"/>
  <c r="O5001" i="1"/>
  <c r="Q5009" i="1"/>
  <c r="Q5039" i="1"/>
  <c r="O4931" i="1" a="1"/>
  <c r="O4931" i="1" s="1"/>
  <c r="O4940" i="1" a="1"/>
  <c r="O4940" i="1" s="1"/>
  <c r="P4948" i="1"/>
  <c r="O4957" i="1" a="1"/>
  <c r="O4957" i="1" s="1"/>
  <c r="P4959" i="1" a="1"/>
  <c r="P4959" i="1" s="1"/>
  <c r="O4968" i="1" a="1"/>
  <c r="O4968" i="1" s="1"/>
  <c r="P4970" i="1" a="1"/>
  <c r="P4970" i="1" s="1"/>
  <c r="P4977" i="1"/>
  <c r="P4998" i="1"/>
  <c r="P5001" i="1"/>
  <c r="P5012" i="1"/>
  <c r="P5017" i="1" a="1"/>
  <c r="P5017" i="1" s="1"/>
  <c r="P5028" i="1" a="1"/>
  <c r="P5028" i="1" s="1"/>
  <c r="O4908" i="1"/>
  <c r="O4919" i="1"/>
  <c r="Q4948" i="1"/>
  <c r="Q4959" i="1"/>
  <c r="Q4970" i="1"/>
  <c r="Q4977" i="1"/>
  <c r="O4980" i="1"/>
  <c r="O4989" i="1"/>
  <c r="O4992" i="1"/>
  <c r="Q4998" i="1"/>
  <c r="Q5001" i="1"/>
  <c r="O5004" i="1"/>
  <c r="O5015" i="1"/>
  <c r="Q5017" i="1"/>
  <c r="Q5028" i="1"/>
  <c r="P4897" i="1"/>
  <c r="P4908" i="1"/>
  <c r="P4919" i="1"/>
  <c r="O4929" i="1" a="1"/>
  <c r="O4929" i="1" s="1"/>
  <c r="P4931" i="1" a="1"/>
  <c r="P4931" i="1" s="1"/>
  <c r="O4938" i="1" a="1"/>
  <c r="O4938" i="1" s="1"/>
  <c r="P4940" i="1" a="1"/>
  <c r="P4940" i="1" s="1"/>
  <c r="O4955" i="1" a="1"/>
  <c r="O4955" i="1" s="1"/>
  <c r="P4957" i="1" a="1"/>
  <c r="P4957" i="1" s="1"/>
  <c r="P4968" i="1" a="1"/>
  <c r="P4968" i="1" s="1"/>
  <c r="P4980" i="1"/>
  <c r="P4989" i="1"/>
  <c r="P4992" i="1"/>
  <c r="P5004" i="1"/>
  <c r="P5015" i="1"/>
  <c r="O5024" i="1" a="1"/>
  <c r="O5024" i="1" s="1"/>
  <c r="O5035" i="1" a="1"/>
  <c r="O5035" i="1" s="1"/>
  <c r="O4911" i="1"/>
  <c r="O4922" i="1"/>
  <c r="O4943" i="1"/>
  <c r="O5007" i="1"/>
</calcChain>
</file>

<file path=xl/sharedStrings.xml><?xml version="1.0" encoding="utf-8"?>
<sst xmlns="http://schemas.openxmlformats.org/spreadsheetml/2006/main" count="25897" uniqueCount="7826">
  <si>
    <t>Holdings are subject to change without notice. Underlying swap holdings are reported on a best efforts basis, but may be incomplete and or include proxies.</t>
  </si>
  <si>
    <t>07/24/2025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</si>
  <si>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</si>
  <si>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</si>
  <si>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</si>
  <si>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</si>
  <si>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</si>
  <si>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</si>
  <si>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</si>
  <si>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</si>
  <si>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</si>
  <si>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</si>
  <si>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</si>
  <si>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</si>
  <si>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</si>
  <si>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</si>
  <si>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</si>
  <si>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</si>
  <si>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</si>
  <si>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</si>
  <si>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</si>
  <si>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</si>
  <si>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</si>
  <si>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</si>
  <si>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</si>
  <si>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</si>
  <si>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</si>
  <si>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</si>
  <si>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</si>
  <si>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</si>
  <si>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</si>
  <si>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</si>
  <si>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</si>
  <si>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</si>
  <si>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</si>
  <si>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</si>
  <si>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</si>
  <si>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</si>
  <si>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</si>
  <si>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</si>
  <si>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</si>
  <si>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</si>
  <si>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(CBT)SEP25</t>
  </si>
  <si>
    <t>TYU5 Comdty</t>
  </si>
  <si>
    <t>TYU5</t>
  </si>
  <si>
    <t>Future</t>
  </si>
  <si>
    <t>US LONG BOND(CBT) SEP25</t>
  </si>
  <si>
    <t>USU5 Comdty</t>
  </si>
  <si>
    <t>USU5</t>
  </si>
  <si>
    <t>US Bond Fut Opt Sep25P 108</t>
  </si>
  <si>
    <t>USU5P 108.0 Comdty</t>
  </si>
  <si>
    <t>01RF5JYY9</t>
  </si>
  <si>
    <t>Option</t>
  </si>
  <si>
    <t>US Bond Fut Opt Sep25P 112</t>
  </si>
  <si>
    <t>USU5P 112.0 Comdty</t>
  </si>
  <si>
    <t>01RF5JW37</t>
  </si>
  <si>
    <t>US Bond Fut Opt Sep25P 113</t>
  </si>
  <si>
    <t>USU5P 113.0 Comdty</t>
  </si>
  <si>
    <t>01RF5JW64</t>
  </si>
  <si>
    <t>OTC USD 5S30S CURVE 0.40% 9/30/25</t>
  </si>
  <si>
    <t>OTCMS0011 00001</t>
  </si>
  <si>
    <t>Swaption</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</si>
  <si>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</si>
  <si>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</si>
  <si>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</si>
  <si>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</si>
  <si>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</si>
  <si>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</si>
  <si>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</si>
  <si>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</si>
  <si>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</si>
  <si>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</si>
  <si>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</si>
  <si>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</si>
  <si>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IRSP37760</t>
  </si>
  <si>
    <t>IRS31155</t>
  </si>
  <si>
    <t>IRSP38100</t>
  </si>
  <si>
    <t>B 07/29/25 Govt</t>
  </si>
  <si>
    <t>BMHSGL3</t>
  </si>
  <si>
    <t>US912797QC43</t>
  </si>
  <si>
    <t>912797QC4</t>
  </si>
  <si>
    <t>Treasury Bill</t>
  </si>
  <si>
    <t>B 08/26/25 Govt</t>
  </si>
  <si>
    <t>BS0D372</t>
  </si>
  <si>
    <t>US912797QL42</t>
  </si>
  <si>
    <t>912797QL4</t>
  </si>
  <si>
    <t>B 09/30/25 Govt</t>
  </si>
  <si>
    <t>BTWXNT9</t>
  </si>
  <si>
    <t>US912797QW07</t>
  </si>
  <si>
    <t>912797QW0</t>
  </si>
  <si>
    <t>B 10/28/25 Govt</t>
  </si>
  <si>
    <t>BT212N0</t>
  </si>
  <si>
    <t>US912797RE99</t>
  </si>
  <si>
    <t>912797RE9</t>
  </si>
  <si>
    <t>Cash</t>
  </si>
  <si>
    <t>BUCK</t>
  </si>
  <si>
    <t>US Bond Fut Opt Aug25C 116</t>
  </si>
  <si>
    <t>USQ5C 116.0 Comdty</t>
  </si>
  <si>
    <t>01T0PZGP8</t>
  </si>
  <si>
    <t>US Bond Fut Opt Aug25P 111</t>
  </si>
  <si>
    <t>USQ5P 111.0 Comdty</t>
  </si>
  <si>
    <t>01T0Q1WP8</t>
  </si>
  <si>
    <t>US Bond Fut Opt Aug25P 116</t>
  </si>
  <si>
    <t>USQ5P 116.0 Comdty</t>
  </si>
  <si>
    <t>01T0Q1YP4</t>
  </si>
  <si>
    <t>US Bond Fut Opt Sep25P 116</t>
  </si>
  <si>
    <t>USU5P 116.0 Comdty</t>
  </si>
  <si>
    <t>01RF5R9K0</t>
  </si>
  <si>
    <t>SIMPLIFY E GOVT MONEY MKT ETF</t>
  </si>
  <si>
    <t>SBIL</t>
  </si>
  <si>
    <t>BNVVNP8</t>
  </si>
  <si>
    <t>US82889N2696</t>
  </si>
  <si>
    <t>82889N269</t>
  </si>
  <si>
    <t>B 08/05/25 Govt</t>
  </si>
  <si>
    <t>BVBD9B8</t>
  </si>
  <si>
    <t>US912797QH30</t>
  </si>
  <si>
    <t>912797QH3</t>
  </si>
  <si>
    <t>CAS</t>
  </si>
  <si>
    <t>GLD US 07/25/25 P288 Equity</t>
  </si>
  <si>
    <t>GLD 07/25/25 P288 Equity</t>
  </si>
  <si>
    <t>01VFCXQ03</t>
  </si>
  <si>
    <t>GLD US 07/25/25 P298 Equity</t>
  </si>
  <si>
    <t>GLD 07/25/25 P298 Equity</t>
  </si>
  <si>
    <t>01VDGB3D7</t>
  </si>
  <si>
    <t>GLD US 07/30/25 P287 Equity</t>
  </si>
  <si>
    <t>GLD 07/30/25 P287 Equity</t>
  </si>
  <si>
    <t>01W41Q7Y0</t>
  </si>
  <si>
    <t>GLD US 07/30/25 P297 Equity</t>
  </si>
  <si>
    <t>GLD 07/30/25 P297 Equity</t>
  </si>
  <si>
    <t>01W3MQH37</t>
  </si>
  <si>
    <t>GLD US 08/01/25 P288 Equity</t>
  </si>
  <si>
    <t>GLD 08/01/25 P288 Equity</t>
  </si>
  <si>
    <t>01VJXF4Q4</t>
  </si>
  <si>
    <t>GLD US 08/01/25 P297 Equity</t>
  </si>
  <si>
    <t>GLD 08/01/25 P297 Equity</t>
  </si>
  <si>
    <t>01VHXHXJ8</t>
  </si>
  <si>
    <t>GLD US 08/06/25 P290 Equity</t>
  </si>
  <si>
    <t>GLD 08/06/25 P290 Equity</t>
  </si>
  <si>
    <t>01W9LXN32</t>
  </si>
  <si>
    <t>GLD US 08/06/25 P299 Equity</t>
  </si>
  <si>
    <t>GLD 08/06/25 P299 Equity</t>
  </si>
  <si>
    <t>01W95H2J4</t>
  </si>
  <si>
    <t>NDXP US 08/06/25 P21300 Index</t>
  </si>
  <si>
    <t>01VVW77G5</t>
  </si>
  <si>
    <t>NDXP US 08/06/25 P22300 Index</t>
  </si>
  <si>
    <t>01VVW76Z6</t>
  </si>
  <si>
    <t>RUTW US 08/01/25 P2000 Index</t>
  </si>
  <si>
    <t>01VD3RWS9</t>
  </si>
  <si>
    <t>RUTW US 08/01/25 P2100 Index</t>
  </si>
  <si>
    <t>01VD3RY14</t>
  </si>
  <si>
    <t>RUTW US 08/06/25 P2040 Index</t>
  </si>
  <si>
    <t>01W946HD2</t>
  </si>
  <si>
    <t>RUTW US 08/06/25 P2140 Index</t>
  </si>
  <si>
    <t>01W946M50</t>
  </si>
  <si>
    <t>SPXW US 07/25/25 C6400 Index</t>
  </si>
  <si>
    <t>01V52NTH3</t>
  </si>
  <si>
    <t>SPXW US 07/28/25 P6000 Index</t>
  </si>
  <si>
    <t>01VLFVK68</t>
  </si>
  <si>
    <t>SPXW US 07/30/25 P6150 Index</t>
  </si>
  <si>
    <t>01VQ17TP1</t>
  </si>
  <si>
    <t>SPXW US 07/31/25 C6500 Index</t>
  </si>
  <si>
    <t>01S3TMGY3</t>
  </si>
  <si>
    <t>SPXW US 08/04/25 P6165 Index</t>
  </si>
  <si>
    <t>01W3LD762</t>
  </si>
  <si>
    <t>SPXW US 08/06/25 P5850 Index</t>
  </si>
  <si>
    <t>01VV5HQS8</t>
  </si>
  <si>
    <t>SPXW US 08/06/25 P6150 Index</t>
  </si>
  <si>
    <t>01VV5HNS5</t>
  </si>
  <si>
    <t>SPXW US 08/15/25 C6450 Index</t>
  </si>
  <si>
    <t>01SXSY6N3</t>
  </si>
  <si>
    <t>SPXW US 08/15/25 C6650 Index</t>
  </si>
  <si>
    <t>01SXSXFT8</t>
  </si>
  <si>
    <t>AC932000N            00001</t>
  </si>
  <si>
    <t>AC932000N 00001</t>
  </si>
  <si>
    <t>ACSIN0300            00001</t>
  </si>
  <si>
    <t>ACSIN0300 00001</t>
  </si>
  <si>
    <t>ACSIN0852            00001</t>
  </si>
  <si>
    <t>ACSIN0852 00001</t>
  </si>
  <si>
    <t>ACSIN0905            00001</t>
  </si>
  <si>
    <t>ACSIN0905 00001</t>
  </si>
  <si>
    <t>CSI 2000 NTRI</t>
  </si>
  <si>
    <t>C932000N Index</t>
  </si>
  <si>
    <t>CC932000N</t>
  </si>
  <si>
    <t>AC932000N</t>
  </si>
  <si>
    <t>CC932000N            00001</t>
  </si>
  <si>
    <t>CC932000N 00001</t>
  </si>
  <si>
    <t>CCSIN0300            00001</t>
  </si>
  <si>
    <t>CCSIN0300 00001</t>
  </si>
  <si>
    <t>CCSIN0852            00001</t>
  </si>
  <si>
    <t>CCSIN0852 00001</t>
  </si>
  <si>
    <t>CCSIN0905            00001</t>
  </si>
  <si>
    <t>CCSIN0905 00001</t>
  </si>
  <si>
    <t>CSI 300 Net Return Index</t>
  </si>
  <si>
    <t>CSIN0300 Index</t>
  </si>
  <si>
    <t>ACSIN0300</t>
  </si>
  <si>
    <t>CCSIN0300</t>
  </si>
  <si>
    <t>CSI 1000 Net Total Return</t>
  </si>
  <si>
    <t>CSIN0852 Index</t>
  </si>
  <si>
    <t>ACSIN0852</t>
  </si>
  <si>
    <t>CCSIN0852</t>
  </si>
  <si>
    <t>CSI 500 NTR</t>
  </si>
  <si>
    <t>CSIN0905 Index</t>
  </si>
  <si>
    <t>ACSIN0905</t>
  </si>
  <si>
    <t>CCSIN0905</t>
  </si>
  <si>
    <t>CDX</t>
  </si>
  <si>
    <t>SIMPLIFY E BOND BULL ETF</t>
  </si>
  <si>
    <t>RFIX</t>
  </si>
  <si>
    <t>BSS9SG6</t>
  </si>
  <si>
    <t>US82889N3769</t>
  </si>
  <si>
    <t>82889N376</t>
  </si>
  <si>
    <t>SIMPLIFY E INTERMEDIATE TERM TREASU</t>
  </si>
  <si>
    <t>TYA</t>
  </si>
  <si>
    <t>BN11T50</t>
  </si>
  <si>
    <t>US82889N7984</t>
  </si>
  <si>
    <t>82889N798</t>
  </si>
  <si>
    <t>OTC USDcHKDp 7.80 10/7/25 JPM</t>
  </si>
  <si>
    <t>OTCJP0007</t>
  </si>
  <si>
    <t>SPXW US 08/15/25 P4900 Index</t>
  </si>
  <si>
    <t>01SXSZ910</t>
  </si>
  <si>
    <t>CDX HY CDSI S44 5Y PRC</t>
  </si>
  <si>
    <t>05Y5BRAD4</t>
  </si>
  <si>
    <t>HYGGSBTRS</t>
  </si>
  <si>
    <t>HYG US Equity</t>
  </si>
  <si>
    <t>HYGBOATRS</t>
  </si>
  <si>
    <t>HYGMS2TRS</t>
  </si>
  <si>
    <t>HYGBOATRS            00001</t>
  </si>
  <si>
    <t>HYGBOATRS 00001</t>
  </si>
  <si>
    <t>HYGGSBTRS            00001</t>
  </si>
  <si>
    <t>HYGGSBTRS 00001</t>
  </si>
  <si>
    <t>Pay</t>
  </si>
  <si>
    <t>Fed Funds Effective</t>
  </si>
  <si>
    <t>HYGMS2TRS            00001</t>
  </si>
  <si>
    <t>HYGMS2TRS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</si>
  <si>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</si>
  <si>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</si>
  <si>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</si>
  <si>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</si>
  <si>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</si>
  <si>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</si>
  <si>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</si>
  <si>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</si>
  <si>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</si>
  <si>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</si>
  <si>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</si>
  <si>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</si>
  <si>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</si>
  <si>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</si>
  <si>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</si>
  <si>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</si>
  <si>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</si>
  <si>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</si>
  <si>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</si>
  <si>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</si>
  <si>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</si>
  <si>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</si>
  <si>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</si>
  <si>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</si>
  <si>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</si>
  <si>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</si>
  <si>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</si>
  <si>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</si>
  <si>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</si>
  <si>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</si>
  <si>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</si>
  <si>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</si>
  <si>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</si>
  <si>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</si>
  <si>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</si>
  <si>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</si>
  <si>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</si>
  <si>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</si>
  <si>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</si>
  <si>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</si>
  <si>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</si>
  <si>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</si>
  <si>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</si>
  <si>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</si>
  <si>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</si>
  <si>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</si>
  <si>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</si>
  <si>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</si>
  <si>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</si>
  <si>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Angi Inc</t>
  </si>
  <si>
    <t>ANGI</t>
  </si>
  <si>
    <t>BT9P0M0</t>
  </si>
  <si>
    <t>US00183L2016</t>
  </si>
  <si>
    <t>00183L201</t>
  </si>
  <si>
    <t>APA Corp</t>
  </si>
  <si>
    <t>APA</t>
  </si>
  <si>
    <t>BNNF1C1</t>
  </si>
  <si>
    <t>US03743Q1085</t>
  </si>
  <si>
    <t>03743Q108</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</si>
  <si>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</si>
  <si>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</si>
  <si>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</si>
  <si>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</si>
  <si>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</si>
  <si>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</si>
  <si>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</si>
  <si>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</si>
  <si>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</si>
  <si>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</si>
  <si>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</si>
  <si>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</si>
  <si>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</si>
  <si>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</si>
  <si>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</si>
  <si>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</si>
  <si>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</si>
  <si>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</si>
  <si>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</si>
  <si>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</si>
  <si>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</si>
  <si>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</si>
  <si>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</si>
  <si>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</si>
  <si>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</si>
  <si>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</si>
  <si>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</si>
  <si>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</si>
  <si>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</si>
  <si>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</si>
  <si>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</si>
  <si>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</si>
  <si>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</si>
  <si>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</si>
  <si>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</si>
  <si>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</si>
  <si>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</si>
  <si>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</si>
  <si>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</si>
  <si>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</si>
  <si>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</si>
  <si>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</si>
  <si>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</si>
  <si>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</si>
  <si>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</si>
  <si>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</si>
  <si>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</si>
  <si>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</si>
  <si>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</si>
  <si>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</si>
  <si>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</si>
  <si>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</si>
  <si>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</si>
  <si>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</si>
  <si>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</si>
  <si>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</si>
  <si>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</si>
  <si>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</si>
  <si>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</si>
  <si>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</si>
  <si>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</si>
  <si>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</si>
  <si>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</si>
  <si>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</si>
  <si>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</si>
  <si>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</si>
  <si>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</si>
  <si>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</si>
  <si>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</si>
  <si>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</si>
  <si>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</si>
  <si>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</si>
  <si>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</si>
  <si>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</si>
  <si>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</si>
  <si>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</si>
  <si>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</si>
  <si>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</si>
  <si>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</si>
  <si>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</si>
  <si>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</si>
  <si>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</si>
  <si>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</si>
  <si>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</si>
  <si>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</si>
  <si>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</si>
  <si>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</si>
  <si>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</si>
  <si>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</si>
  <si>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</si>
  <si>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</si>
  <si>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</si>
  <si>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</si>
  <si>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</si>
  <si>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</si>
  <si>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</si>
  <si>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</si>
  <si>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</si>
  <si>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</si>
  <si>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</si>
  <si>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</si>
  <si>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</si>
  <si>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</si>
  <si>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</si>
  <si>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</si>
  <si>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</si>
  <si>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</si>
  <si>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</si>
  <si>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</si>
  <si>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</si>
  <si>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</si>
  <si>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</si>
  <si>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</si>
  <si>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</si>
  <si>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</si>
  <si>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</si>
  <si>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</si>
  <si>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</si>
  <si>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Enovis Corp</t>
  </si>
  <si>
    <t>ENOV</t>
  </si>
  <si>
    <t>BJLTMX5</t>
  </si>
  <si>
    <t>US1940145022</t>
  </si>
  <si>
    <t>194014502</t>
  </si>
  <si>
    <t>Enphase Energy Inc</t>
  </si>
  <si>
    <t>ENPH</t>
  </si>
  <si>
    <t>B65SQW4</t>
  </si>
  <si>
    <t>US29355A1079</t>
  </si>
  <si>
    <t>29355A107</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</si>
  <si>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</si>
  <si>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</si>
  <si>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</si>
  <si>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</si>
  <si>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</si>
  <si>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</si>
  <si>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</si>
  <si>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</si>
  <si>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</si>
  <si>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</si>
  <si>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</si>
  <si>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</si>
  <si>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</si>
  <si>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</si>
  <si>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</si>
  <si>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</si>
  <si>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</si>
  <si>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</si>
  <si>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</si>
  <si>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</si>
  <si>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</si>
  <si>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</si>
  <si>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</si>
  <si>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</si>
  <si>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</si>
  <si>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</si>
  <si>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</si>
  <si>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</si>
  <si>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</si>
  <si>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</si>
  <si>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ZoomInfo Technologies Inc</t>
  </si>
  <si>
    <t>GTM</t>
  </si>
  <si>
    <t>BMWF095</t>
  </si>
  <si>
    <t>US98980F1049</t>
  </si>
  <si>
    <t>98980F104</t>
  </si>
  <si>
    <t>GXO Logistics Inc</t>
  </si>
  <si>
    <t>GXO</t>
  </si>
  <si>
    <t>BNNTGF1</t>
  </si>
  <si>
    <t>US36262G1013</t>
  </si>
  <si>
    <t>36262G101</t>
  </si>
  <si>
    <t>Hanesbrands Inc</t>
  </si>
  <si>
    <t>HBI</t>
  </si>
  <si>
    <t>B1BJSL9</t>
  </si>
  <si>
    <t>US4103451021</t>
  </si>
  <si>
    <t>410345102</t>
  </si>
  <si>
    <t>HP Inc</t>
  </si>
  <si>
    <t>HPQ</t>
  </si>
  <si>
    <t>BYX4D52</t>
  </si>
  <si>
    <t>US40434L1052</t>
  </si>
  <si>
    <t>40434L105</t>
  </si>
  <si>
    <t>Huntsman Corp</t>
  </si>
  <si>
    <t>HUN</t>
  </si>
  <si>
    <t>B0650B9</t>
  </si>
  <si>
    <t>US4470111075</t>
  </si>
  <si>
    <t>447011107</t>
  </si>
  <si>
    <t>Integra LifeSciences Holdings</t>
  </si>
  <si>
    <t>IART</t>
  </si>
  <si>
    <t>2248693</t>
  </si>
  <si>
    <t>US4579852082</t>
  </si>
  <si>
    <t>457985208</t>
  </si>
  <si>
    <t>Intel Corp</t>
  </si>
  <si>
    <t>INTC</t>
  </si>
  <si>
    <t>2463247</t>
  </si>
  <si>
    <t>US4581401001</t>
  </si>
  <si>
    <t>458140100</t>
  </si>
  <si>
    <t>Jazz Pharmaceuticals PLC</t>
  </si>
  <si>
    <t>JAZZ</t>
  </si>
  <si>
    <t>B4Q5ZN4</t>
  </si>
  <si>
    <t>IE00B4Q5ZN47</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</si>
  <si>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</si>
  <si>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</si>
  <si>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</si>
  <si>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</si>
  <si>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</si>
  <si>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</si>
  <si>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</si>
  <si>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</si>
  <si>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</si>
  <si>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</si>
  <si>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</si>
  <si>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</si>
  <si>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</si>
  <si>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</si>
  <si>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</si>
  <si>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</si>
  <si>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</si>
  <si>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</si>
  <si>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</si>
  <si>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</si>
  <si>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</si>
  <si>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</si>
  <si>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</si>
  <si>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</si>
  <si>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</si>
  <si>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</si>
  <si>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</si>
  <si>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</si>
  <si>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</si>
  <si>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</si>
  <si>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</si>
  <si>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</si>
  <si>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</si>
  <si>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</si>
  <si>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</si>
  <si>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</si>
  <si>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</si>
  <si>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</si>
  <si>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</si>
  <si>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</si>
  <si>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</si>
  <si>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</si>
  <si>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</si>
  <si>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</si>
  <si>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</si>
  <si>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</si>
  <si>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</si>
  <si>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</si>
  <si>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</si>
  <si>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</si>
  <si>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</si>
  <si>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</si>
  <si>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ManpowerGroup Inc</t>
  </si>
  <si>
    <t>MAN</t>
  </si>
  <si>
    <t>2562490</t>
  </si>
  <si>
    <t>US56418H1005</t>
  </si>
  <si>
    <t>56418H100</t>
  </si>
  <si>
    <t>MGM Resorts International</t>
  </si>
  <si>
    <t>MGM</t>
  </si>
  <si>
    <t>2547419</t>
  </si>
  <si>
    <t>US5529531015</t>
  </si>
  <si>
    <t>552953101</t>
  </si>
  <si>
    <t>MKS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</si>
  <si>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</si>
  <si>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</si>
  <si>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</si>
  <si>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</si>
  <si>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</si>
  <si>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</si>
  <si>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</si>
  <si>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</si>
  <si>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</si>
  <si>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</si>
  <si>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</si>
  <si>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</si>
  <si>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</si>
  <si>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</si>
  <si>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</si>
  <si>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</si>
  <si>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</si>
  <si>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</si>
  <si>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</si>
  <si>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</si>
  <si>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</si>
  <si>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</si>
  <si>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</si>
  <si>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</si>
  <si>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</si>
  <si>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</si>
  <si>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</si>
  <si>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</si>
  <si>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</si>
  <si>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</si>
  <si>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</si>
  <si>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</si>
  <si>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</si>
  <si>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</si>
  <si>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</si>
  <si>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</si>
  <si>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</si>
  <si>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</si>
  <si>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</si>
  <si>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</si>
  <si>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</si>
  <si>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</si>
  <si>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</si>
  <si>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</si>
  <si>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</si>
  <si>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</si>
  <si>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</si>
  <si>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</si>
  <si>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Occidental Petroleum Corp</t>
  </si>
  <si>
    <t>OXY</t>
  </si>
  <si>
    <t>2655408</t>
  </si>
  <si>
    <t>US6745991058</t>
  </si>
  <si>
    <t>674599105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</si>
  <si>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</si>
  <si>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</si>
  <si>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</si>
  <si>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</si>
  <si>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</si>
  <si>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</si>
  <si>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</si>
  <si>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</si>
  <si>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</si>
  <si>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</si>
  <si>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</si>
  <si>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</si>
  <si>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</si>
  <si>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</si>
  <si>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</si>
  <si>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</si>
  <si>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</si>
  <si>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</si>
  <si>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</si>
  <si>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</si>
  <si>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</si>
  <si>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</si>
  <si>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</si>
  <si>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</si>
  <si>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Ryder System Inc</t>
  </si>
  <si>
    <t>R</t>
  </si>
  <si>
    <t>2760669</t>
  </si>
  <si>
    <t>US7835491082</t>
  </si>
  <si>
    <t>783549108</t>
  </si>
  <si>
    <t>Ultragenyx Pharmaceutical Inc</t>
  </si>
  <si>
    <t>RARE</t>
  </si>
  <si>
    <t>BJ62Z18</t>
  </si>
  <si>
    <t>US90400D1081</t>
  </si>
  <si>
    <t>90400D108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</si>
  <si>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</si>
  <si>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</si>
  <si>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</si>
  <si>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</si>
  <si>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</si>
  <si>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</si>
  <si>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</si>
  <si>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</si>
  <si>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</si>
  <si>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</si>
  <si>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</si>
  <si>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</si>
  <si>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</si>
  <si>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</si>
  <si>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</si>
  <si>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</si>
  <si>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</si>
  <si>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</si>
  <si>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</si>
  <si>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</si>
  <si>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</si>
  <si>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</si>
  <si>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</si>
  <si>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</si>
  <si>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</si>
  <si>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</si>
  <si>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</si>
  <si>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</si>
  <si>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</si>
  <si>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</si>
  <si>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</si>
  <si>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</si>
  <si>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</si>
  <si>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</si>
  <si>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Sonoco Products Co</t>
  </si>
  <si>
    <t>SON</t>
  </si>
  <si>
    <t>2821395</t>
  </si>
  <si>
    <t>US8354951027</t>
  </si>
  <si>
    <t>835495102</t>
  </si>
  <si>
    <t>Sarepta Therapeutics Inc</t>
  </si>
  <si>
    <t>SRPT</t>
  </si>
  <si>
    <t>B8DPDT7</t>
  </si>
  <si>
    <t>US8036071004</t>
  </si>
  <si>
    <t>803607100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</si>
  <si>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</si>
  <si>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</si>
  <si>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</si>
  <si>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</si>
  <si>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</si>
  <si>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</si>
  <si>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</si>
  <si>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</si>
  <si>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</si>
  <si>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</si>
  <si>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</si>
  <si>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</si>
  <si>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</si>
  <si>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</si>
  <si>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</si>
  <si>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</si>
  <si>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</si>
  <si>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</si>
  <si>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</si>
  <si>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</si>
  <si>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</si>
  <si>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</si>
  <si>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</si>
  <si>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</si>
  <si>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</si>
  <si>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</si>
  <si>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</si>
  <si>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</si>
  <si>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</si>
  <si>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</si>
  <si>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</si>
  <si>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</si>
  <si>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</si>
  <si>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</si>
  <si>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</si>
  <si>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</si>
  <si>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</si>
  <si>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</si>
  <si>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</si>
  <si>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</si>
  <si>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</si>
  <si>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</si>
  <si>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</si>
  <si>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</si>
  <si>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</si>
  <si>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</si>
  <si>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</si>
  <si>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</si>
  <si>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</si>
  <si>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</si>
  <si>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</si>
  <si>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</si>
  <si>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</si>
  <si>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</si>
  <si>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</si>
  <si>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</si>
  <si>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</si>
  <si>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</si>
  <si>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</si>
  <si>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</si>
  <si>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</si>
  <si>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</si>
  <si>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</si>
  <si>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</si>
  <si>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Warner Bros Discovery Inc</t>
  </si>
  <si>
    <t>WBD</t>
  </si>
  <si>
    <t>BM8JYX3</t>
  </si>
  <si>
    <t>US9344231041</t>
  </si>
  <si>
    <t>934423104</t>
  </si>
  <si>
    <t>WESCO International Inc</t>
  </si>
  <si>
    <t>WCC</t>
  </si>
  <si>
    <t>2416973</t>
  </si>
  <si>
    <t>US95082P1057</t>
  </si>
  <si>
    <t>95082P105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</si>
  <si>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</si>
  <si>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</si>
  <si>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</si>
  <si>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</si>
  <si>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</si>
  <si>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</si>
  <si>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</si>
  <si>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</si>
  <si>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</si>
  <si>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</si>
  <si>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</si>
  <si>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</si>
  <si>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</si>
  <si>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</si>
  <si>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</si>
  <si>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</si>
  <si>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</si>
  <si>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</si>
  <si>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</si>
  <si>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</si>
  <si>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</si>
  <si>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</si>
  <si>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</si>
  <si>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</si>
  <si>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</si>
  <si>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</si>
  <si>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</si>
  <si>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</si>
  <si>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</si>
  <si>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</si>
  <si>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</si>
  <si>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</si>
  <si>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</si>
  <si>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</si>
  <si>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</si>
  <si>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</si>
  <si>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</si>
  <si>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</si>
  <si>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</si>
  <si>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</si>
  <si>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</si>
  <si>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</si>
  <si>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</si>
  <si>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</si>
  <si>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</si>
  <si>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</si>
  <si>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</si>
  <si>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</si>
  <si>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</si>
  <si>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</si>
  <si>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</si>
  <si>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</si>
  <si>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</si>
  <si>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</si>
  <si>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</si>
  <si>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</si>
  <si>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</si>
  <si>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</si>
  <si>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</si>
  <si>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</si>
  <si>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</si>
  <si>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</si>
  <si>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</si>
  <si>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</si>
  <si>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</si>
  <si>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</si>
  <si>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</si>
  <si>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</si>
  <si>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</si>
  <si>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</si>
  <si>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</si>
  <si>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</si>
  <si>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</si>
  <si>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</si>
  <si>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</si>
  <si>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</si>
  <si>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</si>
  <si>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</si>
  <si>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</si>
  <si>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</si>
  <si>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</si>
  <si>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</si>
  <si>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</si>
  <si>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</si>
  <si>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</si>
  <si>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</si>
  <si>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</si>
  <si>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</si>
  <si>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</si>
  <si>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</si>
  <si>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</si>
  <si>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</si>
  <si>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</si>
  <si>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</si>
  <si>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</si>
  <si>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</si>
  <si>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</si>
  <si>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</si>
  <si>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</si>
  <si>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</si>
  <si>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</si>
  <si>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</si>
  <si>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</si>
  <si>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</si>
  <si>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</si>
  <si>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</si>
  <si>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</si>
  <si>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</si>
  <si>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</si>
  <si>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</si>
  <si>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</si>
  <si>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</si>
  <si>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</si>
  <si>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</si>
  <si>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</si>
  <si>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</si>
  <si>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</si>
  <si>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</si>
  <si>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</si>
  <si>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</si>
  <si>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</si>
  <si>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</si>
  <si>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</si>
  <si>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</si>
  <si>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</si>
  <si>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</si>
  <si>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</si>
  <si>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</si>
  <si>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</si>
  <si>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</si>
  <si>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</si>
  <si>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</si>
  <si>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</si>
  <si>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</si>
  <si>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</si>
  <si>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</si>
  <si>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</si>
  <si>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</si>
  <si>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</si>
  <si>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</si>
  <si>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</si>
  <si>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</si>
  <si>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</si>
  <si>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</si>
  <si>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</si>
  <si>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</si>
  <si>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</si>
  <si>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</si>
  <si>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</si>
  <si>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</si>
  <si>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</si>
  <si>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</si>
  <si>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</si>
  <si>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</si>
  <si>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</si>
  <si>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</si>
  <si>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</si>
  <si>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</si>
  <si>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</si>
  <si>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</si>
  <si>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</si>
  <si>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</si>
  <si>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</si>
  <si>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</si>
  <si>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</si>
  <si>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</si>
  <si>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</si>
  <si>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</si>
  <si>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</si>
  <si>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</si>
  <si>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</si>
  <si>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</si>
  <si>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</si>
  <si>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</si>
  <si>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</si>
  <si>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</si>
  <si>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</si>
  <si>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</si>
  <si>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</si>
  <si>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</si>
  <si>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</si>
  <si>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</si>
  <si>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</si>
  <si>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</si>
  <si>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</si>
  <si>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</si>
  <si>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</si>
  <si>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</si>
  <si>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</si>
  <si>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</si>
  <si>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</si>
  <si>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</si>
  <si>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</si>
  <si>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</si>
  <si>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</si>
  <si>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</si>
  <si>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</si>
  <si>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</si>
  <si>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</si>
  <si>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</si>
  <si>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</si>
  <si>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</si>
  <si>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</si>
  <si>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</si>
  <si>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</si>
  <si>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</si>
  <si>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</si>
  <si>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</si>
  <si>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</si>
  <si>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</si>
  <si>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</si>
  <si>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</si>
  <si>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</si>
  <si>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</si>
  <si>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</si>
  <si>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</si>
  <si>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</si>
  <si>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</si>
  <si>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</si>
  <si>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</si>
  <si>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</si>
  <si>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</si>
  <si>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</si>
  <si>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</si>
  <si>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</si>
  <si>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</si>
  <si>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</si>
  <si>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</si>
  <si>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</si>
  <si>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</si>
  <si>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</si>
  <si>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</si>
  <si>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</si>
  <si>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</si>
  <si>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</si>
  <si>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</si>
  <si>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Extra Space Storage Inc</t>
  </si>
  <si>
    <t>EXR</t>
  </si>
  <si>
    <t>B02HWR9</t>
  </si>
  <si>
    <t>US30225T1025</t>
  </si>
  <si>
    <t>30225T102</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</si>
  <si>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</si>
  <si>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</si>
  <si>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</si>
  <si>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</si>
  <si>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</si>
  <si>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</si>
  <si>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</si>
  <si>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</si>
  <si>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</si>
  <si>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</si>
  <si>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</si>
  <si>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</si>
  <si>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</si>
  <si>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</si>
  <si>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</si>
  <si>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</si>
  <si>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</si>
  <si>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</si>
  <si>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</si>
  <si>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Alphabet Inc</t>
  </si>
  <si>
    <t>GOOG</t>
  </si>
  <si>
    <t>BYY88Y7</t>
  </si>
  <si>
    <t>US02079K1079</t>
  </si>
  <si>
    <t>02079K107</t>
  </si>
  <si>
    <t>GOOGL</t>
  </si>
  <si>
    <t>BYVY8G0</t>
  </si>
  <si>
    <t>US02079K3059</t>
  </si>
  <si>
    <t>02079K305</t>
  </si>
  <si>
    <t>Home Depot Inc/The</t>
  </si>
  <si>
    <t>HD</t>
  </si>
  <si>
    <t>2434209</t>
  </si>
  <si>
    <t>US4370761029</t>
  </si>
  <si>
    <t>437076102</t>
  </si>
  <si>
    <t>Henry Schein Inc</t>
  </si>
  <si>
    <t>HSIC</t>
  </si>
  <si>
    <t>2416962</t>
  </si>
  <si>
    <t>US8064071025</t>
  </si>
  <si>
    <t>806407102</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</si>
  <si>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</si>
  <si>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</si>
  <si>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</si>
  <si>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</si>
  <si>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</si>
  <si>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</si>
  <si>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</si>
  <si>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</si>
  <si>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</si>
  <si>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</si>
  <si>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</si>
  <si>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</si>
  <si>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</si>
  <si>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</si>
  <si>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</si>
  <si>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</si>
  <si>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</si>
  <si>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</si>
  <si>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</si>
  <si>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</si>
  <si>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</si>
  <si>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</si>
  <si>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</si>
  <si>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</si>
  <si>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</si>
  <si>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</si>
  <si>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</si>
  <si>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</si>
  <si>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</si>
  <si>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</si>
  <si>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</si>
  <si>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</si>
  <si>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</si>
  <si>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</si>
  <si>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</si>
  <si>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</si>
  <si>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</si>
  <si>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</si>
  <si>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</si>
  <si>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</si>
  <si>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</si>
  <si>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</si>
  <si>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</si>
  <si>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</si>
  <si>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</si>
  <si>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</si>
  <si>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</si>
  <si>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</si>
  <si>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</si>
  <si>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</si>
  <si>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</si>
  <si>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</si>
  <si>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</si>
  <si>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</si>
  <si>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</si>
  <si>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</si>
  <si>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</si>
  <si>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</si>
  <si>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</si>
  <si>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</si>
  <si>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</si>
  <si>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</si>
  <si>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</si>
  <si>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</si>
  <si>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</si>
  <si>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</si>
  <si>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</si>
  <si>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</si>
  <si>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</si>
  <si>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</si>
  <si>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</si>
  <si>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</si>
  <si>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</si>
  <si>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</si>
  <si>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</si>
  <si>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</si>
  <si>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</si>
  <si>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</si>
  <si>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</si>
  <si>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</si>
  <si>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</si>
  <si>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</si>
  <si>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</si>
  <si>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</si>
  <si>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</si>
  <si>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</si>
  <si>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</si>
  <si>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</si>
  <si>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</si>
  <si>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</si>
  <si>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</si>
  <si>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</si>
  <si>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</si>
  <si>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</si>
  <si>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</si>
  <si>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</si>
  <si>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</si>
  <si>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</si>
  <si>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</si>
  <si>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</si>
  <si>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</si>
  <si>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</si>
  <si>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</si>
  <si>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</si>
  <si>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</si>
  <si>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</si>
  <si>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</si>
  <si>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</si>
  <si>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</si>
  <si>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</si>
  <si>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</si>
  <si>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</si>
  <si>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</si>
  <si>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</si>
  <si>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</si>
  <si>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</si>
  <si>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</si>
  <si>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</si>
  <si>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</si>
  <si>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Omega Healthcare Investors Inc</t>
  </si>
  <si>
    <t>OHI</t>
  </si>
  <si>
    <t>2043274</t>
  </si>
  <si>
    <t>US6819361006</t>
  </si>
  <si>
    <t>681936100</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</si>
  <si>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</si>
  <si>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</si>
  <si>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</si>
  <si>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</si>
  <si>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</si>
  <si>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</si>
  <si>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</si>
  <si>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</si>
  <si>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</si>
  <si>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</si>
  <si>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</si>
  <si>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</si>
  <si>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</si>
  <si>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</si>
  <si>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</si>
  <si>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</si>
  <si>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</si>
  <si>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</si>
  <si>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</si>
  <si>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</si>
  <si>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</si>
  <si>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</si>
  <si>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</si>
  <si>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</si>
  <si>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</si>
  <si>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</si>
  <si>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</si>
  <si>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</si>
  <si>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</si>
  <si>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</si>
  <si>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</si>
  <si>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</si>
  <si>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</si>
  <si>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</si>
  <si>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</si>
  <si>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</si>
  <si>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</si>
  <si>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</si>
  <si>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</si>
  <si>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Regency Centers Corp</t>
  </si>
  <si>
    <t>REG</t>
  </si>
  <si>
    <t>2726177</t>
  </si>
  <si>
    <t>US7588491032</t>
  </si>
  <si>
    <t>758849103</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</si>
  <si>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</si>
  <si>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</si>
  <si>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</si>
  <si>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</si>
  <si>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</si>
  <si>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</si>
  <si>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</si>
  <si>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</si>
  <si>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</si>
  <si>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</si>
  <si>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</si>
  <si>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</si>
  <si>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</si>
  <si>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</si>
  <si>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</si>
  <si>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</si>
  <si>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</si>
  <si>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</si>
  <si>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</si>
  <si>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</si>
  <si>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</si>
  <si>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</si>
  <si>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</si>
  <si>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</si>
  <si>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</si>
  <si>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</si>
  <si>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</si>
  <si>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</si>
  <si>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</si>
  <si>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</si>
  <si>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</si>
  <si>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</si>
  <si>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</si>
  <si>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</si>
  <si>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</si>
  <si>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</si>
  <si>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</si>
  <si>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</si>
  <si>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</si>
  <si>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</si>
  <si>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</si>
  <si>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</si>
  <si>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</si>
  <si>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</si>
  <si>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</si>
  <si>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</si>
  <si>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</si>
  <si>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</si>
  <si>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</si>
  <si>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</si>
  <si>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</si>
  <si>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</si>
  <si>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</si>
  <si>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</si>
  <si>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</si>
  <si>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</si>
  <si>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</si>
  <si>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</si>
  <si>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</si>
  <si>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</si>
  <si>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Western Union Co/The</t>
  </si>
  <si>
    <t>WU</t>
  </si>
  <si>
    <t>B1F76F9</t>
  </si>
  <si>
    <t>US9598021098</t>
  </si>
  <si>
    <t>959802109</t>
  </si>
  <si>
    <t>Weyerhaeuser Co</t>
  </si>
  <si>
    <t>WY</t>
  </si>
  <si>
    <t>2958936</t>
  </si>
  <si>
    <t>US9621661043</t>
  </si>
  <si>
    <t>962166104</t>
  </si>
  <si>
    <t>Yum! Brands Inc</t>
  </si>
  <si>
    <t>YUM</t>
  </si>
  <si>
    <t>2098876</t>
  </si>
  <si>
    <t>US9884981013</t>
  </si>
  <si>
    <t>988498101</t>
  </si>
  <si>
    <t>MSSIQUA1A            00001</t>
  </si>
  <si>
    <t>MSSIQUA1A 00001</t>
  </si>
  <si>
    <t>CRDT</t>
  </si>
  <si>
    <t>AGNC V7.75 PERP G Pfd</t>
  </si>
  <si>
    <t>BNC35P7</t>
  </si>
  <si>
    <t>US00123Q8565</t>
  </si>
  <si>
    <t>00123Q856</t>
  </si>
  <si>
    <t>Preferred</t>
  </si>
  <si>
    <t>CIM V7.75 PERP C Pfd</t>
  </si>
  <si>
    <t>BGHCHV0</t>
  </si>
  <si>
    <t>US16934Q5053</t>
  </si>
  <si>
    <t>16934Q505</t>
  </si>
  <si>
    <t>CIM V8 PERP B Pfd</t>
  </si>
  <si>
    <t>BYYPKL9</t>
  </si>
  <si>
    <t>US16934Q4064</t>
  </si>
  <si>
    <t>16934Q406</t>
  </si>
  <si>
    <t>FBRT 7.5 PERP E Pfd</t>
  </si>
  <si>
    <t>BNKDZ48</t>
  </si>
  <si>
    <t>US35243J2006</t>
  </si>
  <si>
    <t>35243J200</t>
  </si>
  <si>
    <t>MFA 8.875 02/15/29 Pfd</t>
  </si>
  <si>
    <t>BPRBVL8</t>
  </si>
  <si>
    <t>US55272X7066</t>
  </si>
  <si>
    <t>55272X706</t>
  </si>
  <si>
    <t>QVCGA 8 03/15/31 Pfd</t>
  </si>
  <si>
    <t>BMH2T16</t>
  </si>
  <si>
    <t>US74915M3088</t>
  </si>
  <si>
    <t>74915M308</t>
  </si>
  <si>
    <t>RILY 5.25 08/31/28 Pfd</t>
  </si>
  <si>
    <t>BMCHWS4</t>
  </si>
  <si>
    <t>US05580M8192</t>
  </si>
  <si>
    <t>05580M819</t>
  </si>
  <si>
    <t>RITM V6.375 PERP C Pfd</t>
  </si>
  <si>
    <t>BLCF612</t>
  </si>
  <si>
    <t>US64828T5083</t>
  </si>
  <si>
    <t>64828T508</t>
  </si>
  <si>
    <t>RITM V7 PERP D Pfd</t>
  </si>
  <si>
    <t>BMHVDC2</t>
  </si>
  <si>
    <t>US64828T7063</t>
  </si>
  <si>
    <t>64828T706</t>
  </si>
  <si>
    <t>TWO V8.125 PERP A Pfd</t>
  </si>
  <si>
    <t>BYXYWC2</t>
  </si>
  <si>
    <t>US90187B2007</t>
  </si>
  <si>
    <t>90187B200</t>
  </si>
  <si>
    <t>AGNC INV C COM USD0.01</t>
  </si>
  <si>
    <t>AGNC</t>
  </si>
  <si>
    <t>BYYHJL8</t>
  </si>
  <si>
    <t>US00123Q1040</t>
  </si>
  <si>
    <t>00123Q104</t>
  </si>
  <si>
    <t>Equity</t>
  </si>
  <si>
    <t>CHIMERA IN COM USD0.01 (PST REV SPL</t>
  </si>
  <si>
    <t>CIM</t>
  </si>
  <si>
    <t>BN13RW9</t>
  </si>
  <si>
    <t>US16934Q8024</t>
  </si>
  <si>
    <t>16934Q802</t>
  </si>
  <si>
    <t>DSG TopCo Private Equity</t>
  </si>
  <si>
    <t>DSGTOPCO1</t>
  </si>
  <si>
    <t>ANNALY CAP COM USD0.01(POST REV SPL</t>
  </si>
  <si>
    <t>NLY</t>
  </si>
  <si>
    <t>BPMQ7X2</t>
  </si>
  <si>
    <t>US0357108390</t>
  </si>
  <si>
    <t>035710839</t>
  </si>
  <si>
    <t>RITHM CAPI COM NPV</t>
  </si>
  <si>
    <t>NRZ</t>
  </si>
  <si>
    <t>BRJ9GW0</t>
  </si>
  <si>
    <t>US64828T2015</t>
  </si>
  <si>
    <t>64828T201</t>
  </si>
  <si>
    <t>QVC GROUP INC USD 0.01</t>
  </si>
  <si>
    <t>QVCGA</t>
  </si>
  <si>
    <t>BVF91W7</t>
  </si>
  <si>
    <t>US74915M6057</t>
  </si>
  <si>
    <t>74915M605</t>
  </si>
  <si>
    <t>TWO HARBOR COM USD0.01(POST REV SPL</t>
  </si>
  <si>
    <t>TWO</t>
  </si>
  <si>
    <t>BP9S504</t>
  </si>
  <si>
    <t>US90187B8046</t>
  </si>
  <si>
    <t>90187B804</t>
  </si>
  <si>
    <t>VINTY HLDG 5 SA NPV</t>
  </si>
  <si>
    <t>BVLJF96</t>
  </si>
  <si>
    <t>LU3085523499</t>
  </si>
  <si>
    <t>L9664D106</t>
  </si>
  <si>
    <t>US 5YR NOTE (CBT) SEP25</t>
  </si>
  <si>
    <t>FVU5 Comdty</t>
  </si>
  <si>
    <t>FVU5</t>
  </si>
  <si>
    <t>US 2YR NOTE (CBT) SEP25</t>
  </si>
  <si>
    <t>TUU5 Comdty</t>
  </si>
  <si>
    <t>TUU5</t>
  </si>
  <si>
    <t>US ULTRA BOND CBT Sep25</t>
  </si>
  <si>
    <t>WNU5 Comdty</t>
  </si>
  <si>
    <t>WNU5</t>
  </si>
  <si>
    <t>OTC USDcHKDp 7.80 10/7/25 UBS</t>
  </si>
  <si>
    <t>OTCUB0003</t>
  </si>
  <si>
    <t>ITALY CDS USD SR 5Y D14</t>
  </si>
  <si>
    <t>4AB951AK1</t>
  </si>
  <si>
    <t>ABCLN 2024-B F Mtge</t>
  </si>
  <si>
    <t>BRK0HB8</t>
  </si>
  <si>
    <t>US02007G4G58</t>
  </si>
  <si>
    <t>02007G4G5</t>
  </si>
  <si>
    <t>Bond</t>
  </si>
  <si>
    <t>AGO V6.4 12/15/66 144A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</si>
  <si>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</si>
  <si>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</si>
  <si>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</si>
  <si>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</si>
  <si>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</si>
  <si>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</si>
  <si>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</si>
  <si>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</si>
  <si>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</si>
  <si>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</si>
  <si>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</si>
  <si>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</si>
  <si>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</si>
  <si>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</si>
  <si>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</si>
  <si>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2023-43A FR Mtge</t>
  </si>
  <si>
    <t>9AABLSL</t>
  </si>
  <si>
    <t>US03770JAJ97</t>
  </si>
  <si>
    <t>03770JAJ9</t>
  </si>
  <si>
    <t>APID 2025-52A F Mtge</t>
  </si>
  <si>
    <t>9AA03HP</t>
  </si>
  <si>
    <t>US03771QAC78</t>
  </si>
  <si>
    <t>03771QAC7</t>
  </si>
  <si>
    <t>AZUBBZ 7 1/4 06/15/26 Corp</t>
  </si>
  <si>
    <t>BKP87J6</t>
  </si>
  <si>
    <t>USU0551UAB99</t>
  </si>
  <si>
    <t>U0551UAB9</t>
  </si>
  <si>
    <t>AZUBBZ 7.25 06/15/26 144A Corp</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</si>
  <si>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</si>
  <si>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</si>
  <si>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</si>
  <si>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</si>
  <si>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</si>
  <si>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</si>
  <si>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</si>
  <si>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</si>
  <si>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</si>
  <si>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</si>
  <si>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</si>
  <si>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</si>
  <si>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</si>
  <si>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</si>
  <si>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</si>
  <si>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</si>
  <si>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</si>
  <si>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</si>
  <si>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</si>
  <si>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CACLN 2025-1 G Mtge</t>
  </si>
  <si>
    <t>9AAE7KP</t>
  </si>
  <si>
    <t>US46591HCX61</t>
  </si>
  <si>
    <t>46591HCX6</t>
  </si>
  <si>
    <t>ELM12 2021-5A FR Mtge</t>
  </si>
  <si>
    <t>9A9L63B</t>
  </si>
  <si>
    <t>US29003CAJ80</t>
  </si>
  <si>
    <t>29003CAJ8</t>
  </si>
  <si>
    <t>ET 6 06/15/48 Corp</t>
  </si>
  <si>
    <t>BDFT2Z1</t>
  </si>
  <si>
    <t>US29278NAE31</t>
  </si>
  <si>
    <t>29278NAE3</t>
  </si>
  <si>
    <t>FBC V4.125 11/01/30 Corp</t>
  </si>
  <si>
    <t>BM8YVD7</t>
  </si>
  <si>
    <t>US337930AD30</t>
  </si>
  <si>
    <t>337930AD3</t>
  </si>
  <si>
    <t>FLG V0 11/06/28 Corp</t>
  </si>
  <si>
    <t>BGKV7K3</t>
  </si>
  <si>
    <t>US649445AC78</t>
  </si>
  <si>
    <t>649445AC7</t>
  </si>
  <si>
    <t>FRCB 4.625 02/13/47 BKNT Corp</t>
  </si>
  <si>
    <t>BYNHPM2</t>
  </si>
  <si>
    <t>US33616CAC47</t>
  </si>
  <si>
    <t>33616CAC4</t>
  </si>
  <si>
    <t>FYBR 2023-1 C Mtge</t>
  </si>
  <si>
    <t>BQHP0F4</t>
  </si>
  <si>
    <t>US35910EAC84</t>
  </si>
  <si>
    <t>35910EAC8</t>
  </si>
  <si>
    <t>GBLATL V7.95 10/15/54 144A Corp</t>
  </si>
  <si>
    <t>BRDZX12</t>
  </si>
  <si>
    <t>US37959GAG29</t>
  </si>
  <si>
    <t>37959GAG2</t>
  </si>
  <si>
    <t>GLM 2022-16A FRR Mtge</t>
  </si>
  <si>
    <t>9A9YLYM</t>
  </si>
  <si>
    <t>US38123JAC45</t>
  </si>
  <si>
    <t>38123JAC4</t>
  </si>
  <si>
    <t>GNR 2024-64 FM Mtge</t>
  </si>
  <si>
    <t>9A97XK0</t>
  </si>
  <si>
    <t>US38384MPN10</t>
  </si>
  <si>
    <t>38384MPN1</t>
  </si>
  <si>
    <t>GNR 2025-28 FM Mtge</t>
  </si>
  <si>
    <t>9AA1L20</t>
  </si>
  <si>
    <t>US38385C4J45</t>
  </si>
  <si>
    <t>38385C4J4</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</si>
  <si>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</si>
  <si>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</si>
  <si>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</si>
  <si>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</si>
  <si>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</si>
  <si>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</si>
  <si>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</si>
  <si>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</si>
  <si>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</si>
  <si>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</si>
  <si>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</si>
  <si>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</si>
  <si>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</si>
  <si>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</si>
  <si>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</si>
  <si>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</si>
  <si>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</si>
  <si>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</si>
  <si>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</si>
  <si>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</si>
  <si>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</si>
  <si>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</si>
  <si>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</si>
  <si>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</si>
  <si>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HERTZ 2025-3A D Mtge</t>
  </si>
  <si>
    <t>9AAE2FI</t>
  </si>
  <si>
    <t>US42806MDE66</t>
  </si>
  <si>
    <t>42806MDE6</t>
  </si>
  <si>
    <t>IHSFR 2024-SFR1 F Mtge</t>
  </si>
  <si>
    <t>9A9H5TN</t>
  </si>
  <si>
    <t>US46188DAL29</t>
  </si>
  <si>
    <t>46188DAL2</t>
  </si>
  <si>
    <t>KSS 6.875 12/15/37 Corp</t>
  </si>
  <si>
    <t>B282PB7</t>
  </si>
  <si>
    <t>US500255AQ76</t>
  </si>
  <si>
    <t>500255AQ7</t>
  </si>
  <si>
    <t>LNC Float 05/17/66 Corp</t>
  </si>
  <si>
    <t>BMTVQ43</t>
  </si>
  <si>
    <t>US534187BN88</t>
  </si>
  <si>
    <t>534187BN8</t>
  </si>
  <si>
    <t>LOGM 5.5 05/01/28 144a Corp</t>
  </si>
  <si>
    <t>BRC0051</t>
  </si>
  <si>
    <t>US38349YAB11</t>
  </si>
  <si>
    <t>38349YAB1</t>
  </si>
  <si>
    <t>LUMN 7.6 09/15/39 P Corp</t>
  </si>
  <si>
    <t>B4MDZS7</t>
  </si>
  <si>
    <t>US156700AM80</t>
  </si>
  <si>
    <t>156700AM8</t>
  </si>
  <si>
    <t>MAGN 7.25 11/15/31 144A Corp</t>
  </si>
  <si>
    <t>BT28LY5</t>
  </si>
  <si>
    <t>US55939AAA51</t>
  </si>
  <si>
    <t>55939AAA5</t>
  </si>
  <si>
    <t>MAGNE 2025-50A F Mtge</t>
  </si>
  <si>
    <t>9AAEGPB</t>
  </si>
  <si>
    <t>US55956NAC11</t>
  </si>
  <si>
    <t>55956NAC1</t>
  </si>
  <si>
    <t>MATV 8 10/01/29 144A Corp</t>
  </si>
  <si>
    <t>BRC3QK7</t>
  </si>
  <si>
    <t>US808541AC08</t>
  </si>
  <si>
    <t>808541AC0</t>
  </si>
  <si>
    <t>MBONO 8.5 02/28/30 M Govt</t>
  </si>
  <si>
    <t>BR4SJK1</t>
  </si>
  <si>
    <t>MX0MGO0001I5</t>
  </si>
  <si>
    <t>YR0988158</t>
  </si>
  <si>
    <t>MCAS 2025-01 B1 Mtge</t>
  </si>
  <si>
    <t>9AAAXFI</t>
  </si>
  <si>
    <t>US62549CAC55</t>
  </si>
  <si>
    <t>62549CAC5</t>
  </si>
  <si>
    <t>MCBRAC 7.25 06/30/31 144A Corp</t>
  </si>
  <si>
    <t>BNNTMV9</t>
  </si>
  <si>
    <t>US55292WAA80</t>
  </si>
  <si>
    <t>55292WAA8</t>
  </si>
  <si>
    <t>MLFPK 2022-1A ER Mtge</t>
  </si>
  <si>
    <t>9A9ZE99</t>
  </si>
  <si>
    <t>US59967DAG34</t>
  </si>
  <si>
    <t>59967DAG3</t>
  </si>
  <si>
    <t>MSCR 2025-MN11 B1 Mtge</t>
  </si>
  <si>
    <t>9AAGA16</t>
  </si>
  <si>
    <t>US35563YAC49</t>
  </si>
  <si>
    <t>35563YAC4</t>
  </si>
  <si>
    <t>NAVSL 2021-BA R Mtge</t>
  </si>
  <si>
    <t>9A6E2FI</t>
  </si>
  <si>
    <t>US63942LAC63</t>
  </si>
  <si>
    <t>63942LAC6</t>
  </si>
  <si>
    <t>OPI 9 03/31/29 Corp</t>
  </si>
  <si>
    <t>BSF1VR7</t>
  </si>
  <si>
    <t>US67623CAG42</t>
  </si>
  <si>
    <t>67623CAG4</t>
  </si>
  <si>
    <t>PANAMA 6.853 03/28/54 Govt</t>
  </si>
  <si>
    <t>BMDBBB1</t>
  </si>
  <si>
    <t>US698299BV52</t>
  </si>
  <si>
    <t>698299BV5</t>
  </si>
  <si>
    <t>PARL 2020-1A DR Mtge</t>
  </si>
  <si>
    <t>9A6LGCJ</t>
  </si>
  <si>
    <t>US69917BAE20</t>
  </si>
  <si>
    <t>69917BAE2</t>
  </si>
  <si>
    <t>PDVSA 6 05/16/24 REGS Corp</t>
  </si>
  <si>
    <t>BN77SX3</t>
  </si>
  <si>
    <t>USP7807HAT25</t>
  </si>
  <si>
    <t>P7807HAT2</t>
  </si>
  <si>
    <t>PMT 8.5 06/01/29 Corp</t>
  </si>
  <si>
    <t>BRXLR63</t>
  </si>
  <si>
    <t>US70932AAH68</t>
  </si>
  <si>
    <t>70932AAH6</t>
  </si>
  <si>
    <t>PNT 2025-1 B1 Mtge</t>
  </si>
  <si>
    <t>9AAAFLJ</t>
  </si>
  <si>
    <t>US73072DAC56</t>
  </si>
  <si>
    <t>73072DAC5</t>
  </si>
  <si>
    <t>PRET 2025-NPL6 A1 Mtge</t>
  </si>
  <si>
    <t>9AAES9J</t>
  </si>
  <si>
    <t>US740936AA73</t>
  </si>
  <si>
    <t>740936AA7</t>
  </si>
  <si>
    <t>RMIR 2024-1 M2 Mtge</t>
  </si>
  <si>
    <t>9A9JHRO</t>
  </si>
  <si>
    <t>US75049AAC62</t>
  </si>
  <si>
    <t>75049AAC6</t>
  </si>
  <si>
    <t>SRPT 1.25 09/15/27 Corp</t>
  </si>
  <si>
    <t>BQYKDB9</t>
  </si>
  <si>
    <t>US803607AD25</t>
  </si>
  <si>
    <t>803607AD2</t>
  </si>
  <si>
    <t>UNIT 2025-1A C Mtge</t>
  </si>
  <si>
    <t>9A9X26Z</t>
  </si>
  <si>
    <t>US91326EAC93</t>
  </si>
  <si>
    <t>91326EAC9</t>
  </si>
  <si>
    <t>USRE 2021-1 B1 Mtge</t>
  </si>
  <si>
    <t>BMHSP38</t>
  </si>
  <si>
    <t>US643821AB76</t>
  </si>
  <si>
    <t>643821AB7</t>
  </si>
  <si>
    <t>WFCM 2024-5C2 D Mtge</t>
  </si>
  <si>
    <t>9A9QLLS</t>
  </si>
  <si>
    <t>US95003UAM27</t>
  </si>
  <si>
    <t>95003UAM2</t>
  </si>
  <si>
    <t>XRX 13.5 04/15/31 144A Corp</t>
  </si>
  <si>
    <t>BTRG166</t>
  </si>
  <si>
    <t>US984121CT87</t>
  </si>
  <si>
    <t>984121CT8</t>
  </si>
  <si>
    <t>ZAYO 2025-1A C Mtge</t>
  </si>
  <si>
    <t>BTRFPS3</t>
  </si>
  <si>
    <t>US98919WAE30</t>
  </si>
  <si>
    <t>98919WAE3</t>
  </si>
  <si>
    <t>DIAMOND SPORTS NE 01/03/28 TERM LOAN</t>
  </si>
  <si>
    <t>KYNBL4938314</t>
  </si>
  <si>
    <t>Term  Loan</t>
  </si>
  <si>
    <t>CTA</t>
  </si>
  <si>
    <t>SOYBEAN OIL FUTR Sep25</t>
  </si>
  <si>
    <t>BOU5 Comdty</t>
  </si>
  <si>
    <t>BOU5</t>
  </si>
  <si>
    <t>SOYBEAN OIL FUTR Oct25</t>
  </si>
  <si>
    <t>BOV5 Comdty</t>
  </si>
  <si>
    <t>BOV5</t>
  </si>
  <si>
    <t>SOYBEAN OIL FUTR Dec25</t>
  </si>
  <si>
    <t>BOZ5 Comdty</t>
  </si>
  <si>
    <t>BOZ5</t>
  </si>
  <si>
    <t>CORN FUTURE Mar26</t>
  </si>
  <si>
    <t>C H6 Comdty</t>
  </si>
  <si>
    <t>C H6</t>
  </si>
  <si>
    <t>CORN FUTURE May26</t>
  </si>
  <si>
    <t>C K6 Comdty</t>
  </si>
  <si>
    <t>C K6</t>
  </si>
  <si>
    <t>CORN FUTURE Sep25</t>
  </si>
  <si>
    <t>C U5 Comdty</t>
  </si>
  <si>
    <t>C U5</t>
  </si>
  <si>
    <t>CORN FUTURE DEC25</t>
  </si>
  <si>
    <t>C Z5 Comdty</t>
  </si>
  <si>
    <t>C Z5</t>
  </si>
  <si>
    <t>COCOA FUTURE Mar26</t>
  </si>
  <si>
    <t>CCH6 Comdty</t>
  </si>
  <si>
    <t>CCH6</t>
  </si>
  <si>
    <t>COCOA FUTURE Sep25</t>
  </si>
  <si>
    <t>CCU5 Comdty</t>
  </si>
  <si>
    <t>CCU5</t>
  </si>
  <si>
    <t>COCOA FUTURE Dec25</t>
  </si>
  <si>
    <t>CCZ5 Comdty</t>
  </si>
  <si>
    <t>CCZ5</t>
  </si>
  <si>
    <t>WTI CRUDE FUTURE Jan26</t>
  </si>
  <si>
    <t>CLF6 Comdty</t>
  </si>
  <si>
    <t>CLF6</t>
  </si>
  <si>
    <t>WTI CRUDE FUTURE Feb26</t>
  </si>
  <si>
    <t>CLG6 Comdty</t>
  </si>
  <si>
    <t>CLG6</t>
  </si>
  <si>
    <t>WTI CRUDE FUTURE Mar26</t>
  </si>
  <si>
    <t>CLH6 Comdty</t>
  </si>
  <si>
    <t>CLH6</t>
  </si>
  <si>
    <t>WTI CRUDE FUTURE Apr26</t>
  </si>
  <si>
    <t>CLJ6 Comdty</t>
  </si>
  <si>
    <t>CLJ6</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</si>
  <si>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</si>
  <si>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</si>
  <si>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</si>
  <si>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</si>
  <si>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</si>
  <si>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</si>
  <si>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</si>
  <si>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</si>
  <si>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</si>
  <si>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</si>
  <si>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</si>
  <si>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</si>
  <si>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</si>
  <si>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SEP25</t>
  </si>
  <si>
    <t>CNU5 Comdty</t>
  </si>
  <si>
    <t>CNU5</t>
  </si>
  <si>
    <t>3M CORRA FUTURES MAR26</t>
  </si>
  <si>
    <t>CORH6 Comdty</t>
  </si>
  <si>
    <t>CORH6</t>
  </si>
  <si>
    <t>3M CORRA Futures Sep25</t>
  </si>
  <si>
    <t>CORU5 Comdty</t>
  </si>
  <si>
    <t>3M CORRA FUTURES SEP25</t>
  </si>
  <si>
    <t>CORU5</t>
  </si>
  <si>
    <t>3M CORRA Futures  Dec25</t>
  </si>
  <si>
    <t>CORZ5 Comdty</t>
  </si>
  <si>
    <t>3M CORRA FUTURES DEC25</t>
  </si>
  <si>
    <t>CORZ5</t>
  </si>
  <si>
    <t>COTTON NO.2 FUTR Mar26</t>
  </si>
  <si>
    <t>CTH6 Comdty</t>
  </si>
  <si>
    <t>CTH6</t>
  </si>
  <si>
    <t>COTTON NO.2 FUTR Dec25</t>
  </si>
  <si>
    <t>CTZ5 Comdty</t>
  </si>
  <si>
    <t>CTZ5</t>
  </si>
  <si>
    <t>CAN 2YR BOND FUT SEP25</t>
  </si>
  <si>
    <t>CVU5 Comdty</t>
  </si>
  <si>
    <t>CVU5</t>
  </si>
  <si>
    <t>CATTLE FEEDER FUT Aug25</t>
  </si>
  <si>
    <t>FCQ5 Comdty</t>
  </si>
  <si>
    <t>FCQ5</t>
  </si>
  <si>
    <t>CATTLE FEEDER FUT Sep25</t>
  </si>
  <si>
    <t>FCU5 Comdty</t>
  </si>
  <si>
    <t>FCU5</t>
  </si>
  <si>
    <t>CATTLE FEEDER FUT Oct25</t>
  </si>
  <si>
    <t>FCV5 Comdty</t>
  </si>
  <si>
    <t>FCV5</t>
  </si>
  <si>
    <t>GOLD 100 OZ FUTR Feb26</t>
  </si>
  <si>
    <t>GCG6 Comdty</t>
  </si>
  <si>
    <t>GCG6</t>
  </si>
  <si>
    <t>GOLD 100 OZ FUTR Apr26</t>
  </si>
  <si>
    <t>GCJ6 Comdty</t>
  </si>
  <si>
    <t>GCJ6</t>
  </si>
  <si>
    <t>GOLD 100 OZ FUTR Dec25</t>
  </si>
  <si>
    <t>GCZ5 Comdty</t>
  </si>
  <si>
    <t>GCZ5</t>
  </si>
  <si>
    <t>COPPER FUTURE Mar26</t>
  </si>
  <si>
    <t>HGH6 Comdty</t>
  </si>
  <si>
    <t>HGH6</t>
  </si>
  <si>
    <t>COPPER FUTURE Sep25</t>
  </si>
  <si>
    <t>HGU5 Comdty</t>
  </si>
  <si>
    <t>HGU5</t>
  </si>
  <si>
    <t>COPPER FUTURE Dec25</t>
  </si>
  <si>
    <t>HGZ5 Comdty</t>
  </si>
  <si>
    <t>HGZ5</t>
  </si>
  <si>
    <t>NY Harb ULSD Fut Sep25</t>
  </si>
  <si>
    <t>HOU5 Comdty</t>
  </si>
  <si>
    <t>HOU5</t>
  </si>
  <si>
    <t>NY Harb ULSD Fut Oct25</t>
  </si>
  <si>
    <t>HOV5 Comdty</t>
  </si>
  <si>
    <t>HOV5</t>
  </si>
  <si>
    <t>NY Harb ULSD Fut Nov25</t>
  </si>
  <si>
    <t>HOX5 Comdty</t>
  </si>
  <si>
    <t>HOX5</t>
  </si>
  <si>
    <t>NY Harb ULSD Fut  Dec25</t>
  </si>
  <si>
    <t>HOZ5 Comdty</t>
  </si>
  <si>
    <t>HOZ5</t>
  </si>
  <si>
    <t>COFFEE 'C' FUTURE Mar26</t>
  </si>
  <si>
    <t>KCH6 Comdty</t>
  </si>
  <si>
    <t>KCH6</t>
  </si>
  <si>
    <t>COFFEE 'C' FUTURE Sep25</t>
  </si>
  <si>
    <t>KCU5 Comdty</t>
  </si>
  <si>
    <t>KCU5</t>
  </si>
  <si>
    <t>KC HRW WHEAT FUT Mar26</t>
  </si>
  <si>
    <t>KWH6 Comdty</t>
  </si>
  <si>
    <t>KWH6</t>
  </si>
  <si>
    <t>KC HRW WHEAT FUT Sep25</t>
  </si>
  <si>
    <t>KWU5 Comdty</t>
  </si>
  <si>
    <t>KWU5</t>
  </si>
  <si>
    <t>KC HRW WHEAT FUT Dec25</t>
  </si>
  <si>
    <t>KWZ5 Comdty</t>
  </si>
  <si>
    <t>KWZ5</t>
  </si>
  <si>
    <t>LIVE CATTLE FUTR  Aug25</t>
  </si>
  <si>
    <t>LCQ5 Comdty</t>
  </si>
  <si>
    <t>LIVE CATTLE FUTR Aug25</t>
  </si>
  <si>
    <t>LCQ5</t>
  </si>
  <si>
    <t>LIVE CATTLE FUTR Oct25</t>
  </si>
  <si>
    <t>LCV5 Comdty</t>
  </si>
  <si>
    <t>LCV5</t>
  </si>
  <si>
    <t>LIVE CATTLE FUTR Dec25</t>
  </si>
  <si>
    <t>LCZ5 Comdty</t>
  </si>
  <si>
    <t>LCZ5</t>
  </si>
  <si>
    <t>LEAN HOGS FUTURE Aug25</t>
  </si>
  <si>
    <t>LHQ5 Comdty</t>
  </si>
  <si>
    <t>LHQ5</t>
  </si>
  <si>
    <t>LEAN HOGS FUTURE Oct25</t>
  </si>
  <si>
    <t>LHV5 Comdty</t>
  </si>
  <si>
    <t>LHV5</t>
  </si>
  <si>
    <t>LEAN HOGS FUTURE Dec25</t>
  </si>
  <si>
    <t>LHZ5 Comdty</t>
  </si>
  <si>
    <t>LHZ5</t>
  </si>
  <si>
    <t>NATURAL GAS FUTR Jan26</t>
  </si>
  <si>
    <t>NGF26 Comdty</t>
  </si>
  <si>
    <t>NGF26</t>
  </si>
  <si>
    <t>NATURAL GAS FUTR Feb26</t>
  </si>
  <si>
    <t>NGG26 Comdty</t>
  </si>
  <si>
    <t>NGG26</t>
  </si>
  <si>
    <t>NATURAL GAS FUTR Mar26</t>
  </si>
  <si>
    <t>NGH26 Comdty</t>
  </si>
  <si>
    <t>NGH26</t>
  </si>
  <si>
    <t>NATURAL GAS FUTR Apr26</t>
  </si>
  <si>
    <t>NGJ26 Comdty</t>
  </si>
  <si>
    <t>NGJ26</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</si>
  <si>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</si>
  <si>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</si>
  <si>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</si>
  <si>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</si>
  <si>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</si>
  <si>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</si>
  <si>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</si>
  <si>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</si>
  <si>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</si>
  <si>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</si>
  <si>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</si>
  <si>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</si>
  <si>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</si>
  <si>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</si>
  <si>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Sep25</t>
  </si>
  <si>
    <t>PAU5 Comdty</t>
  </si>
  <si>
    <t>PAU5</t>
  </si>
  <si>
    <t>PLATINUM FUTURE Oct25</t>
  </si>
  <si>
    <t>PLV5 Comdty</t>
  </si>
  <si>
    <t>PLV5</t>
  </si>
  <si>
    <t>CANOLA FUTR (WCE) Jan26</t>
  </si>
  <si>
    <t>RSF6 Comdty</t>
  </si>
  <si>
    <t>RSF6</t>
  </si>
  <si>
    <t>CANOLA FUTR (WCE) Mar26</t>
  </si>
  <si>
    <t>RSH6 Comdty</t>
  </si>
  <si>
    <t>RSH6</t>
  </si>
  <si>
    <t>CANOLA FUTR (WCE) Nov25</t>
  </si>
  <si>
    <t>RSX5 Comdty</t>
  </si>
  <si>
    <t>RSX5</t>
  </si>
  <si>
    <t>SOYBEAN FUTURE Jan26</t>
  </si>
  <si>
    <t>S F6 Comdty</t>
  </si>
  <si>
    <t>S F6</t>
  </si>
  <si>
    <t>SOYBEAN FUTURE Mar26</t>
  </si>
  <si>
    <t>S H6 Comdty</t>
  </si>
  <si>
    <t>S H6</t>
  </si>
  <si>
    <t>SOYBEAN FUTURE Sep25</t>
  </si>
  <si>
    <t>S U5 Comdty</t>
  </si>
  <si>
    <t>S U5</t>
  </si>
  <si>
    <t>SOYBEAN FUTURE Nov25</t>
  </si>
  <si>
    <t>S X5 Comdty</t>
  </si>
  <si>
    <t>S X5</t>
  </si>
  <si>
    <t>SUGAR #11 (WORLD) Mar26</t>
  </si>
  <si>
    <t>SBH6 Comdty</t>
  </si>
  <si>
    <t>SBH6</t>
  </si>
  <si>
    <t>SUGAR #11 (WORLD) May26</t>
  </si>
  <si>
    <t>SBK6 Comdty</t>
  </si>
  <si>
    <t>SBK6</t>
  </si>
  <si>
    <t>SUGAR #11 (WORLD) Oct25</t>
  </si>
  <si>
    <t>SBV5 Comdty</t>
  </si>
  <si>
    <t>SBV5</t>
  </si>
  <si>
    <t>3 MONTH SOFR FUT  Mar26</t>
  </si>
  <si>
    <t>SFRH6 Comdty</t>
  </si>
  <si>
    <t>3 MONTH SOFR FUT MAR26</t>
  </si>
  <si>
    <t>SFRH6</t>
  </si>
  <si>
    <t>3 MONTH SOFR FUT JUN26</t>
  </si>
  <si>
    <t>SFRM6 Comdty</t>
  </si>
  <si>
    <t>SFRM6</t>
  </si>
  <si>
    <t>3 MONTH SOFR FUT Sep26</t>
  </si>
  <si>
    <t>SFRU6 Comdty</t>
  </si>
  <si>
    <t>SFRU6</t>
  </si>
  <si>
    <t>3 MONTH SOFR FUT Dec25</t>
  </si>
  <si>
    <t>SFRZ5 Comdty</t>
  </si>
  <si>
    <t>SFRZ5</t>
  </si>
  <si>
    <t>SILVER FUTURE Mar26</t>
  </si>
  <si>
    <t>SIH6 Comdty</t>
  </si>
  <si>
    <t>SIH6</t>
  </si>
  <si>
    <t>SILVER FUTURE Sep25</t>
  </si>
  <si>
    <t>SIU5 Comdty</t>
  </si>
  <si>
    <t>SIU5</t>
  </si>
  <si>
    <t>SILVER FUTURE Dec25</t>
  </si>
  <si>
    <t>SIZ5 Comdty</t>
  </si>
  <si>
    <t>SIZ5</t>
  </si>
  <si>
    <t>SOYBEAN MEAL FUTR Sep25</t>
  </si>
  <si>
    <t>SMU5 Comdty</t>
  </si>
  <si>
    <t>SMU5</t>
  </si>
  <si>
    <t>SOYBEAN MEAL FUTR Oct25</t>
  </si>
  <si>
    <t>SMV5 Comdty</t>
  </si>
  <si>
    <t>SMV5</t>
  </si>
  <si>
    <t>US 10YR ULTRA FUT SEP25</t>
  </si>
  <si>
    <t>UXYU5 Comdty</t>
  </si>
  <si>
    <t>UXYU5</t>
  </si>
  <si>
    <t>WHEAT FUTURE(CBT) Mar26</t>
  </si>
  <si>
    <t>W H6 Comdty</t>
  </si>
  <si>
    <t>W H6</t>
  </si>
  <si>
    <t>WHEAT FUTURE(CBT) Sep25</t>
  </si>
  <si>
    <t>W U5 Comdty</t>
  </si>
  <si>
    <t>W U5</t>
  </si>
  <si>
    <t>WHEAT FUTURE(CBT) Dec25</t>
  </si>
  <si>
    <t>W Z5 Comdty</t>
  </si>
  <si>
    <t>W Z5</t>
  </si>
  <si>
    <t>GASOLINE RBOB FUT Sep25</t>
  </si>
  <si>
    <t>XBU5 Comdty</t>
  </si>
  <si>
    <t>XBU5</t>
  </si>
  <si>
    <t>GASOLINE RBOB FUT Oct25</t>
  </si>
  <si>
    <t>XBV5 Comdty</t>
  </si>
  <si>
    <t>XBV5</t>
  </si>
  <si>
    <t>GASOLINE RBOB FUT Nov25</t>
  </si>
  <si>
    <t>XBX5 Comdty</t>
  </si>
  <si>
    <t>XBX5</t>
  </si>
  <si>
    <t>GASOLINE RBOB FUT Dec25</t>
  </si>
  <si>
    <t>XBZ5 Comdty</t>
  </si>
  <si>
    <t>XBZ5</t>
  </si>
  <si>
    <t>CAN 5YR BOND FUT SEP25</t>
  </si>
  <si>
    <t>XQU5 Comdty</t>
  </si>
  <si>
    <t>XQU5</t>
  </si>
  <si>
    <t>FOXY</t>
  </si>
  <si>
    <t>AUD/USD 09/17/2025 Curncy</t>
  </si>
  <si>
    <t>KYNCCTAUD__00001386</t>
  </si>
  <si>
    <t>Forward</t>
  </si>
  <si>
    <t>CAD/USD 09/17/2025 Curncy</t>
  </si>
  <si>
    <t>KYNCCTCAD__00001358</t>
  </si>
  <si>
    <t>CHF/USD 09/17/2025 Curncy</t>
  </si>
  <si>
    <t>KYNCCTUSD__00001324</t>
  </si>
  <si>
    <t>GBP/USD 09/17/2025 Curncy</t>
  </si>
  <si>
    <t>KYNCCTUSD__00001346</t>
  </si>
  <si>
    <t>JPY/USD 09/17/2025 Curncy</t>
  </si>
  <si>
    <t>KYNCCTJPY__00001273</t>
  </si>
  <si>
    <t>NOK/USD 09/17/2025 Curncy</t>
  </si>
  <si>
    <t>KYNCCTNOK__00001398</t>
  </si>
  <si>
    <t>SEK/USD 09/17/2025 Curncy</t>
  </si>
  <si>
    <t>KYNCCTSEK__00001393</t>
  </si>
  <si>
    <t>USD/BRL 09/17/2025 Curncy</t>
  </si>
  <si>
    <t>KYNCCTBRL__00001338</t>
  </si>
  <si>
    <t>USD/CNH 09/17/2025 Curncy</t>
  </si>
  <si>
    <t>KYNCCTUSD__00000823</t>
  </si>
  <si>
    <t>USD/COP 09/17/2025 Curncy</t>
  </si>
  <si>
    <t>KYNCCTCOP__00000811</t>
  </si>
  <si>
    <t>USD/KRW 09/17/2025 Curncy</t>
  </si>
  <si>
    <t>KYNCCTKRW__00001243</t>
  </si>
  <si>
    <t>USD/MXN 09/17/2025 Curncy</t>
  </si>
  <si>
    <t>KYNCCTMXN__00000819</t>
  </si>
  <si>
    <t>USD/SGD 09/17/2025 Curncy</t>
  </si>
  <si>
    <t>KYNCCTUSD__00000821</t>
  </si>
  <si>
    <t>USD/TWD 09/17/2025 Curncy</t>
  </si>
  <si>
    <t>KYNCCTTWD__00001297</t>
  </si>
  <si>
    <t>USD/ZAR 09/17/2025 Curncy</t>
  </si>
  <si>
    <t>KYNCCTZAR__00001343</t>
  </si>
  <si>
    <t>GAEM</t>
  </si>
  <si>
    <t>REPUBLIC OF ARGENTINA STEP-CPN 7/9/2035</t>
  </si>
  <si>
    <t>040114HT0</t>
  </si>
  <si>
    <t>BNC1788</t>
  </si>
  <si>
    <t>US040114HT09</t>
  </si>
  <si>
    <t>ARIS MINING CORP 8 10/31/2029</t>
  </si>
  <si>
    <t>04040YAB5</t>
  </si>
  <si>
    <t>BTBLGD9</t>
  </si>
  <si>
    <t>US04040YAB56</t>
  </si>
  <si>
    <t>COMMONWEALTH OF BAHAMAS 8.25 6/24/2036</t>
  </si>
  <si>
    <t>056732AP5</t>
  </si>
  <si>
    <t>BVK1719</t>
  </si>
  <si>
    <t>US056732AP57</t>
  </si>
  <si>
    <t>BANCO DAVIVIENDA SA 8.125 7/2/2035</t>
  </si>
  <si>
    <t>059501AG1</t>
  </si>
  <si>
    <t>US059501AG10</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</si>
  <si>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</si>
  <si>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</si>
  <si>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</si>
  <si>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</si>
  <si>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</si>
  <si>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</si>
  <si>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</si>
  <si>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</si>
  <si>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</si>
  <si>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</si>
  <si>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</si>
  <si>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</si>
  <si>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</si>
  <si>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</si>
  <si>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</si>
  <si>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</si>
  <si>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</si>
  <si>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</si>
  <si>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</si>
  <si>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</si>
  <si>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</si>
  <si>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</si>
  <si>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</si>
  <si>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</si>
  <si>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</si>
  <si>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</si>
  <si>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</si>
  <si>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</si>
  <si>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</si>
  <si>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</si>
  <si>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</si>
  <si>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</si>
  <si>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</si>
  <si>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</si>
  <si>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</si>
  <si>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</si>
  <si>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</si>
  <si>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</si>
  <si>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</si>
  <si>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</si>
  <si>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</si>
  <si>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</si>
  <si>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</si>
  <si>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</si>
  <si>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</si>
  <si>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</si>
  <si>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</si>
  <si>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</si>
  <si>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</si>
  <si>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</si>
  <si>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</si>
  <si>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</si>
  <si>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</si>
  <si>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</si>
  <si>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</si>
  <si>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</si>
  <si>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</si>
  <si>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</si>
  <si>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</si>
  <si>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</si>
  <si>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</si>
  <si>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</si>
  <si>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</si>
  <si>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</si>
  <si>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</si>
  <si>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</si>
  <si>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</si>
  <si>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</si>
  <si>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</si>
  <si>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</si>
  <si>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</si>
  <si>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</si>
  <si>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</si>
  <si>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</si>
  <si>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</si>
  <si>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</si>
  <si>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</si>
  <si>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</si>
  <si>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</si>
  <si>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</si>
  <si>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</si>
  <si>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PLUSPETROL SA 8.5 5/30/2032</t>
  </si>
  <si>
    <t>72942BAA3</t>
  </si>
  <si>
    <t>BTJZ8Y8</t>
  </si>
  <si>
    <t>US72942BAA35</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</si>
  <si>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</si>
  <si>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</si>
  <si>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</si>
  <si>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</si>
  <si>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</si>
  <si>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</si>
  <si>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</si>
  <si>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</si>
  <si>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</si>
  <si>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</si>
  <si>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</si>
  <si>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</si>
  <si>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</si>
  <si>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</si>
  <si>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</si>
  <si>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</si>
  <si>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</si>
  <si>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</si>
  <si>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</si>
  <si>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</si>
  <si>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</si>
  <si>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</si>
  <si>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</si>
  <si>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</si>
  <si>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</si>
  <si>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</si>
  <si>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</si>
  <si>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</si>
  <si>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</si>
  <si>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</si>
  <si>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</si>
  <si>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</si>
  <si>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</si>
  <si>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</si>
  <si>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</si>
  <si>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</si>
  <si>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</si>
  <si>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</si>
  <si>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</si>
  <si>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</si>
  <si>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</si>
  <si>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</si>
  <si>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</si>
  <si>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</si>
  <si>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</si>
  <si>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</si>
  <si>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</si>
  <si>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</si>
  <si>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ARGENTINA SA 9.25 5/28/2033</t>
  </si>
  <si>
    <t>P9028NCC3</t>
  </si>
  <si>
    <t>USP9028NCC31</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</si>
  <si>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</si>
  <si>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</si>
  <si>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</si>
  <si>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</si>
  <si>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</si>
  <si>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</si>
  <si>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</si>
  <si>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</si>
  <si>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</si>
  <si>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</si>
  <si>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</si>
  <si>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</si>
  <si>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</si>
  <si>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</si>
  <si>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</si>
  <si>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</si>
  <si>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08/14/25 Govt</t>
  </si>
  <si>
    <t>BTRFW59</t>
  </si>
  <si>
    <t>US912797PN17</t>
  </si>
  <si>
    <t>912797PN1</t>
  </si>
  <si>
    <t>B 08/28/25 Govt</t>
  </si>
  <si>
    <t>BTJX0M4</t>
  </si>
  <si>
    <t>US912797PQ48</t>
  </si>
  <si>
    <t>912797PQ4</t>
  </si>
  <si>
    <t>HARD</t>
  </si>
  <si>
    <t>COTTON NO.2 FUTR May26</t>
  </si>
  <si>
    <t>CTK6 Comdty</t>
  </si>
  <si>
    <t>CTK6</t>
  </si>
  <si>
    <t>COFFEE 'C' FUTURE Dec25</t>
  </si>
  <si>
    <t>KCZ5 Comdty</t>
  </si>
  <si>
    <t>KCZ5</t>
  </si>
  <si>
    <t>NATURAL GAS FUTR May26</t>
  </si>
  <si>
    <t>NGK26 Comdty</t>
  </si>
  <si>
    <t>NGK26</t>
  </si>
  <si>
    <t>SOYBEAN MEAL FUTR Dec25</t>
  </si>
  <si>
    <t>SMZ5 Comdty</t>
  </si>
  <si>
    <t>SMZ5</t>
  </si>
  <si>
    <t>HEQT</t>
  </si>
  <si>
    <t>ISHARES CORE S+P 500 ETF</t>
  </si>
  <si>
    <t>IVV</t>
  </si>
  <si>
    <t>2593025</t>
  </si>
  <si>
    <t>US4642872000</t>
  </si>
  <si>
    <t>464287200</t>
  </si>
  <si>
    <t>SPX US 08/15/25 C6200 Index</t>
  </si>
  <si>
    <t>01NTJWX61</t>
  </si>
  <si>
    <t>SPX US 08/15/25 P4725 Index</t>
  </si>
  <si>
    <t>01NTJYQN5</t>
  </si>
  <si>
    <t>SPX US 08/15/25 P5610 Index</t>
  </si>
  <si>
    <t>01SH79307</t>
  </si>
  <si>
    <t>SPX US 09/19/25 C6280 Index</t>
  </si>
  <si>
    <t>01TZNL985</t>
  </si>
  <si>
    <t>SPX US 09/19/25 P4790 Index</t>
  </si>
  <si>
    <t>01T7QVX21</t>
  </si>
  <si>
    <t>SPX US 09/19/25 P5690 Index</t>
  </si>
  <si>
    <t>01T0SL688</t>
  </si>
  <si>
    <t>SPX US 10/17/25 C6590 Index</t>
  </si>
  <si>
    <t>01W400RN8</t>
  </si>
  <si>
    <t>SPX US 10/17/25 P5040 Index</t>
  </si>
  <si>
    <t>01TLSHJD6</t>
  </si>
  <si>
    <t>SPX US 10/17/25 P5985 Index</t>
  </si>
  <si>
    <t>01VP3MCG8</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</si>
  <si>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</si>
  <si>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</si>
  <si>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</si>
  <si>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</si>
  <si>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</si>
  <si>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</si>
  <si>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</si>
  <si>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</si>
  <si>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</si>
  <si>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</si>
  <si>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</si>
  <si>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</si>
  <si>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</si>
  <si>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</si>
  <si>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</si>
  <si>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</si>
  <si>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</si>
  <si>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</si>
  <si>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</si>
  <si>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</si>
  <si>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</si>
  <si>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</si>
  <si>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</si>
  <si>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</si>
  <si>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</si>
  <si>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</si>
  <si>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</si>
  <si>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</si>
  <si>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</si>
  <si>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</si>
  <si>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</si>
  <si>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</si>
  <si>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</si>
  <si>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</si>
  <si>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</si>
  <si>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</si>
  <si>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</si>
  <si>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</si>
  <si>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</si>
  <si>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</si>
  <si>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</si>
  <si>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</si>
  <si>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</si>
  <si>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</si>
  <si>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</si>
  <si>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</si>
  <si>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</si>
  <si>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</si>
  <si>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</si>
  <si>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</si>
  <si>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</si>
  <si>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</si>
  <si>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</si>
  <si>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</si>
  <si>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</si>
  <si>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</si>
  <si>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</si>
  <si>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</si>
  <si>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</si>
  <si>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</si>
  <si>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</si>
  <si>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</si>
  <si>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</si>
  <si>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</si>
  <si>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</si>
  <si>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</si>
  <si>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</si>
  <si>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</si>
  <si>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</si>
  <si>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</si>
  <si>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</si>
  <si>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</si>
  <si>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</si>
  <si>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</si>
  <si>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</si>
  <si>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</si>
  <si>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</si>
  <si>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</si>
  <si>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</si>
  <si>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</si>
  <si>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</si>
  <si>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</si>
  <si>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</si>
  <si>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</si>
  <si>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</si>
  <si>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</si>
  <si>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</si>
  <si>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</si>
  <si>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</si>
  <si>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</si>
  <si>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</si>
  <si>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</si>
  <si>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</si>
  <si>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</si>
  <si>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</si>
  <si>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</si>
  <si>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</si>
  <si>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</si>
  <si>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</si>
  <si>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</si>
  <si>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</si>
  <si>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</si>
  <si>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</si>
  <si>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</si>
  <si>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</si>
  <si>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</si>
  <si>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</si>
  <si>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</si>
  <si>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</si>
  <si>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</si>
  <si>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</si>
  <si>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</si>
  <si>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</si>
  <si>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</si>
  <si>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</si>
  <si>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</si>
  <si>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</si>
  <si>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</si>
  <si>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</si>
  <si>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</si>
  <si>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</si>
  <si>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</si>
  <si>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ETERNAL LTD</t>
  </si>
  <si>
    <t>ZOMATO</t>
  </si>
  <si>
    <t>BL6P210</t>
  </si>
  <si>
    <t>INE758T01015</t>
  </si>
  <si>
    <t>Y9899X105</t>
  </si>
  <si>
    <t>KNRG</t>
  </si>
  <si>
    <t>NEE 7.299 06/01/27 Pfd</t>
  </si>
  <si>
    <t>BPBP9W3</t>
  </si>
  <si>
    <t>US65339F6631</t>
  </si>
  <si>
    <t>65339F663</t>
  </si>
  <si>
    <t>AES V6.95 07/15/55 Corp</t>
  </si>
  <si>
    <t>BQT6828</t>
  </si>
  <si>
    <t>US00130HCL78</t>
  </si>
  <si>
    <t>00130HCL7</t>
  </si>
  <si>
    <t>AES V7.6 01/15/55 Corp</t>
  </si>
  <si>
    <t>BQH7RQ0</t>
  </si>
  <si>
    <t>US00130HCK95</t>
  </si>
  <si>
    <t>00130HCK9</t>
  </si>
  <si>
    <t>ALACN V7.2 10/15/54 144A Corp</t>
  </si>
  <si>
    <t>BMZLFQ2</t>
  </si>
  <si>
    <t>US021361AD20</t>
  </si>
  <si>
    <t>021361AD2</t>
  </si>
  <si>
    <t>BLKCQP 7.5 12/15/33 Corp</t>
  </si>
  <si>
    <t>BNDQW43</t>
  </si>
  <si>
    <t>US12657NAB64</t>
  </si>
  <si>
    <t>12657NAB6</t>
  </si>
  <si>
    <t>BPL 5.85 11/15/43 Corp</t>
  </si>
  <si>
    <t>BGDRY29</t>
  </si>
  <si>
    <t>US118230AM30</t>
  </si>
  <si>
    <t>118230AM3</t>
  </si>
  <si>
    <t>DKL 7.375 06/30/33 144A Corp</t>
  </si>
  <si>
    <t>BNKB8Q5</t>
  </si>
  <si>
    <t>US24665FAE25</t>
  </si>
  <si>
    <t>24665FAE2</t>
  </si>
  <si>
    <t>ENBCN V8.5 01/15/84 Corp</t>
  </si>
  <si>
    <t>BKPJR88</t>
  </si>
  <si>
    <t>US29250NBT19</t>
  </si>
  <si>
    <t>29250NBT1</t>
  </si>
  <si>
    <t>ET V7.125 PERP G Corp</t>
  </si>
  <si>
    <t>BMHR7W8</t>
  </si>
  <si>
    <t>US29273VAM28</t>
  </si>
  <si>
    <t>29273VAM2</t>
  </si>
  <si>
    <t>ETR V7.125 12/01/54 Corp</t>
  </si>
  <si>
    <t>BT02B50</t>
  </si>
  <si>
    <t>US29364GAQ64</t>
  </si>
  <si>
    <t>29364GAQ6</t>
  </si>
  <si>
    <t>HESM 5.875 03/01/28 144A Corp</t>
  </si>
  <si>
    <t>BQKXF16</t>
  </si>
  <si>
    <t>US428102AH01</t>
  </si>
  <si>
    <t>428102AH0</t>
  </si>
  <si>
    <t>KMI 6.95 01/15/38 MTN Corp</t>
  </si>
  <si>
    <t>B1Z54W6</t>
  </si>
  <si>
    <t>US494550AW68</t>
  </si>
  <si>
    <t>494550AW6</t>
  </si>
  <si>
    <t>OKE 6.125 02/01/41 Corp</t>
  </si>
  <si>
    <t>B4MRWJ9</t>
  </si>
  <si>
    <t>US68268NAG88</t>
  </si>
  <si>
    <t>68268NAG8</t>
  </si>
  <si>
    <t>PAA V0 PERP B Corp</t>
  </si>
  <si>
    <t>BF22XZ4</t>
  </si>
  <si>
    <t>US726503AE55</t>
  </si>
  <si>
    <t>726503AE5</t>
  </si>
  <si>
    <t>PCG V7.375 03/15/55 Corp</t>
  </si>
  <si>
    <t>BQXJKM7</t>
  </si>
  <si>
    <t>US69331CAM01</t>
  </si>
  <si>
    <t>69331CAM0</t>
  </si>
  <si>
    <t>ROCKIE 6.75 03/15/33 144A Corp</t>
  </si>
  <si>
    <t>BTVJK20</t>
  </si>
  <si>
    <t>US77340RAU14</t>
  </si>
  <si>
    <t>77340RAU1</t>
  </si>
  <si>
    <t>ROCKIE 6.875 04/15/40 144A Corp</t>
  </si>
  <si>
    <t>B4SZ6J5</t>
  </si>
  <si>
    <t>US77340RAM97</t>
  </si>
  <si>
    <t>77340RAM9</t>
  </si>
  <si>
    <t>SOBOCN V7.5 03/01/55 144A Corp</t>
  </si>
  <si>
    <t>BSMNPH4</t>
  </si>
  <si>
    <t>US836720AH56</t>
  </si>
  <si>
    <t>836720AH5</t>
  </si>
  <si>
    <t>SRE V6.4 10/01/54 Corp</t>
  </si>
  <si>
    <t>BP4YH56</t>
  </si>
  <si>
    <t>US816851BT54</t>
  </si>
  <si>
    <t>816851BT5</t>
  </si>
  <si>
    <t>SRE V6.875 10/01/54 Corp</t>
  </si>
  <si>
    <t>BSB75Y4</t>
  </si>
  <si>
    <t>US816851BS71</t>
  </si>
  <si>
    <t>816851BS7</t>
  </si>
  <si>
    <t>TEP 7.375 02/15/29 144A Corp</t>
  </si>
  <si>
    <t>BQXH8F0</t>
  </si>
  <si>
    <t>US87470LAL53</t>
  </si>
  <si>
    <t>87470LAL5</t>
  </si>
  <si>
    <t>TGE 9 08/01/29 144A Corp</t>
  </si>
  <si>
    <t>BQHQ916</t>
  </si>
  <si>
    <t>US73943NAA46</t>
  </si>
  <si>
    <t>73943NAA4</t>
  </si>
  <si>
    <t>TRGP 6.5 02/15/53 Corp</t>
  </si>
  <si>
    <t>BNNM0G9</t>
  </si>
  <si>
    <t>US87612GAD34</t>
  </si>
  <si>
    <t>87612GAD3</t>
  </si>
  <si>
    <t>TRPCN V0 05/15/67 Corp</t>
  </si>
  <si>
    <t>B1WSX43</t>
  </si>
  <si>
    <t>US89352HAC34</t>
  </si>
  <si>
    <t>89352HAC3</t>
  </si>
  <si>
    <t>VEGLPL 7.75 05/01/35 144A Corp</t>
  </si>
  <si>
    <t>BV8H0F4</t>
  </si>
  <si>
    <t>US922966AB20</t>
  </si>
  <si>
    <t>922966AB2</t>
  </si>
  <si>
    <t>VENLNG 8.375 06/01/31 144A Corp</t>
  </si>
  <si>
    <t>BRK4301</t>
  </si>
  <si>
    <t>US92332YAB74</t>
  </si>
  <si>
    <t>92332YAB7</t>
  </si>
  <si>
    <t>VENLNG 9.875 02/01/32 144A Corp</t>
  </si>
  <si>
    <t>BQ99C69</t>
  </si>
  <si>
    <t>US92332YAD31</t>
  </si>
  <si>
    <t>92332YAD3</t>
  </si>
  <si>
    <t>VENLNG V9 PERP 144a Corp</t>
  </si>
  <si>
    <t>BRSF3L7</t>
  </si>
  <si>
    <t>US92332YAF88</t>
  </si>
  <si>
    <t>92332YAF8</t>
  </si>
  <si>
    <t>VST V8.875 PERP C Corp</t>
  </si>
  <si>
    <t>BQ69BD2</t>
  </si>
  <si>
    <t>US92840MAD48</t>
  </si>
  <si>
    <t>92840MAD4</t>
  </si>
  <si>
    <t>WES 5.45 04/01/44 Corp</t>
  </si>
  <si>
    <t>BKRV265</t>
  </si>
  <si>
    <t>US958254AD64</t>
  </si>
  <si>
    <t>958254AD6</t>
  </si>
  <si>
    <t>WMB 5.75 06/24/44 Corp</t>
  </si>
  <si>
    <t>BNJZZV2</t>
  </si>
  <si>
    <t>US969457BV14</t>
  </si>
  <si>
    <t>969457BV1</t>
  </si>
  <si>
    <t>WMB 8.75 03/15/32 Corp</t>
  </si>
  <si>
    <t>2744146</t>
  </si>
  <si>
    <t>US969457BM15</t>
  </si>
  <si>
    <t>969457BM1</t>
  </si>
  <si>
    <t>LITL</t>
  </si>
  <si>
    <t>ISHARES RUSSELL 2000 ETF</t>
  </si>
  <si>
    <t>IWM</t>
  </si>
  <si>
    <t>2622059</t>
  </si>
  <si>
    <t>US4642876555</t>
  </si>
  <si>
    <t>464287655</t>
  </si>
  <si>
    <t>ACI WORLDWIDE INC USD 0.005</t>
  </si>
  <si>
    <t>ACIW</t>
  </si>
  <si>
    <t>2889155</t>
  </si>
  <si>
    <t>US0044981019</t>
  </si>
  <si>
    <t>004498101</t>
  </si>
  <si>
    <t>ENACT HLDGS INC USD 0.01</t>
  </si>
  <si>
    <t>ACT</t>
  </si>
  <si>
    <t>BNZFTG9</t>
  </si>
  <si>
    <t>US29249E1091</t>
  </si>
  <si>
    <t>29249E109</t>
  </si>
  <si>
    <t>ADEIA INC NPV</t>
  </si>
  <si>
    <t>ADEA</t>
  </si>
  <si>
    <t>BPMQ8J5</t>
  </si>
  <si>
    <t>US00676P1075</t>
  </si>
  <si>
    <t>00676P107</t>
  </si>
  <si>
    <t>ADIENT PLC USD 0.001</t>
  </si>
  <si>
    <t>ADNT</t>
  </si>
  <si>
    <t>BD845X2</t>
  </si>
  <si>
    <t>IE00BD845X29</t>
  </si>
  <si>
    <t>G0084W101</t>
  </si>
  <si>
    <t>FEDERAL AGRIC MTG CORP USD 1.0</t>
  </si>
  <si>
    <t>AGM</t>
  </si>
  <si>
    <t>2363381</t>
  </si>
  <si>
    <t>US3131483063</t>
  </si>
  <si>
    <t>313148306</t>
  </si>
  <si>
    <t>ARGAN INC USD 0.15</t>
  </si>
  <si>
    <t>AGX</t>
  </si>
  <si>
    <t>2804501</t>
  </si>
  <si>
    <t>US04010E1091</t>
  </si>
  <si>
    <t>04010E109</t>
  </si>
  <si>
    <t>ADAPTHEALTH CORP USD 0.0001</t>
  </si>
  <si>
    <t>AHCO</t>
  </si>
  <si>
    <t>BKDRF35</t>
  </si>
  <si>
    <t>US00653Q1022</t>
  </si>
  <si>
    <t>00653Q102</t>
  </si>
  <si>
    <t>AMER HELTH COM USD0.01</t>
  </si>
  <si>
    <t>AHR</t>
  </si>
  <si>
    <t>BQWNKQ4</t>
  </si>
  <si>
    <t>US3981823038</t>
  </si>
  <si>
    <t>398182303</t>
  </si>
  <si>
    <t>ALAMO GROUP INC USD 0.1</t>
  </si>
  <si>
    <t>ALG</t>
  </si>
  <si>
    <t>2021634</t>
  </si>
  <si>
    <t>US0113111076</t>
  </si>
  <si>
    <t>011311107</t>
  </si>
  <si>
    <t>ALKERMES PLC USD 0.01</t>
  </si>
  <si>
    <t>ALKS</t>
  </si>
  <si>
    <t>B3P6D26</t>
  </si>
  <si>
    <t>IE00B56GVS15</t>
  </si>
  <si>
    <t>G01767105</t>
  </si>
  <si>
    <t>ALARM COM HLDGS INC NPV</t>
  </si>
  <si>
    <t>ALRM</t>
  </si>
  <si>
    <t>BYN7H26</t>
  </si>
  <si>
    <t>US0116421050</t>
  </si>
  <si>
    <t>011642105</t>
  </si>
  <si>
    <t>ARDAGH METAL PACKAGING SA USD 0.01</t>
  </si>
  <si>
    <t>AMBP</t>
  </si>
  <si>
    <t>BMWT6B1</t>
  </si>
  <si>
    <t>LU2369833749</t>
  </si>
  <si>
    <t>L02235106</t>
  </si>
  <si>
    <t>AMNEAL PHARMACEUTICALS INC USD 0.01</t>
  </si>
  <si>
    <t>AMRX</t>
  </si>
  <si>
    <t>BFNF1D6</t>
  </si>
  <si>
    <t>US03168L1052</t>
  </si>
  <si>
    <t>03168L105</t>
  </si>
  <si>
    <t>ABERCROMBIE + FITCH CO USD 0.01</t>
  </si>
  <si>
    <t>ANF</t>
  </si>
  <si>
    <t>2004185</t>
  </si>
  <si>
    <t>US0028962076</t>
  </si>
  <si>
    <t>002896207</t>
  </si>
  <si>
    <t>APOGEE ENTERPRISES INC USD 0.333</t>
  </si>
  <si>
    <t>APOG</t>
  </si>
  <si>
    <t>2046176</t>
  </si>
  <si>
    <t>US0375981091</t>
  </si>
  <si>
    <t>037598109</t>
  </si>
  <si>
    <t>ARDENT HEALTH INC</t>
  </si>
  <si>
    <t>ARDT</t>
  </si>
  <si>
    <t>BSF1W07</t>
  </si>
  <si>
    <t>US03980N1072</t>
  </si>
  <si>
    <t>03980N107</t>
  </si>
  <si>
    <t>ARKO CORP USD 0.0001</t>
  </si>
  <si>
    <t>ARKO</t>
  </si>
  <si>
    <t>BMH73N1</t>
  </si>
  <si>
    <t>US0412421085</t>
  </si>
  <si>
    <t>041242108</t>
  </si>
  <si>
    <t>ADTALEM GLOBAL ED INC USD 0.01</t>
  </si>
  <si>
    <t>ATGE</t>
  </si>
  <si>
    <t>BZ12TX5</t>
  </si>
  <si>
    <t>US00737L1035</t>
  </si>
  <si>
    <t>00737L103</t>
  </si>
  <si>
    <t>ATKORE INTL GROUP INC USD 0.01</t>
  </si>
  <si>
    <t>ATKR</t>
  </si>
  <si>
    <t>BDHF495</t>
  </si>
  <si>
    <t>US0476491081</t>
  </si>
  <si>
    <t>047649108</t>
  </si>
  <si>
    <t>AURINIA PHARMACEUTICALS INC NPV</t>
  </si>
  <si>
    <t>AUPH</t>
  </si>
  <si>
    <t>BFWLC09</t>
  </si>
  <si>
    <t>CA05156V1022</t>
  </si>
  <si>
    <t>05156V102</t>
  </si>
  <si>
    <t>AVEPOINT INC USD 0.0001</t>
  </si>
  <si>
    <t>AVPT</t>
  </si>
  <si>
    <t>BP2Q7W1</t>
  </si>
  <si>
    <t>US0536041041</t>
  </si>
  <si>
    <t>053604104</t>
  </si>
  <si>
    <t>BANCFIRST CORP USD 1.0</t>
  </si>
  <si>
    <t>BANF</t>
  </si>
  <si>
    <t>2078782</t>
  </si>
  <si>
    <t>US05945F1030</t>
  </si>
  <si>
    <t>05945F103</t>
  </si>
  <si>
    <t>BRIDGEBIO PHARMA INC USD 0.001</t>
  </si>
  <si>
    <t>BBIO</t>
  </si>
  <si>
    <t>BK1KWG8</t>
  </si>
  <si>
    <t>US10806X1028</t>
  </si>
  <si>
    <t>10806X102</t>
  </si>
  <si>
    <t>BALCHEM CORP USD 0.0667</t>
  </si>
  <si>
    <t>BCPC</t>
  </si>
  <si>
    <t>2072074</t>
  </si>
  <si>
    <t>US0576652004</t>
  </si>
  <si>
    <t>057665200</t>
  </si>
  <si>
    <t>BIOCRYST PHARMACEUTICALS I USD 0.01</t>
  </si>
  <si>
    <t>BCRX</t>
  </si>
  <si>
    <t>2100362</t>
  </si>
  <si>
    <t>US09058V1035</t>
  </si>
  <si>
    <t>09058V103</t>
  </si>
  <si>
    <t>BELDEN INC COM USD0.01</t>
  </si>
  <si>
    <t>BDC</t>
  </si>
  <si>
    <t>B01WL78</t>
  </si>
  <si>
    <t>US0774541066</t>
  </si>
  <si>
    <t>077454106</t>
  </si>
  <si>
    <t>BREAD FINL HLDGS INC USD 0.01</t>
  </si>
  <si>
    <t>BFH</t>
  </si>
  <si>
    <t>2762030</t>
  </si>
  <si>
    <t>US0185811082</t>
  </si>
  <si>
    <t>018581108</t>
  </si>
  <si>
    <t>SAUL CENTE COM USD0.01</t>
  </si>
  <si>
    <t>BFS</t>
  </si>
  <si>
    <t>2777777</t>
  </si>
  <si>
    <t>US8043951016</t>
  </si>
  <si>
    <t>804395101</t>
  </si>
  <si>
    <t>BLACKLINE INC USD 0.01</t>
  </si>
  <si>
    <t>BL</t>
  </si>
  <si>
    <t>BD3WZS6</t>
  </si>
  <si>
    <t>US09239B1098</t>
  </si>
  <si>
    <t>09239B109</t>
  </si>
  <si>
    <t>BLACKBAUD INC USD 0.001</t>
  </si>
  <si>
    <t>BLKB</t>
  </si>
  <si>
    <t>2458878</t>
  </si>
  <si>
    <t>US09227Q1004</t>
  </si>
  <si>
    <t>09227Q100</t>
  </si>
  <si>
    <t>BOWHEAD SPECIALTY HLDGS IN USD 0.01</t>
  </si>
  <si>
    <t>BOW</t>
  </si>
  <si>
    <t>BNRR231</t>
  </si>
  <si>
    <t>US10240L1026</t>
  </si>
  <si>
    <t>10240L102</t>
  </si>
  <si>
    <t>BOX INC USD 0.0001</t>
  </si>
  <si>
    <t>BOX</t>
  </si>
  <si>
    <t>BVB3BV2</t>
  </si>
  <si>
    <t>US10316T1043</t>
  </si>
  <si>
    <t>10316T104</t>
  </si>
  <si>
    <t>BRIGHTSPRING HEALTH SVCS USD 100.0</t>
  </si>
  <si>
    <t>BTSG</t>
  </si>
  <si>
    <t>BPJM8Q3</t>
  </si>
  <si>
    <t>US10950A1060</t>
  </si>
  <si>
    <t>10950A106</t>
  </si>
  <si>
    <t>CAL MAINE FOODS INC USD 0.01</t>
  </si>
  <si>
    <t>CALM</t>
  </si>
  <si>
    <t>2158781</t>
  </si>
  <si>
    <t>US1280302027</t>
  </si>
  <si>
    <t>128030202</t>
  </si>
  <si>
    <t>CARGURUS INC USD 0.001</t>
  </si>
  <si>
    <t>CARG</t>
  </si>
  <si>
    <t>BF5D6S8</t>
  </si>
  <si>
    <t>US1417881091</t>
  </si>
  <si>
    <t>141788109</t>
  </si>
  <si>
    <t>CBL + ASSO COM USD0.01</t>
  </si>
  <si>
    <t>CBL</t>
  </si>
  <si>
    <t>BNTC8Y7</t>
  </si>
  <si>
    <t>US1248308785</t>
  </si>
  <si>
    <t>124830878</t>
  </si>
  <si>
    <t>CAREDX INC USD 0.001</t>
  </si>
  <si>
    <t>CDNA</t>
  </si>
  <si>
    <t>BP3YM74</t>
  </si>
  <si>
    <t>US14167L1035</t>
  </si>
  <si>
    <t>14167L103</t>
  </si>
  <si>
    <t>CORP OFFICE PROPS USD0.01</t>
  </si>
  <si>
    <t>CDP</t>
  </si>
  <si>
    <t>2756152</t>
  </si>
  <si>
    <t>US22002T1088</t>
  </si>
  <si>
    <t>22002T108</t>
  </si>
  <si>
    <t>CENTRAL GARDEN + PET CO USD 0.01</t>
  </si>
  <si>
    <t>CENT</t>
  </si>
  <si>
    <t>2183868</t>
  </si>
  <si>
    <t>US1535271068</t>
  </si>
  <si>
    <t>153527106</t>
  </si>
  <si>
    <t>CHEFS WHSE INC USD 0.01</t>
  </si>
  <si>
    <t>CHEF</t>
  </si>
  <si>
    <t>B63RTD5</t>
  </si>
  <si>
    <t>US1630861011</t>
  </si>
  <si>
    <t>163086101</t>
  </si>
  <si>
    <t>COMMERCIAL METALS CO USD 0.01</t>
  </si>
  <si>
    <t>CMC</t>
  </si>
  <si>
    <t>2213260</t>
  </si>
  <si>
    <t>US2017231034</t>
  </si>
  <si>
    <t>201723103</t>
  </si>
  <si>
    <t>COMPASS MINERALS INTL INC USD 0.01</t>
  </si>
  <si>
    <t>CMP</t>
  </si>
  <si>
    <t>2202763</t>
  </si>
  <si>
    <t>US20451N1019</t>
  </si>
  <si>
    <t>20451N101</t>
  </si>
  <si>
    <t>CINEMARK HLDGS INC USD 0.001</t>
  </si>
  <si>
    <t>CNK</t>
  </si>
  <si>
    <t>B1W7RQ0</t>
  </si>
  <si>
    <t>US17243V1026</t>
  </si>
  <si>
    <t>17243V102</t>
  </si>
  <si>
    <t>CNO FINL GROUP INC USD 0.01</t>
  </si>
  <si>
    <t>CNO</t>
  </si>
  <si>
    <t>2657750</t>
  </si>
  <si>
    <t>US12621E1038</t>
  </si>
  <si>
    <t>12621E103</t>
  </si>
  <si>
    <t>COLLEGIUM PHARMACEUTICAL USD 0.001</t>
  </si>
  <si>
    <t>COLL</t>
  </si>
  <si>
    <t>BX7RSN3</t>
  </si>
  <si>
    <t>US19459J1043</t>
  </si>
  <si>
    <t>19459J104</t>
  </si>
  <si>
    <t>CATALYST PHARMACEUTICALS USD 0.001</t>
  </si>
  <si>
    <t>CPRX</t>
  </si>
  <si>
    <t>B1G7Q03</t>
  </si>
  <si>
    <t>US14888U1016</t>
  </si>
  <si>
    <t>14888U101</t>
  </si>
  <si>
    <t>CALIFORNIA RES CORP USD 0.01</t>
  </si>
  <si>
    <t>CRC</t>
  </si>
  <si>
    <t>BMBK002</t>
  </si>
  <si>
    <t>US13057Q3056</t>
  </si>
  <si>
    <t>13057Q305</t>
  </si>
  <si>
    <t>CRICUT INC USD 0.001</t>
  </si>
  <si>
    <t>CRCT</t>
  </si>
  <si>
    <t>BMXDS27</t>
  </si>
  <si>
    <t>US22658D1000</t>
  </si>
  <si>
    <t>22658D100</t>
  </si>
  <si>
    <t>CARPENTER TECHNOLOGY CORP USD 5.0</t>
  </si>
  <si>
    <t>CRS</t>
  </si>
  <si>
    <t>2177504</t>
  </si>
  <si>
    <t>US1442851036</t>
  </si>
  <si>
    <t>144285103</t>
  </si>
  <si>
    <t>CORVEL CORP USD 0.0001</t>
  </si>
  <si>
    <t>CRVL</t>
  </si>
  <si>
    <t>2347277</t>
  </si>
  <si>
    <t>US2210061097</t>
  </si>
  <si>
    <t>221006109</t>
  </si>
  <si>
    <t>CSG SYS INTL INC USD 0.01</t>
  </si>
  <si>
    <t>CSGS</t>
  </si>
  <si>
    <t>2210885</t>
  </si>
  <si>
    <t>US1263491094</t>
  </si>
  <si>
    <t>126349109</t>
  </si>
  <si>
    <t>CSW INDUSTRIALS INC USD 0.01</t>
  </si>
  <si>
    <t>CSW</t>
  </si>
  <si>
    <t>BYQD1J6</t>
  </si>
  <si>
    <t>US1264021064</t>
  </si>
  <si>
    <t>126402106</t>
  </si>
  <si>
    <t>CENTURI HLDGS INC USD 0.01</t>
  </si>
  <si>
    <t>CTRI</t>
  </si>
  <si>
    <t>BMDPVF7</t>
  </si>
  <si>
    <t>US1559231055</t>
  </si>
  <si>
    <t>155923105</t>
  </si>
  <si>
    <t>COMMVAULT SYS INC USD 0.01</t>
  </si>
  <si>
    <t>CVLT</t>
  </si>
  <si>
    <t>B142B38</t>
  </si>
  <si>
    <t>US2041661024</t>
  </si>
  <si>
    <t>204166102</t>
  </si>
  <si>
    <t>DAVE INC USD 0.0001</t>
  </si>
  <si>
    <t>DAVE</t>
  </si>
  <si>
    <t>BPXYZZ3</t>
  </si>
  <si>
    <t>US23834J2015</t>
  </si>
  <si>
    <t>23834J201</t>
  </si>
  <si>
    <t>DYNAVAX TECHNOLOGIES CORP USD 0.001</t>
  </si>
  <si>
    <t>DVAX</t>
  </si>
  <si>
    <t>BRJZSK0</t>
  </si>
  <si>
    <t>US2681582019</t>
  </si>
  <si>
    <t>268158201</t>
  </si>
  <si>
    <t>BRINKER INTL INC USD 0.1</t>
  </si>
  <si>
    <t>EAT</t>
  </si>
  <si>
    <t>2193544</t>
  </si>
  <si>
    <t>US1096411004</t>
  </si>
  <si>
    <t>109641100</t>
  </si>
  <si>
    <t>EXCELERATE ENERGY INC USD 0.001</t>
  </si>
  <si>
    <t>EE</t>
  </si>
  <si>
    <t>BN2QTD2</t>
  </si>
  <si>
    <t>US30069T1016</t>
  </si>
  <si>
    <t>30069T101</t>
  </si>
  <si>
    <t>ENHABIT INC USD 0.01</t>
  </si>
  <si>
    <t>EHAB</t>
  </si>
  <si>
    <t>BQFMQ93</t>
  </si>
  <si>
    <t>US29332G1022</t>
  </si>
  <si>
    <t>29332G102</t>
  </si>
  <si>
    <t>ENSIGN GRO COM USD0.001</t>
  </si>
  <si>
    <t>ENSG</t>
  </si>
  <si>
    <t>B1YWPP8</t>
  </si>
  <si>
    <t>US29358P1012</t>
  </si>
  <si>
    <t>29358P101</t>
  </si>
  <si>
    <t>ENOVA INTL INC USD 0.00001</t>
  </si>
  <si>
    <t>ENVA</t>
  </si>
  <si>
    <t>BRYQ4L1</t>
  </si>
  <si>
    <t>US29357K1034</t>
  </si>
  <si>
    <t>29357K103</t>
  </si>
  <si>
    <t>ESSENTIAL USD0.01</t>
  </si>
  <si>
    <t>EPRT</t>
  </si>
  <si>
    <t>BFFK0X2</t>
  </si>
  <si>
    <t>US29670E1073</t>
  </si>
  <si>
    <t>29670E107</t>
  </si>
  <si>
    <t>ESSENT GROUP LTD USD 0.015</t>
  </si>
  <si>
    <t>ESNT</t>
  </si>
  <si>
    <t>BFWGXR8</t>
  </si>
  <si>
    <t>BMG3198U1027</t>
  </si>
  <si>
    <t>G3198U102</t>
  </si>
  <si>
    <t>EMPIRE ST COM USD0.01 CL  A</t>
  </si>
  <si>
    <t>ESRT</t>
  </si>
  <si>
    <t>BF321D7</t>
  </si>
  <si>
    <t>US2921041065</t>
  </si>
  <si>
    <t>292104106</t>
  </si>
  <si>
    <t>EVERQUOTE INC USD 0.001</t>
  </si>
  <si>
    <t>EVER</t>
  </si>
  <si>
    <t>BG88WS9</t>
  </si>
  <si>
    <t>US30041R1086</t>
  </si>
  <si>
    <t>30041R108</t>
  </si>
  <si>
    <t>EUROPEAN WAX CTR INC USD 0.00001</t>
  </si>
  <si>
    <t>EWCZ</t>
  </si>
  <si>
    <t>BKVK9N4</t>
  </si>
  <si>
    <t>US29882P1066</t>
  </si>
  <si>
    <t>29882P106</t>
  </si>
  <si>
    <t>FIRST BANCORP N C NPV</t>
  </si>
  <si>
    <t>FBNC</t>
  </si>
  <si>
    <t>2351494</t>
  </si>
  <si>
    <t>US3189101062</t>
  </si>
  <si>
    <t>318910106</t>
  </si>
  <si>
    <t>FIRST BANCORP P R USD 0.1</t>
  </si>
  <si>
    <t>FBP</t>
  </si>
  <si>
    <t>2296926</t>
  </si>
  <si>
    <t>PR3186727065</t>
  </si>
  <si>
    <t>318672706</t>
  </si>
  <si>
    <t>F+G ANNUITIES + LIFE INC USD 0.001</t>
  </si>
  <si>
    <t>FG</t>
  </si>
  <si>
    <t>BM9XCN0</t>
  </si>
  <si>
    <t>US30190A1043</t>
  </si>
  <si>
    <t>30190A104</t>
  </si>
  <si>
    <t>FEDERAL SIGNAL CORP USD 1.0</t>
  </si>
  <si>
    <t>FSS</t>
  </si>
  <si>
    <t>2333986</t>
  </si>
  <si>
    <t>US3138551086</t>
  </si>
  <si>
    <t>313855108</t>
  </si>
  <si>
    <t>FRONTDOOR INC USD 0.01</t>
  </si>
  <si>
    <t>FTDR</t>
  </si>
  <si>
    <t>BFYF094</t>
  </si>
  <si>
    <t>US35905A1097</t>
  </si>
  <si>
    <t>35905A109</t>
  </si>
  <si>
    <t>GRIFFON CORP USD 0.25</t>
  </si>
  <si>
    <t>GFF</t>
  </si>
  <si>
    <t>2463344</t>
  </si>
  <si>
    <t>US3984331021</t>
  </si>
  <si>
    <t>398433102</t>
  </si>
  <si>
    <t>GMS INC USD 0.01</t>
  </si>
  <si>
    <t>GMS</t>
  </si>
  <si>
    <t>BYY9FS3</t>
  </si>
  <si>
    <t>US36251C1036</t>
  </si>
  <si>
    <t>36251C103</t>
  </si>
  <si>
    <t>GULFPORT ENERGY CORP USD 0.0001</t>
  </si>
  <si>
    <t>GPOR</t>
  </si>
  <si>
    <t>BND7X43</t>
  </si>
  <si>
    <t>US4026355028</t>
  </si>
  <si>
    <t>402635502</t>
  </si>
  <si>
    <t>GRINDR INC USD 0.0001</t>
  </si>
  <si>
    <t>GRND</t>
  </si>
  <si>
    <t>BP4XXM2</t>
  </si>
  <si>
    <t>US39854F1012</t>
  </si>
  <si>
    <t>39854F101</t>
  </si>
  <si>
    <t>GROUPON INC USD 0.0001</t>
  </si>
  <si>
    <t>GRPN</t>
  </si>
  <si>
    <t>BMTD360</t>
  </si>
  <si>
    <t>US3994732069</t>
  </si>
  <si>
    <t>399473206</t>
  </si>
  <si>
    <t>GRANITE CONSTR INC USD 0.01</t>
  </si>
  <si>
    <t>GVA</t>
  </si>
  <si>
    <t>2381189</t>
  </si>
  <si>
    <t>US3873281071</t>
  </si>
  <si>
    <t>387328107</t>
  </si>
  <si>
    <t>HALOZYME THERAPEUTICS INC USD 0.001</t>
  </si>
  <si>
    <t>HALO</t>
  </si>
  <si>
    <t>2975098</t>
  </si>
  <si>
    <t>US40637H1095</t>
  </si>
  <si>
    <t>40637H109</t>
  </si>
  <si>
    <t>HANESBRANDS INC USD</t>
  </si>
  <si>
    <t>HCI GROUP INC NPV</t>
  </si>
  <si>
    <t>HCI</t>
  </si>
  <si>
    <t>BBN23F5</t>
  </si>
  <si>
    <t>US40416E1038</t>
  </si>
  <si>
    <t>40416E103</t>
  </si>
  <si>
    <t>HILTON GRAND VACATIONS INC USD 0.01</t>
  </si>
  <si>
    <t>HGV</t>
  </si>
  <si>
    <t>BYSLHX4</t>
  </si>
  <si>
    <t>US43283X1054</t>
  </si>
  <si>
    <t>43283X105</t>
  </si>
  <si>
    <t>HIMS + HERS HEALTH INC USD 0.0001</t>
  </si>
  <si>
    <t>HIMS</t>
  </si>
  <si>
    <t>BN46048</t>
  </si>
  <si>
    <t>US4330001060</t>
  </si>
  <si>
    <t>433000106</t>
  </si>
  <si>
    <t>HORACE MANN EDUCATORS COR USD 0.001</t>
  </si>
  <si>
    <t>HMN</t>
  </si>
  <si>
    <t>2437112</t>
  </si>
  <si>
    <t>US4403271046</t>
  </si>
  <si>
    <t>440327104</t>
  </si>
  <si>
    <t>HEALTHEQUITY INC USD 0.0001</t>
  </si>
  <si>
    <t>HQY</t>
  </si>
  <si>
    <t>BP8XZL1</t>
  </si>
  <si>
    <t>US42226A1079</t>
  </si>
  <si>
    <t>42226A107</t>
  </si>
  <si>
    <t>HERC HLDGS INC USD 0.01</t>
  </si>
  <si>
    <t>HRI</t>
  </si>
  <si>
    <t>BZBZ020</t>
  </si>
  <si>
    <t>US42704L1044</t>
  </si>
  <si>
    <t>42704L104</t>
  </si>
  <si>
    <t>HANCOCK WHITNEY CORP USD 3.33</t>
  </si>
  <si>
    <t>HWC</t>
  </si>
  <si>
    <t>2415497</t>
  </si>
  <si>
    <t>US4101201097</t>
  </si>
  <si>
    <t>410120109</t>
  </si>
  <si>
    <t>INTERNATIONAL BANCSHARES CO USD 1.0</t>
  </si>
  <si>
    <t>IBOC</t>
  </si>
  <si>
    <t>2243911</t>
  </si>
  <si>
    <t>US4590441030</t>
  </si>
  <si>
    <t>459044103</t>
  </si>
  <si>
    <t>IBOTTA INC USD 0.00001</t>
  </si>
  <si>
    <t>IBTA</t>
  </si>
  <si>
    <t>BNZD2W0</t>
  </si>
  <si>
    <t>US4510511060</t>
  </si>
  <si>
    <t>451051106</t>
  </si>
  <si>
    <t>IES HLDGS INC USD 0.01</t>
  </si>
  <si>
    <t>IESC</t>
  </si>
  <si>
    <t>BD978B9</t>
  </si>
  <si>
    <t>US44951W1062</t>
  </si>
  <si>
    <t>44951W106</t>
  </si>
  <si>
    <t>INTAPP INC USD 0.001</t>
  </si>
  <si>
    <t>INTA</t>
  </si>
  <si>
    <t>BP7L594</t>
  </si>
  <si>
    <t>US45827U1097</t>
  </si>
  <si>
    <t>45827U109</t>
  </si>
  <si>
    <t>INNOVIVA INC USD 0.01</t>
  </si>
  <si>
    <t>INVA</t>
  </si>
  <si>
    <t>BDDXF67</t>
  </si>
  <si>
    <t>US45781M1018</t>
  </si>
  <si>
    <t>45781M101</t>
  </si>
  <si>
    <t>IRHYTHM TECHNOLOGIES INC USD 0.001</t>
  </si>
  <si>
    <t>IRTC</t>
  </si>
  <si>
    <t>BYT4ST5</t>
  </si>
  <si>
    <t>US4500561067</t>
  </si>
  <si>
    <t>450056106</t>
  </si>
  <si>
    <t>INTEGER HLDGS CORP USD 0.001</t>
  </si>
  <si>
    <t>ITGR</t>
  </si>
  <si>
    <t>BD06LM7</t>
  </si>
  <si>
    <t>US45826H1095</t>
  </si>
  <si>
    <t>45826H109</t>
  </si>
  <si>
    <t>JANUS INTL GROUP INC USD 0.0001</t>
  </si>
  <si>
    <t>JBI</t>
  </si>
  <si>
    <t>BKPG0T1</t>
  </si>
  <si>
    <t>US47103N1063</t>
  </si>
  <si>
    <t>47103N106</t>
  </si>
  <si>
    <t>JACKSON FINL INC USD 0.01</t>
  </si>
  <si>
    <t>JXN</t>
  </si>
  <si>
    <t>BMFX6P4</t>
  </si>
  <si>
    <t>US46817M1071</t>
  </si>
  <si>
    <t>46817M107</t>
  </si>
  <si>
    <t>KODIAK GAS SVCS INC USD 0.01</t>
  </si>
  <si>
    <t>KGS</t>
  </si>
  <si>
    <t>BQLSDK5</t>
  </si>
  <si>
    <t>US50012A1088</t>
  </si>
  <si>
    <t>50012A108</t>
  </si>
  <si>
    <t>KOPPERS HLDGS INC USD 0.01</t>
  </si>
  <si>
    <t>KOP</t>
  </si>
  <si>
    <t>B0X46B1</t>
  </si>
  <si>
    <t>US50060P1066</t>
  </si>
  <si>
    <t>50060P106</t>
  </si>
  <si>
    <t>KONTOOR BRANDS INC NPV</t>
  </si>
  <si>
    <t>KTB</t>
  </si>
  <si>
    <t>BJTJGC4</t>
  </si>
  <si>
    <t>US50050N1037</t>
  </si>
  <si>
    <t>50050N103</t>
  </si>
  <si>
    <t>LAUREATE ED INC USD 0.001</t>
  </si>
  <si>
    <t>LAUR</t>
  </si>
  <si>
    <t>BYMYT66</t>
  </si>
  <si>
    <t>US5186132032</t>
  </si>
  <si>
    <t>518613203</t>
  </si>
  <si>
    <t>CENTRUS ENERGY CORP USD 0.1</t>
  </si>
  <si>
    <t>LEU</t>
  </si>
  <si>
    <t>BQXKDH6</t>
  </si>
  <si>
    <t>US15643U1043</t>
  </si>
  <si>
    <t>15643U104</t>
  </si>
  <si>
    <t>LIFESTANCE HEALTH GROUP IN USD 0.01</t>
  </si>
  <si>
    <t>LFST</t>
  </si>
  <si>
    <t>BN0TRB7</t>
  </si>
  <si>
    <t>US53228F1012</t>
  </si>
  <si>
    <t>53228F101</t>
  </si>
  <si>
    <t>LIBERTY LATIN AMERICA LTD USD 0.01</t>
  </si>
  <si>
    <t>LILAK</t>
  </si>
  <si>
    <t>BD9Q3Q6</t>
  </si>
  <si>
    <t>BMG9001E1286</t>
  </si>
  <si>
    <t>G9001E128</t>
  </si>
  <si>
    <t>LIVANOVA PLC GBP 1.0</t>
  </si>
  <si>
    <t>LIVN</t>
  </si>
  <si>
    <t>BYMT0J1</t>
  </si>
  <si>
    <t>GB00BYMT0J19</t>
  </si>
  <si>
    <t>G5509L101</t>
  </si>
  <si>
    <t>DORIAN LPG LTD USD 0.01</t>
  </si>
  <si>
    <t>LPG</t>
  </si>
  <si>
    <t>BM4QJF5</t>
  </si>
  <si>
    <t>MHY2106R1100</t>
  </si>
  <si>
    <t>Y2106R110</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</si>
  <si>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</si>
  <si>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</si>
  <si>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</si>
  <si>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</si>
  <si>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</si>
  <si>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</si>
  <si>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</si>
  <si>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</si>
  <si>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</si>
  <si>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</si>
  <si>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</si>
  <si>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</si>
  <si>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</si>
  <si>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</si>
  <si>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</si>
  <si>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MERCURY GEN CORP NEW NPV</t>
  </si>
  <si>
    <t>MCY</t>
  </si>
  <si>
    <t>2578464</t>
  </si>
  <si>
    <t>US5894001008</t>
  </si>
  <si>
    <t>589400100</t>
  </si>
  <si>
    <t>PEDIATRIX MEDICAL GROUP IN USD 0.01</t>
  </si>
  <si>
    <t>MD</t>
  </si>
  <si>
    <t>2677640</t>
  </si>
  <si>
    <t>US58502B1061</t>
  </si>
  <si>
    <t>58502B106</t>
  </si>
  <si>
    <t>MAGNOLIA OIL + GAS CORP USD 0.0001</t>
  </si>
  <si>
    <t>MGY</t>
  </si>
  <si>
    <t>BF2GC59</t>
  </si>
  <si>
    <t>US5596631094</t>
  </si>
  <si>
    <t>559663109</t>
  </si>
  <si>
    <t>MESA LABS INC NPV</t>
  </si>
  <si>
    <t>MLAB</t>
  </si>
  <si>
    <t>2553814</t>
  </si>
  <si>
    <t>US59064R1095</t>
  </si>
  <si>
    <t>59064R109</t>
  </si>
  <si>
    <t>MUELLER INDS INC USD 0.01</t>
  </si>
  <si>
    <t>MLI</t>
  </si>
  <si>
    <t>2609717</t>
  </si>
  <si>
    <t>US6247561029</t>
  </si>
  <si>
    <t>624756102</t>
  </si>
  <si>
    <t>MYR GROUP INC DEL USD 0.01</t>
  </si>
  <si>
    <t>MYRG</t>
  </si>
  <si>
    <t>B3CLS18</t>
  </si>
  <si>
    <t>US55405W1045</t>
  </si>
  <si>
    <t>55405W104</t>
  </si>
  <si>
    <t>CHROMADEX CORP USD 0.001</t>
  </si>
  <si>
    <t>NAGE</t>
  </si>
  <si>
    <t>BD0SJ96</t>
  </si>
  <si>
    <t>US1710774076</t>
  </si>
  <si>
    <t>171077407</t>
  </si>
  <si>
    <t>NCR ATLEOS CORP USD 0.01</t>
  </si>
  <si>
    <t>NATL</t>
  </si>
  <si>
    <t>BRRD6G8</t>
  </si>
  <si>
    <t>US63001N1063</t>
  </si>
  <si>
    <t>63001N106</t>
  </si>
  <si>
    <t>NATIONAL HEALTHCARE CORP USD 0.01</t>
  </si>
  <si>
    <t>NHC</t>
  </si>
  <si>
    <t>2139731</t>
  </si>
  <si>
    <t>US6359061008</t>
  </si>
  <si>
    <t>635906100</t>
  </si>
  <si>
    <t>NMI HLDGS INC USD 0.01</t>
  </si>
  <si>
    <t>NMIH</t>
  </si>
  <si>
    <t>BGDW5G5</t>
  </si>
  <si>
    <t>US6292093050</t>
  </si>
  <si>
    <t>629209305</t>
  </si>
  <si>
    <t>NELNET INC COM USD0.01 CL A</t>
  </si>
  <si>
    <t>NNI</t>
  </si>
  <si>
    <t>2196190</t>
  </si>
  <si>
    <t>US64031N1081</t>
  </si>
  <si>
    <t>64031N108</t>
  </si>
  <si>
    <t>BANK OF NT BUTTERFIELD + S BMD 0.01</t>
  </si>
  <si>
    <t>NTB</t>
  </si>
  <si>
    <t>BD8FF02</t>
  </si>
  <si>
    <t>BMG0772R2087</t>
  </si>
  <si>
    <t>G0772R208</t>
  </si>
  <si>
    <t>NETGEAR INC USD 0.001</t>
  </si>
  <si>
    <t>NTGR</t>
  </si>
  <si>
    <t>2688363</t>
  </si>
  <si>
    <t>US64111Q1040</t>
  </si>
  <si>
    <t>64111Q104</t>
  </si>
  <si>
    <t>NOVOCURE LTD NPV</t>
  </si>
  <si>
    <t>NVCR</t>
  </si>
  <si>
    <t>BYSS4X4</t>
  </si>
  <si>
    <t>JE00BYSS4X48</t>
  </si>
  <si>
    <t>G6674U108</t>
  </si>
  <si>
    <t>NEXTRACKER INC USD 0.0001</t>
  </si>
  <si>
    <t>NXT</t>
  </si>
  <si>
    <t>BR1GTS6</t>
  </si>
  <si>
    <t>US65290E1010</t>
  </si>
  <si>
    <t>65290E101</t>
  </si>
  <si>
    <t>OFG BANCORP USD 1.0</t>
  </si>
  <si>
    <t>OFG</t>
  </si>
  <si>
    <t>B87LKR8</t>
  </si>
  <si>
    <t>PR67103X1020</t>
  </si>
  <si>
    <t>67103X102</t>
  </si>
  <si>
    <t>OPTION CARE HEALTH INC USD 0.0001</t>
  </si>
  <si>
    <t>OPCH</t>
  </si>
  <si>
    <t>BKM5C62</t>
  </si>
  <si>
    <t>US68404L2016</t>
  </si>
  <si>
    <t>68404L201</t>
  </si>
  <si>
    <t>OSCAR HEALTH INC USD 0.00001</t>
  </si>
  <si>
    <t>OSCR</t>
  </si>
  <si>
    <t>BKY83Q6</t>
  </si>
  <si>
    <t>US6877931096</t>
  </si>
  <si>
    <t>687793109</t>
  </si>
  <si>
    <t>OTTER TAIL COM USD5</t>
  </si>
  <si>
    <t>OTTR</t>
  </si>
  <si>
    <t>2664103</t>
  </si>
  <si>
    <t>US6896481032</t>
  </si>
  <si>
    <t>689648103</t>
  </si>
  <si>
    <t>OUTFRONT M COM USD0.01(POST REV SPL</t>
  </si>
  <si>
    <t>OUT</t>
  </si>
  <si>
    <t>BTFK8V4</t>
  </si>
  <si>
    <t>US69007J3041</t>
  </si>
  <si>
    <t>69007J304</t>
  </si>
  <si>
    <t>PRESTIGE CONSUMER HEALTHCARE INC.</t>
  </si>
  <si>
    <t>PBH</t>
  </si>
  <si>
    <t>B0650P3</t>
  </si>
  <si>
    <t>US74112D1019</t>
  </si>
  <si>
    <t>74112D101</t>
  </si>
  <si>
    <t>PITNEY BOWES INC USD 1.0</t>
  </si>
  <si>
    <t>PBI</t>
  </si>
  <si>
    <t>2690506</t>
  </si>
  <si>
    <t>US7244791007</t>
  </si>
  <si>
    <t>724479100</t>
  </si>
  <si>
    <t>PREFERRED BK LOS ANGELES CALIF NPV</t>
  </si>
  <si>
    <t>PFBC</t>
  </si>
  <si>
    <t>2763602</t>
  </si>
  <si>
    <t>US7403674044</t>
  </si>
  <si>
    <t>740367404</t>
  </si>
  <si>
    <t>PROGYNY INC USD 0.0001</t>
  </si>
  <si>
    <t>PGNY</t>
  </si>
  <si>
    <t>BKWD3M9</t>
  </si>
  <si>
    <t>US74340E1038</t>
  </si>
  <si>
    <t>74340E103</t>
  </si>
  <si>
    <t>PHREESIA INC USD 0.01</t>
  </si>
  <si>
    <t>PHR</t>
  </si>
  <si>
    <t>BKF9DQ8</t>
  </si>
  <si>
    <t>US71944F1066</t>
  </si>
  <si>
    <t>71944F106</t>
  </si>
  <si>
    <t>PJT PARTNERS INC USD 0.01</t>
  </si>
  <si>
    <t>PJT</t>
  </si>
  <si>
    <t>BYNWB63</t>
  </si>
  <si>
    <t>US69343T1079</t>
  </si>
  <si>
    <t>69343T107</t>
  </si>
  <si>
    <t>PALOMAR HLDGS INC USD 0.0001</t>
  </si>
  <si>
    <t>PLMR</t>
  </si>
  <si>
    <t>BJYLZK6</t>
  </si>
  <si>
    <t>US69753M1053</t>
  </si>
  <si>
    <t>69753M105</t>
  </si>
  <si>
    <t>EPLUS INC USD 0.01</t>
  </si>
  <si>
    <t>PLUS</t>
  </si>
  <si>
    <t>2597748</t>
  </si>
  <si>
    <t>US2942681071</t>
  </si>
  <si>
    <t>294268107</t>
  </si>
  <si>
    <t>PLEXUS COR COM USD0.01</t>
  </si>
  <si>
    <t>PLXS</t>
  </si>
  <si>
    <t>2692160</t>
  </si>
  <si>
    <t>US7291321005</t>
  </si>
  <si>
    <t>729132100</t>
  </si>
  <si>
    <t>PRIMORIS SVCS CORP USD 0.0001</t>
  </si>
  <si>
    <t>PRIM</t>
  </si>
  <si>
    <t>B1GC200</t>
  </si>
  <si>
    <t>US74164F1030</t>
  </si>
  <si>
    <t>74164F103</t>
  </si>
  <si>
    <t>UNITED PARKS + RESORTS INC USD 0.01</t>
  </si>
  <si>
    <t>PRKS</t>
  </si>
  <si>
    <t>B84KWJ4</t>
  </si>
  <si>
    <t>US81282V1008</t>
  </si>
  <si>
    <t>81282V100</t>
  </si>
  <si>
    <t>PTC THERAPEUTICS INC USD 0.001</t>
  </si>
  <si>
    <t>PTCT</t>
  </si>
  <si>
    <t>B17VCN9</t>
  </si>
  <si>
    <t>US69366J2006</t>
  </si>
  <si>
    <t>69366J200</t>
  </si>
  <si>
    <t>PELOTON INTERACTIVE IN USD 0.000025</t>
  </si>
  <si>
    <t>PTON</t>
  </si>
  <si>
    <t>BJ7WJS2</t>
  </si>
  <si>
    <t>US70614W1009</t>
  </si>
  <si>
    <t>70614W100</t>
  </si>
  <si>
    <t>QUALYS INC USD 0.001</t>
  </si>
  <si>
    <t>QLYS</t>
  </si>
  <si>
    <t>B7XJTN8</t>
  </si>
  <si>
    <t>US74758T3032</t>
  </si>
  <si>
    <t>74758T303</t>
  </si>
  <si>
    <t>Q2 HLDGS INC USD 0.0001</t>
  </si>
  <si>
    <t>QTWO</t>
  </si>
  <si>
    <t>BKM4KV0</t>
  </si>
  <si>
    <t>US74736L1098</t>
  </si>
  <si>
    <t>74736L109</t>
  </si>
  <si>
    <t>LIVERAMP HLDGS INC USD 0.1</t>
  </si>
  <si>
    <t>RAMP</t>
  </si>
  <si>
    <t>BGLN838</t>
  </si>
  <si>
    <t>US53815P1084</t>
  </si>
  <si>
    <t>53815P108</t>
  </si>
  <si>
    <t>REPUBLIC BANCORP INC KY NPV</t>
  </si>
  <si>
    <t>RBCAA</t>
  </si>
  <si>
    <t>2277114</t>
  </si>
  <si>
    <t>US7602812049</t>
  </si>
  <si>
    <t>760281204</t>
  </si>
  <si>
    <t>RADNET INC USD 0.0001</t>
  </si>
  <si>
    <t>RDNT</t>
  </si>
  <si>
    <t>B1JNG19</t>
  </si>
  <si>
    <t>US7504911022</t>
  </si>
  <si>
    <t>750491102</t>
  </si>
  <si>
    <t>REAL BROKERAGE INC NPV</t>
  </si>
  <si>
    <t>REAX</t>
  </si>
  <si>
    <t>BM9W3L2</t>
  </si>
  <si>
    <t>CA75585H2063</t>
  </si>
  <si>
    <t>75585H206</t>
  </si>
  <si>
    <t>RYMAN HOSP COM USD0.01</t>
  </si>
  <si>
    <t>RHP</t>
  </si>
  <si>
    <t>B8QV5C9</t>
  </si>
  <si>
    <t>US78377T1079</t>
  </si>
  <si>
    <t>78377T107</t>
  </si>
  <si>
    <t>RAMBUS INC DEL USD 0.001</t>
  </si>
  <si>
    <t>RMBS</t>
  </si>
  <si>
    <t>2721967</t>
  </si>
  <si>
    <t>US7509171069</t>
  </si>
  <si>
    <t>750917106</t>
  </si>
  <si>
    <t>CONSTRUCTION PARTNERS INC USD 0.001</t>
  </si>
  <si>
    <t>ROAD</t>
  </si>
  <si>
    <t>BDT5M66</t>
  </si>
  <si>
    <t>US21044C1071</t>
  </si>
  <si>
    <t>21044C107</t>
  </si>
  <si>
    <t>ROOT INC USD 0.0001</t>
  </si>
  <si>
    <t>ROOT</t>
  </si>
  <si>
    <t>BNV0HC0</t>
  </si>
  <si>
    <t>US77664L2079</t>
  </si>
  <si>
    <t>77664L207</t>
  </si>
  <si>
    <t>RED ROCK RESORTS INC USD 0.01</t>
  </si>
  <si>
    <t>RRR</t>
  </si>
  <si>
    <t>BYY9947</t>
  </si>
  <si>
    <t>US75700L1089</t>
  </si>
  <si>
    <t>75700L108</t>
  </si>
  <si>
    <t>RUSH STR INTERACTIVE INC USD 0.0001</t>
  </si>
  <si>
    <t>RSI</t>
  </si>
  <si>
    <t>BN6R7F9</t>
  </si>
  <si>
    <t>US7820111000</t>
  </si>
  <si>
    <t>782011100</t>
  </si>
  <si>
    <t>SCHRODINGER INC USD 0.01</t>
  </si>
  <si>
    <t>SDGR</t>
  </si>
  <si>
    <t>BKV28S8</t>
  </si>
  <si>
    <t>US80810D1037</t>
  </si>
  <si>
    <t>80810D103</t>
  </si>
  <si>
    <t>SELECT MED HLDGS CORP USD 0.001</t>
  </si>
  <si>
    <t>SEM</t>
  </si>
  <si>
    <t>B4MF0Q6</t>
  </si>
  <si>
    <t>US81619Q1058</t>
  </si>
  <si>
    <t>81619Q105</t>
  </si>
  <si>
    <t>SENECA FOODS CORP NEW USD 0.25</t>
  </si>
  <si>
    <t>SENEA</t>
  </si>
  <si>
    <t>2781626</t>
  </si>
  <si>
    <t>US8170705011</t>
  </si>
  <si>
    <t>817070501</t>
  </si>
  <si>
    <t>SEZZLE INC NPV</t>
  </si>
  <si>
    <t>SEZL</t>
  </si>
  <si>
    <t>BQC4R22</t>
  </si>
  <si>
    <t>US78435P1057</t>
  </si>
  <si>
    <t>78435P105</t>
  </si>
  <si>
    <t>SPROUTS FMRS MKT INC USD 0.001</t>
  </si>
  <si>
    <t>SFM</t>
  </si>
  <si>
    <t>BCGCR79</t>
  </si>
  <si>
    <t>US85208M1027</t>
  </si>
  <si>
    <t>85208M102</t>
  </si>
  <si>
    <t>SHAKE SHACK INC USD 0.01</t>
  </si>
  <si>
    <t>SHAK</t>
  </si>
  <si>
    <t>BV0LCR0</t>
  </si>
  <si>
    <t>US8190471016</t>
  </si>
  <si>
    <t>819047101</t>
  </si>
  <si>
    <t>SIGNET JEWELERS LIMITED USD0.18</t>
  </si>
  <si>
    <t>SIG</t>
  </si>
  <si>
    <t>B3CTNK6</t>
  </si>
  <si>
    <t>BMG812761002</t>
  </si>
  <si>
    <t>G81276100</t>
  </si>
  <si>
    <t>SELECTIVE INS GROUP INC USD 2.0</t>
  </si>
  <si>
    <t>SIGI</t>
  </si>
  <si>
    <t>2766173</t>
  </si>
  <si>
    <t>US8163001071</t>
  </si>
  <si>
    <t>816300107</t>
  </si>
  <si>
    <t>SKYWARD SPECIALTY INS GROU USD 0.01</t>
  </si>
  <si>
    <t>SKWD</t>
  </si>
  <si>
    <t>BNNMQS3</t>
  </si>
  <si>
    <t>US8309401029</t>
  </si>
  <si>
    <t>830940102</t>
  </si>
  <si>
    <t>SKYWEST INC NPV</t>
  </si>
  <si>
    <t>SKYW</t>
  </si>
  <si>
    <t>2814210</t>
  </si>
  <si>
    <t>US8308791024</t>
  </si>
  <si>
    <t>830879102</t>
  </si>
  <si>
    <t>SEMTECH CORP USD 0.01</t>
  </si>
  <si>
    <t>SMTC</t>
  </si>
  <si>
    <t>2795542</t>
  </si>
  <si>
    <t>US8168501018</t>
  </si>
  <si>
    <t>816850101</t>
  </si>
  <si>
    <t>SPIRE INC USD 1.0</t>
  </si>
  <si>
    <t>SR</t>
  </si>
  <si>
    <t>BYXJQG9</t>
  </si>
  <si>
    <t>US84857L1017</t>
  </si>
  <si>
    <t>84857L101</t>
  </si>
  <si>
    <t>1ST SOURCE CORP NPV</t>
  </si>
  <si>
    <t>SRCE</t>
  </si>
  <si>
    <t>2341848</t>
  </si>
  <si>
    <t>US3369011032</t>
  </si>
  <si>
    <t>336901103</t>
  </si>
  <si>
    <t>STERLING INFRASTRUCTURE IN USD 0.01</t>
  </si>
  <si>
    <t>STRL</t>
  </si>
  <si>
    <t>2632876</t>
  </si>
  <si>
    <t>US8592411016</t>
  </si>
  <si>
    <t>859241101</t>
  </si>
  <si>
    <t>SERVICE PP COM USD0.01 SH BEN INT</t>
  </si>
  <si>
    <t>SVC</t>
  </si>
  <si>
    <t>BKRT1C8</t>
  </si>
  <si>
    <t>US81761L1026</t>
  </si>
  <si>
    <t>81761L102</t>
  </si>
  <si>
    <t>TALOS ENERGY INC USD 0.01</t>
  </si>
  <si>
    <t>TALO</t>
  </si>
  <si>
    <t>BDT56V9</t>
  </si>
  <si>
    <t>US87484T1088</t>
  </si>
  <si>
    <t>87484T108</t>
  </si>
  <si>
    <t>BANCORP INC DEL USD 1.0</t>
  </si>
  <si>
    <t>TBBK</t>
  </si>
  <si>
    <t>B05BRL7</t>
  </si>
  <si>
    <t>US05969A1051</t>
  </si>
  <si>
    <t>05969A105</t>
  </si>
  <si>
    <t>TELADOC HEALTH INC</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</si>
  <si>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</si>
  <si>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</si>
  <si>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</si>
  <si>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</si>
  <si>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</si>
  <si>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</si>
  <si>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</si>
  <si>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</si>
  <si>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</si>
  <si>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</si>
  <si>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</si>
  <si>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</si>
  <si>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</si>
  <si>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</si>
  <si>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</si>
  <si>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TRINET GROUP INC USD 0.000025</t>
  </si>
  <si>
    <t>TNET</t>
  </si>
  <si>
    <t>2693914</t>
  </si>
  <si>
    <t>US8962881079</t>
  </si>
  <si>
    <t>896288107</t>
  </si>
  <si>
    <t>TUTOR PERINI CORP USD 1.0</t>
  </si>
  <si>
    <t>TPC</t>
  </si>
  <si>
    <t>2681760</t>
  </si>
  <si>
    <t>US9011091082</t>
  </si>
  <si>
    <t>901109108</t>
  </si>
  <si>
    <t>TWIST BIOSCIENCE CORP USD 0.00001</t>
  </si>
  <si>
    <t>TWST</t>
  </si>
  <si>
    <t>BGKG6G7</t>
  </si>
  <si>
    <t>US90184D1000</t>
  </si>
  <si>
    <t>90184D100</t>
  </si>
  <si>
    <t>URBAN EDGE COM USD0.01</t>
  </si>
  <si>
    <t>UE</t>
  </si>
  <si>
    <t>BTPSGQ9</t>
  </si>
  <si>
    <t>US91704F1049</t>
  </si>
  <si>
    <t>91704F104</t>
  </si>
  <si>
    <t>UNITED FIRE GROUP INC USD 0.001</t>
  </si>
  <si>
    <t>UFCS</t>
  </si>
  <si>
    <t>B4WXG84</t>
  </si>
  <si>
    <t>US9103401082</t>
  </si>
  <si>
    <t>910340108</t>
  </si>
  <si>
    <t>UFP TECHNOLOGIES INC USD 0.01</t>
  </si>
  <si>
    <t>UFPT</t>
  </si>
  <si>
    <t>2908652</t>
  </si>
  <si>
    <t>US9026731029</t>
  </si>
  <si>
    <t>902673102</t>
  </si>
  <si>
    <t>UPWORK INC USD 0.0001</t>
  </si>
  <si>
    <t>UPWK</t>
  </si>
  <si>
    <t>BGRFWV4</t>
  </si>
  <si>
    <t>US91688F1049</t>
  </si>
  <si>
    <t>91688F104</t>
  </si>
  <si>
    <t>UNITED STS LIME + MINERALS USD 0.1</t>
  </si>
  <si>
    <t>USLM</t>
  </si>
  <si>
    <t>2724115</t>
  </si>
  <si>
    <t>US9119221029</t>
  </si>
  <si>
    <t>911922102</t>
  </si>
  <si>
    <t>VERICEL CORP NPV</t>
  </si>
  <si>
    <t>VCEL</t>
  </si>
  <si>
    <t>BSBMN89</t>
  </si>
  <si>
    <t>US92346J1088</t>
  </si>
  <si>
    <t>92346J108</t>
  </si>
  <si>
    <t>VERTEX INC USD 0.001</t>
  </si>
  <si>
    <t>VERX</t>
  </si>
  <si>
    <t>BMX6DM1</t>
  </si>
  <si>
    <t>US92538J1060</t>
  </si>
  <si>
    <t>92538J106</t>
  </si>
  <si>
    <t>VERRA MOBILITY CORP USD 0.0001</t>
  </si>
  <si>
    <t>VRRM</t>
  </si>
  <si>
    <t>BFXX5X8</t>
  </si>
  <si>
    <t>US92511U1025</t>
  </si>
  <si>
    <t>92511U102</t>
  </si>
  <si>
    <t>WAYSTAR HLDG CORP USD 0.01</t>
  </si>
  <si>
    <t>WAY</t>
  </si>
  <si>
    <t>BSWYNW8</t>
  </si>
  <si>
    <t>US9467841055</t>
  </si>
  <si>
    <t>946784105</t>
  </si>
  <si>
    <t>GENEDX HLDGS CORP NPV</t>
  </si>
  <si>
    <t>WGS</t>
  </si>
  <si>
    <t>BR841G5</t>
  </si>
  <si>
    <t>US81663L2007</t>
  </si>
  <si>
    <t>81663L200</t>
  </si>
  <si>
    <t>CLEAR SECURE INC USD 0.00001</t>
  </si>
  <si>
    <t>YOU</t>
  </si>
  <si>
    <t>BLD30T1</t>
  </si>
  <si>
    <t>US18467V1098</t>
  </si>
  <si>
    <t>18467V109</t>
  </si>
  <si>
    <t>MAXI</t>
  </si>
  <si>
    <t>CME Bitcoin Fut Aug25</t>
  </si>
  <si>
    <t>BTCQ5 Curncy</t>
  </si>
  <si>
    <t>BTCQ5</t>
  </si>
  <si>
    <t>IBIT US 08/01/25 C53 Equity</t>
  </si>
  <si>
    <t>IBIT 08/01/25 C53 Equity</t>
  </si>
  <si>
    <t>01VJXWZB2</t>
  </si>
  <si>
    <t>MTBA</t>
  </si>
  <si>
    <t>FNCL 5 8/25 Mtge</t>
  </si>
  <si>
    <t>B3MY3N4</t>
  </si>
  <si>
    <t>US01F0506844</t>
  </si>
  <si>
    <t>01F050684</t>
  </si>
  <si>
    <t>FNCL 5.5 8/25 Mtge</t>
  </si>
  <si>
    <t>B1Y9BZ1</t>
  </si>
  <si>
    <t>US01F0526800</t>
  </si>
  <si>
    <t>01F052680</t>
  </si>
  <si>
    <t>FNCL 6 8/25 Mtge</t>
  </si>
  <si>
    <t>B242726</t>
  </si>
  <si>
    <t>US01F0606834</t>
  </si>
  <si>
    <t>01F060683</t>
  </si>
  <si>
    <t>NMB</t>
  </si>
  <si>
    <t>ANNA TEX INDPT SCH DIS 5.25 15FEB55</t>
  </si>
  <si>
    <t>ANNSCD</t>
  </si>
  <si>
    <t>9AAGFXR</t>
  </si>
  <si>
    <t>US035707N876</t>
  </si>
  <si>
    <t>035707N87</t>
  </si>
  <si>
    <t>CEDAR HILL TEX INDPT SC 4.0 15FEB50</t>
  </si>
  <si>
    <t>CEDSCD</t>
  </si>
  <si>
    <t>9A9DAER</t>
  </si>
  <si>
    <t>US1504294C90</t>
  </si>
  <si>
    <t>1504294C9</t>
  </si>
  <si>
    <t>CHARLOTTE N C ARPT REV 5.25 01JUL55</t>
  </si>
  <si>
    <t>CHAAPT</t>
  </si>
  <si>
    <t>9AAB3DS</t>
  </si>
  <si>
    <t>US161036XL71</t>
  </si>
  <si>
    <t>161036XL7</t>
  </si>
  <si>
    <t>CHICAGO ILL O HARE INTL 5.5 01JAN59</t>
  </si>
  <si>
    <t>CHITRN</t>
  </si>
  <si>
    <t>BTPMXF9</t>
  </si>
  <si>
    <t>US1675935F58</t>
  </si>
  <si>
    <t>1675935F5</t>
  </si>
  <si>
    <t>CARROLLTON TEX FMRS BRH 4.0 15FEB53</t>
  </si>
  <si>
    <t>CLTSCD</t>
  </si>
  <si>
    <t>BPSL496</t>
  </si>
  <si>
    <t>US145628R708</t>
  </si>
  <si>
    <t>145628R70</t>
  </si>
  <si>
    <t>DENVER COLO CITY + CN 4.125 15NOV53</t>
  </si>
  <si>
    <t>DENAPT</t>
  </si>
  <si>
    <t>9A7JRO5</t>
  </si>
  <si>
    <t>US249182QY54</t>
  </si>
  <si>
    <t>249182QY5</t>
  </si>
  <si>
    <t>DOWNTOWN REVITALIZATION 5.5 01JUN55</t>
  </si>
  <si>
    <t>DTRFAC</t>
  </si>
  <si>
    <t>9AACQKF</t>
  </si>
  <si>
    <t>US26118TAX81</t>
  </si>
  <si>
    <t>26118TAX8</t>
  </si>
  <si>
    <t>FLORIDA ST TPK AUTH TPK 4.0 01JUL51</t>
  </si>
  <si>
    <t>FLSTRN</t>
  </si>
  <si>
    <t>9A9FO49</t>
  </si>
  <si>
    <t>US343137UM59</t>
  </si>
  <si>
    <t>343137UM5</t>
  </si>
  <si>
    <t>FLORIDA ST TPK AUTH TPK 4.0 01JUL54</t>
  </si>
  <si>
    <t>9A9FO48</t>
  </si>
  <si>
    <t>US343137UQ63</t>
  </si>
  <si>
    <t>343137UQ6</t>
  </si>
  <si>
    <t>HARRIS CNTY TEX CULTU 4.125 01JUL52</t>
  </si>
  <si>
    <t>HAREDU</t>
  </si>
  <si>
    <t>9A7DFXX</t>
  </si>
  <si>
    <t>US414009RR38</t>
  </si>
  <si>
    <t>414009RR3</t>
  </si>
  <si>
    <t>HAWAII ST ARPTS SYS REV 5.5 01JUL54</t>
  </si>
  <si>
    <t>HISAPT</t>
  </si>
  <si>
    <t>BPSMB54</t>
  </si>
  <si>
    <t>US419794J456</t>
  </si>
  <si>
    <t>419794J45</t>
  </si>
  <si>
    <t>HAMPTON RDS VA TRANS AC 4.0 01JUL57</t>
  </si>
  <si>
    <t>HRDTRN</t>
  </si>
  <si>
    <t>BPXZNY1</t>
  </si>
  <si>
    <t>US409328BT79</t>
  </si>
  <si>
    <t>409328BT7</t>
  </si>
  <si>
    <t>LONG BEACH CALIF UNI SC 4.0 01AUG53</t>
  </si>
  <si>
    <t>LONSCD</t>
  </si>
  <si>
    <t>BTZN0B7</t>
  </si>
  <si>
    <t>US542433ZC47</t>
  </si>
  <si>
    <t>542433ZC4</t>
  </si>
  <si>
    <t>LOS ANGELES CALIF DEPT 5.0 15MAY55</t>
  </si>
  <si>
    <t>LOSAPT</t>
  </si>
  <si>
    <t>9AA4UMX</t>
  </si>
  <si>
    <t>US5444453C19</t>
  </si>
  <si>
    <t>5444453C1</t>
  </si>
  <si>
    <t>MASSACHUSETTS ST DEV FI 5.0 01JUL55</t>
  </si>
  <si>
    <t>MASDEV</t>
  </si>
  <si>
    <t>9AA2TYZ</t>
  </si>
  <si>
    <t>US57585BHM37</t>
  </si>
  <si>
    <t>57585BHM3</t>
  </si>
  <si>
    <t>MIAMI-DADE CNTY FLA SEA 3.0 01OCT50</t>
  </si>
  <si>
    <t>MDCTRN</t>
  </si>
  <si>
    <t>BMBSW88</t>
  </si>
  <si>
    <t>US59335KDJ34</t>
  </si>
  <si>
    <t>59335KDJ3</t>
  </si>
  <si>
    <t>NEW YORK N Y CITY TRANS 3.0 01AUG48</t>
  </si>
  <si>
    <t>NYCGEN</t>
  </si>
  <si>
    <t>9A6SJFV</t>
  </si>
  <si>
    <t>US64971XG517</t>
  </si>
  <si>
    <t>64971XG51</t>
  </si>
  <si>
    <t>NEW YORK ST DORM AUTH S 4.0 15MAR54</t>
  </si>
  <si>
    <t>NYSHGR</t>
  </si>
  <si>
    <t>BS2FLK5</t>
  </si>
  <si>
    <t>US64990F6W92</t>
  </si>
  <si>
    <t>64990F6W9</t>
  </si>
  <si>
    <t>OKLAHOMA ST TPK AUTH T 4.25 01JAN55</t>
  </si>
  <si>
    <t>OKSTRN</t>
  </si>
  <si>
    <t>BPW72Q3</t>
  </si>
  <si>
    <t>US679111F258</t>
  </si>
  <si>
    <t>679111F25</t>
  </si>
  <si>
    <t>PENNSYLVANIA ECONOMIC D 4.0 01AUG54</t>
  </si>
  <si>
    <t>PASDEV</t>
  </si>
  <si>
    <t>9A9075T</t>
  </si>
  <si>
    <t>US70869PQC40</t>
  </si>
  <si>
    <t>70869PQC4</t>
  </si>
  <si>
    <t>PENNSYLVANIA ST TPK C 4.125 01DEC50</t>
  </si>
  <si>
    <t>PASTRN</t>
  </si>
  <si>
    <t>9AA1FS9</t>
  </si>
  <si>
    <t>US709225NX01</t>
  </si>
  <si>
    <t>709225NX0</t>
  </si>
  <si>
    <t>PHILADELPHIA PA GAS WK 5.25 01AUG54</t>
  </si>
  <si>
    <t>PHIUTL</t>
  </si>
  <si>
    <t>9A9JX6D</t>
  </si>
  <si>
    <t>US71783MDF95</t>
  </si>
  <si>
    <t>71783MDF9</t>
  </si>
  <si>
    <t>PHOENIX ARIZ CIVIC IMP 3.25 01JUL49</t>
  </si>
  <si>
    <t>PHOAPT</t>
  </si>
  <si>
    <t>BKP7JB9</t>
  </si>
  <si>
    <t>US71883MQB36</t>
  </si>
  <si>
    <t>71883MQB3</t>
  </si>
  <si>
    <t>SAN DIEGO CNTY CALIF RE 5.0 01JUL56</t>
  </si>
  <si>
    <t>SDGAPT</t>
  </si>
  <si>
    <t>BKPNS32</t>
  </si>
  <si>
    <t>US79739GNY88</t>
  </si>
  <si>
    <t>79739GNY8</t>
  </si>
  <si>
    <t>NXTI</t>
  </si>
  <si>
    <t>AGILENT TECHNOLOGIES INC USD 0.01</t>
  </si>
  <si>
    <t>A</t>
  </si>
  <si>
    <t>2520153</t>
  </si>
  <si>
    <t>US00846U1016</t>
  </si>
  <si>
    <t>00846U101</t>
  </si>
  <si>
    <t>AIRBNB INC USD 0.0001</t>
  </si>
  <si>
    <t>ABNB</t>
  </si>
  <si>
    <t>BMGYYH4</t>
  </si>
  <si>
    <t>US0090661010</t>
  </si>
  <si>
    <t>009066101</t>
  </si>
  <si>
    <t>ACADIA PHARMACEUTICALS I USD 0.0001</t>
  </si>
  <si>
    <t>ACAD</t>
  </si>
  <si>
    <t>2713317</t>
  </si>
  <si>
    <t>US0042251084</t>
  </si>
  <si>
    <t>004225108</t>
  </si>
  <si>
    <t>ARCH CAPIT COM USD0.01</t>
  </si>
  <si>
    <t>ACGL</t>
  </si>
  <si>
    <t>2740542</t>
  </si>
  <si>
    <t>BMG0450A1053</t>
  </si>
  <si>
    <t>G0450A105</t>
  </si>
  <si>
    <t>ALBERTSONS COS INC USD 0.01</t>
  </si>
  <si>
    <t>ACI</t>
  </si>
  <si>
    <t>BYNQ369</t>
  </si>
  <si>
    <t>US0130911037</t>
  </si>
  <si>
    <t>013091103</t>
  </si>
  <si>
    <t>ADOBE SYST COM USD0.0001</t>
  </si>
  <si>
    <t>AUTODESK I COM USD0.01</t>
  </si>
  <si>
    <t>AFLAC INC USD 0.1</t>
  </si>
  <si>
    <t>AFL</t>
  </si>
  <si>
    <t>2026361</t>
  </si>
  <si>
    <t>US0010551028</t>
  </si>
  <si>
    <t>001055102</t>
  </si>
  <si>
    <t>AMERICAN INTL GROUP INC USD 2.5</t>
  </si>
  <si>
    <t>AIG</t>
  </si>
  <si>
    <t>2027342</t>
  </si>
  <si>
    <t>US0268747849</t>
  </si>
  <si>
    <t>026874784</t>
  </si>
  <si>
    <t>GALLAGHER ARTHUR J + CO USD 1.0</t>
  </si>
  <si>
    <t>ALIGN TECHNOLOGY INC USD 0.0001</t>
  </si>
  <si>
    <t>ALGN</t>
  </si>
  <si>
    <t>2679204</t>
  </si>
  <si>
    <t>US0162551016</t>
  </si>
  <si>
    <t>016255101</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</si>
  <si>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</si>
  <si>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</si>
  <si>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</si>
  <si>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</si>
  <si>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</si>
  <si>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</si>
  <si>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</si>
  <si>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</si>
  <si>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</si>
  <si>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</si>
  <si>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</si>
  <si>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</si>
  <si>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</si>
  <si>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</si>
  <si>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</si>
  <si>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</si>
  <si>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</si>
  <si>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</si>
  <si>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</si>
  <si>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</si>
  <si>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</si>
  <si>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</si>
  <si>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</si>
  <si>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</si>
  <si>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</si>
  <si>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</si>
  <si>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</si>
  <si>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</si>
  <si>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</si>
  <si>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</si>
  <si>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</si>
  <si>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</si>
  <si>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</si>
  <si>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</si>
  <si>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</si>
  <si>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</si>
  <si>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</si>
  <si>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</si>
  <si>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</si>
  <si>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</si>
  <si>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</si>
  <si>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</si>
  <si>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BEST BUY INC USD 0.1</t>
  </si>
  <si>
    <t>BBY</t>
  </si>
  <si>
    <t>2094670</t>
  </si>
  <si>
    <t>US0865161014</t>
  </si>
  <si>
    <t>086516101</t>
  </si>
  <si>
    <t>BJS WHSL CLUB HLDGS INC USD 0.01</t>
  </si>
  <si>
    <t>BJ</t>
  </si>
  <si>
    <t>BFZNZF8</t>
  </si>
  <si>
    <t>US05550J1016</t>
  </si>
  <si>
    <t>05550J101</t>
  </si>
  <si>
    <t>BOOKING HLDGS INC USD 0.008</t>
  </si>
  <si>
    <t>BKNG</t>
  </si>
  <si>
    <t>BDRXDB4</t>
  </si>
  <si>
    <t>US09857L1089</t>
  </si>
  <si>
    <t>09857L108</t>
  </si>
  <si>
    <t>BAKER HUGHES CO USD 0.0001</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</si>
  <si>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</si>
  <si>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</si>
  <si>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</si>
  <si>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</si>
  <si>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</si>
  <si>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</si>
  <si>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</si>
  <si>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</si>
  <si>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</si>
  <si>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</si>
  <si>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</si>
  <si>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</si>
  <si>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</si>
  <si>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</si>
  <si>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</si>
  <si>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</si>
  <si>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</si>
  <si>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</si>
  <si>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</si>
  <si>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</si>
  <si>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</si>
  <si>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</si>
  <si>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</si>
  <si>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</si>
  <si>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</si>
  <si>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</si>
  <si>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</si>
  <si>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CONFLUENT INC USD 0.00001</t>
  </si>
  <si>
    <t>CFLT</t>
  </si>
  <si>
    <t>BNXH3Z4</t>
  </si>
  <si>
    <t>US20717M1036</t>
  </si>
  <si>
    <t>20717M103</t>
  </si>
  <si>
    <t>CHEWY INC USD 0.01</t>
  </si>
  <si>
    <t>CHWY</t>
  </si>
  <si>
    <t>BJLFHW7</t>
  </si>
  <si>
    <t>US16679L1098</t>
  </si>
  <si>
    <t>16679L109</t>
  </si>
  <si>
    <t>CIGNA GROUP USD 0.01</t>
  </si>
  <si>
    <t>CI</t>
  </si>
  <si>
    <t>BHJ0775</t>
  </si>
  <si>
    <t>US1255231003</t>
  </si>
  <si>
    <t>125523100</t>
  </si>
  <si>
    <t>CIENA CORP USD 0.01</t>
  </si>
  <si>
    <t>CIEN</t>
  </si>
  <si>
    <t>B1FLZ21</t>
  </si>
  <si>
    <t>US1717793095</t>
  </si>
  <si>
    <t>171779309</t>
  </si>
  <si>
    <t>COLGATE PALMOLIVE CO USD 1.0</t>
  </si>
  <si>
    <t>CLOROX CO USD 1.0</t>
  </si>
  <si>
    <t>CLX</t>
  </si>
  <si>
    <t>2204026</t>
  </si>
  <si>
    <t>US1890541097</t>
  </si>
  <si>
    <t>189054109</t>
  </si>
  <si>
    <t>CUMMINS INC USD 2.5</t>
  </si>
  <si>
    <t>CMI</t>
  </si>
  <si>
    <t>2240202</t>
  </si>
  <si>
    <t>US2310211063</t>
  </si>
  <si>
    <t>231021106</t>
  </si>
  <si>
    <t>COINBASE GLOBAL INC USD 0.00001</t>
  </si>
  <si>
    <t>COIN</t>
  </si>
  <si>
    <t>BMC9P69</t>
  </si>
  <si>
    <t>US19260Q1076</t>
  </si>
  <si>
    <t>19260Q107</t>
  </si>
  <si>
    <t>CORCEPT THERAPEUTICS INC USD 0.001</t>
  </si>
  <si>
    <t>CORT</t>
  </si>
  <si>
    <t>B00SCY1</t>
  </si>
  <si>
    <t>US2183521028</t>
  </si>
  <si>
    <t>218352102</t>
  </si>
  <si>
    <t>CRH PLC EUR 0.32</t>
  </si>
  <si>
    <t>CRH</t>
  </si>
  <si>
    <t>B01ZKD6</t>
  </si>
  <si>
    <t>IE0001827041</t>
  </si>
  <si>
    <t>G25508105</t>
  </si>
  <si>
    <t>CARVANA CO USD 0.001</t>
  </si>
  <si>
    <t>CVNA</t>
  </si>
  <si>
    <t>BYQHPG3</t>
  </si>
  <si>
    <t>US1468691027</t>
  </si>
  <si>
    <t>146869102</t>
  </si>
  <si>
    <t>CVS HEALTH CORPORATION USD 0.01</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</si>
  <si>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</si>
  <si>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</si>
  <si>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</si>
  <si>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</si>
  <si>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</si>
  <si>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</si>
  <si>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</si>
  <si>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</si>
  <si>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</si>
  <si>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</si>
  <si>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</si>
  <si>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</si>
  <si>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</si>
  <si>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</si>
  <si>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</si>
  <si>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DUPONT DE NEMOURS INC USD 0.01</t>
  </si>
  <si>
    <t>DD</t>
  </si>
  <si>
    <t>BK0VN47</t>
  </si>
  <si>
    <t>US26614N1028</t>
  </si>
  <si>
    <t>26614N102</t>
  </si>
  <si>
    <t>DECKERS OUTDOOR CORP USD 0.01</t>
  </si>
  <si>
    <t>DELL TECHNOLOGIES INC USD 0.01</t>
  </si>
  <si>
    <t>DELL</t>
  </si>
  <si>
    <t>BHKD3S6</t>
  </si>
  <si>
    <t>US24703L2025</t>
  </si>
  <si>
    <t>24703L202</t>
  </si>
  <si>
    <t>DRAFTKINGS INC NEW USD 0.0001</t>
  </si>
  <si>
    <t>DKNG</t>
  </si>
  <si>
    <t>BLDDH12</t>
  </si>
  <si>
    <t>US26142V1052</t>
  </si>
  <si>
    <t>26142V105</t>
  </si>
  <si>
    <t>DOCUSIGN INC USD 0.0001</t>
  </si>
  <si>
    <t>DOCU</t>
  </si>
  <si>
    <t>BFYT7B7</t>
  </si>
  <si>
    <t>US2561631068</t>
  </si>
  <si>
    <t>256163106</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</si>
  <si>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</si>
  <si>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</si>
  <si>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</si>
  <si>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</si>
  <si>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</si>
  <si>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</si>
  <si>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</si>
  <si>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</si>
  <si>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</si>
  <si>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</si>
  <si>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</si>
  <si>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</si>
  <si>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</si>
  <si>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</si>
  <si>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</si>
  <si>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</si>
  <si>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</si>
  <si>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</si>
  <si>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</si>
  <si>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</si>
  <si>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</si>
  <si>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</si>
  <si>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</si>
  <si>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</si>
  <si>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</si>
  <si>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</si>
  <si>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</si>
  <si>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</si>
  <si>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</si>
  <si>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</si>
  <si>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</si>
  <si>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</si>
  <si>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</si>
  <si>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</si>
  <si>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</si>
  <si>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</si>
  <si>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</si>
  <si>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</si>
  <si>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</si>
  <si>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</si>
  <si>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</si>
  <si>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</si>
  <si>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</si>
  <si>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</si>
  <si>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</si>
  <si>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</si>
  <si>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</si>
  <si>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</si>
  <si>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</si>
  <si>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</si>
  <si>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</si>
  <si>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</si>
  <si>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FERGUSON ENTERPRISES INC USD 0.0001</t>
  </si>
  <si>
    <t>FERG</t>
  </si>
  <si>
    <t>BS6VHW3</t>
  </si>
  <si>
    <t>US31488V1070</t>
  </si>
  <si>
    <t>31488V107</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</si>
  <si>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</si>
  <si>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</si>
  <si>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</si>
  <si>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</si>
  <si>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</si>
  <si>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</si>
  <si>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</si>
  <si>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</si>
  <si>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</si>
  <si>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</si>
  <si>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</si>
  <si>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</si>
  <si>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</si>
  <si>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</si>
  <si>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</si>
  <si>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</si>
  <si>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</si>
  <si>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</si>
  <si>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</si>
  <si>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</si>
  <si>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</si>
  <si>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</si>
  <si>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</si>
  <si>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</si>
  <si>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</si>
  <si>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</si>
  <si>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</si>
  <si>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</si>
  <si>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</si>
  <si>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</si>
  <si>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</si>
  <si>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</si>
  <si>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</si>
  <si>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</si>
  <si>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</si>
  <si>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GUARDANT HEALTH INC USD 0.00001</t>
  </si>
  <si>
    <t>GH</t>
  </si>
  <si>
    <t>BFXC911</t>
  </si>
  <si>
    <t>US40131M1099</t>
  </si>
  <si>
    <t>40131M109</t>
  </si>
  <si>
    <t>GLAUKOS CORP USD 0.001</t>
  </si>
  <si>
    <t>GKOS</t>
  </si>
  <si>
    <t>BYMWL19</t>
  </si>
  <si>
    <t>US3773221029</t>
  </si>
  <si>
    <t>377322102</t>
  </si>
  <si>
    <t>GAMESTOP COM USD0.001 CLASS A</t>
  </si>
  <si>
    <t>GME</t>
  </si>
  <si>
    <t>B0LLFT5</t>
  </si>
  <si>
    <t>US36467W1099</t>
  </si>
  <si>
    <t>36467W109</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</si>
  <si>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</si>
  <si>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</si>
  <si>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</si>
  <si>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</si>
  <si>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</si>
  <si>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</si>
  <si>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</si>
  <si>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</si>
  <si>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</si>
  <si>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</si>
  <si>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</si>
  <si>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</si>
  <si>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</si>
  <si>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</si>
  <si>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</si>
  <si>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</si>
  <si>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</si>
  <si>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</si>
  <si>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2476193</t>
  </si>
  <si>
    <t>US4165151048</t>
  </si>
  <si>
    <t>416515104</t>
  </si>
  <si>
    <t>HONEYWELL INTL INC USD 1.0</t>
  </si>
  <si>
    <t>HON</t>
  </si>
  <si>
    <t>2020459</t>
  </si>
  <si>
    <t>US4385161066</t>
  </si>
  <si>
    <t>438516106</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</si>
  <si>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</si>
  <si>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</si>
  <si>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</si>
  <si>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</si>
  <si>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</si>
  <si>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</si>
  <si>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</si>
  <si>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</si>
  <si>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</si>
  <si>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</si>
  <si>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</si>
  <si>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</si>
  <si>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</si>
  <si>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</si>
  <si>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</si>
  <si>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</si>
  <si>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</si>
  <si>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</si>
  <si>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</si>
  <si>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</si>
  <si>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</si>
  <si>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</si>
  <si>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</si>
  <si>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</si>
  <si>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</si>
  <si>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</si>
  <si>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</si>
  <si>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</si>
  <si>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</si>
  <si>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</si>
  <si>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</si>
  <si>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</si>
  <si>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</si>
  <si>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</si>
  <si>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</si>
  <si>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</si>
  <si>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</si>
  <si>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</si>
  <si>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</si>
  <si>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</si>
  <si>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</si>
  <si>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</si>
  <si>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BDJ0LS6</t>
  </si>
  <si>
    <t>US4622221004</t>
  </si>
  <si>
    <t>462222100</t>
  </si>
  <si>
    <t>SAMSARA INC USD 0.0001</t>
  </si>
  <si>
    <t>IOT</t>
  </si>
  <si>
    <t>BPK3058</t>
  </si>
  <si>
    <t>US79589L1061</t>
  </si>
  <si>
    <t>79589L106</t>
  </si>
  <si>
    <t>GARTNER INC USD 0.0005</t>
  </si>
  <si>
    <t>IT</t>
  </si>
  <si>
    <t>2372763</t>
  </si>
  <si>
    <t>US3666511072</t>
  </si>
  <si>
    <t>366651107</t>
  </si>
  <si>
    <t>ILLINOIS TOOL WKS INC USD 0.01</t>
  </si>
  <si>
    <t>ITW</t>
  </si>
  <si>
    <t>2457552</t>
  </si>
  <si>
    <t>US4523081093</t>
  </si>
  <si>
    <t>452308109</t>
  </si>
  <si>
    <t>KELLANOVA USD 0.25</t>
  </si>
  <si>
    <t>K</t>
  </si>
  <si>
    <t>2486813</t>
  </si>
  <si>
    <t>US4878361082</t>
  </si>
  <si>
    <t>487836108</t>
  </si>
  <si>
    <t>KYNDRYL HLDGS INC USD 0.01</t>
  </si>
  <si>
    <t>KEYSIGHT TECHNOLOGIES INC USD 0.01</t>
  </si>
  <si>
    <t>KEYS</t>
  </si>
  <si>
    <t>BQZJ0Q9</t>
  </si>
  <si>
    <t>US49338L1035</t>
  </si>
  <si>
    <t>49338L103</t>
  </si>
  <si>
    <t>KIMBERLY-CLARK CORP USD 1.25</t>
  </si>
  <si>
    <t>2491839</t>
  </si>
  <si>
    <t>US4943681035</t>
  </si>
  <si>
    <t>494368103</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</si>
  <si>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</si>
  <si>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</si>
  <si>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</si>
  <si>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</si>
  <si>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</si>
  <si>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</si>
  <si>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</si>
  <si>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</si>
  <si>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</si>
  <si>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</si>
  <si>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</si>
  <si>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</si>
  <si>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</si>
  <si>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</si>
  <si>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</si>
  <si>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</si>
  <si>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</si>
  <si>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</si>
  <si>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</si>
  <si>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</si>
  <si>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</si>
  <si>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</si>
  <si>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</si>
  <si>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</si>
  <si>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</si>
  <si>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</si>
  <si>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LPL FINL HLDGS INC NPV</t>
  </si>
  <si>
    <t>LPLA</t>
  </si>
  <si>
    <t>B75JX34</t>
  </si>
  <si>
    <t>US50212V1008</t>
  </si>
  <si>
    <t>50212V100</t>
  </si>
  <si>
    <t>LAM RESH CORP USD 0.001</t>
  </si>
  <si>
    <t>LRCX</t>
  </si>
  <si>
    <t>BSML4N7</t>
  </si>
  <si>
    <t>US5128073062</t>
  </si>
  <si>
    <t>512807306</t>
  </si>
  <si>
    <t>LATTICE SEMICONDUCTOR CORP USD 0.01</t>
  </si>
  <si>
    <t>LSCC</t>
  </si>
  <si>
    <t>2506658</t>
  </si>
  <si>
    <t>US5184151042</t>
  </si>
  <si>
    <t>518415104</t>
  </si>
  <si>
    <t>LULULEMON ATHLETICA INC USD 0.005</t>
  </si>
  <si>
    <t>LYFT INC USD 0.00001</t>
  </si>
  <si>
    <t>LYFT</t>
  </si>
  <si>
    <t>BJT1RW7</t>
  </si>
  <si>
    <t>US55087P1049</t>
  </si>
  <si>
    <t>55087P104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</si>
  <si>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</si>
  <si>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</si>
  <si>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</si>
  <si>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</si>
  <si>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</si>
  <si>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</si>
  <si>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</si>
  <si>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</si>
  <si>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</si>
  <si>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</si>
  <si>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</si>
  <si>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</si>
  <si>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</si>
  <si>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</si>
  <si>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</si>
  <si>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MONGODB INC USD 0.001</t>
  </si>
  <si>
    <t>MDB</t>
  </si>
  <si>
    <t>BF2FJ99</t>
  </si>
  <si>
    <t>US60937P1066</t>
  </si>
  <si>
    <t>60937P106</t>
  </si>
  <si>
    <t>MADRIGAL PHARMACEUTICALS USD 0.0001</t>
  </si>
  <si>
    <t>MDGL</t>
  </si>
  <si>
    <t>BD59BS7</t>
  </si>
  <si>
    <t>US5588681057</t>
  </si>
  <si>
    <t>558868105</t>
  </si>
  <si>
    <t>MARSH + MCLENNAN COS INC USD 1.0</t>
  </si>
  <si>
    <t>MMC</t>
  </si>
  <si>
    <t>2567741</t>
  </si>
  <si>
    <t>US5717481023</t>
  </si>
  <si>
    <t>571748102</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</si>
  <si>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</si>
  <si>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</si>
  <si>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</si>
  <si>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</si>
  <si>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</si>
  <si>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</si>
  <si>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</si>
  <si>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</si>
  <si>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</si>
  <si>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</si>
  <si>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</si>
  <si>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</si>
  <si>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</si>
  <si>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</si>
  <si>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</si>
  <si>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</si>
  <si>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</si>
  <si>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</si>
  <si>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CLOUDFLARE INC USD 0.001</t>
  </si>
  <si>
    <t>NET</t>
  </si>
  <si>
    <t>BJXC5M2</t>
  </si>
  <si>
    <t>US18915M1071</t>
  </si>
  <si>
    <t>18915M107</t>
  </si>
  <si>
    <t>NISOURCE INC USD 0.01</t>
  </si>
  <si>
    <t>NI</t>
  </si>
  <si>
    <t>2645409</t>
  </si>
  <si>
    <t>US65473P1057</t>
  </si>
  <si>
    <t>65473P105</t>
  </si>
  <si>
    <t>SERVICENOW INC USD 0.001</t>
  </si>
  <si>
    <t>NOW</t>
  </si>
  <si>
    <t>B80NXX8</t>
  </si>
  <si>
    <t>US81762P1021</t>
  </si>
  <si>
    <t>81762P102</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</si>
  <si>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</si>
  <si>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</si>
  <si>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</si>
  <si>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</si>
  <si>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</si>
  <si>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</si>
  <si>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</si>
  <si>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</si>
  <si>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</si>
  <si>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</si>
  <si>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</si>
  <si>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</si>
  <si>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</si>
  <si>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</si>
  <si>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</si>
  <si>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</si>
  <si>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</si>
  <si>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</si>
  <si>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</si>
  <si>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</si>
  <si>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</si>
  <si>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</si>
  <si>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</si>
  <si>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</si>
  <si>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</si>
  <si>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</si>
  <si>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</si>
  <si>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</si>
  <si>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</si>
  <si>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</si>
  <si>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</si>
  <si>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</si>
  <si>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PARAMOUNT GLOBAL USD 0.001</t>
  </si>
  <si>
    <t>PARA</t>
  </si>
  <si>
    <t>BKTNTR9</t>
  </si>
  <si>
    <t>US92556H2067</t>
  </si>
  <si>
    <t>92556H206</t>
  </si>
  <si>
    <t>UIPATH INC USD 0.00001</t>
  </si>
  <si>
    <t>PATH</t>
  </si>
  <si>
    <t>BMD02L5</t>
  </si>
  <si>
    <t>US90364P1057</t>
  </si>
  <si>
    <t>90364P105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</si>
  <si>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</si>
  <si>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</si>
  <si>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</si>
  <si>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</si>
  <si>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</si>
  <si>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</si>
  <si>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</si>
  <si>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</si>
  <si>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</si>
  <si>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</si>
  <si>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</si>
  <si>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</si>
  <si>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</si>
  <si>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</si>
  <si>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</si>
  <si>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</si>
  <si>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</si>
  <si>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</si>
  <si>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</si>
  <si>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</si>
  <si>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</si>
  <si>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</si>
  <si>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</si>
  <si>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</si>
  <si>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</si>
  <si>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</si>
  <si>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</si>
  <si>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</si>
  <si>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</si>
  <si>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</si>
  <si>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</si>
  <si>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</si>
  <si>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</si>
  <si>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</si>
  <si>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</si>
  <si>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</si>
  <si>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</si>
  <si>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</si>
  <si>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</si>
  <si>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</si>
  <si>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</si>
  <si>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PURE STORAGE INC USD 0.0001</t>
  </si>
  <si>
    <t>PSTG</t>
  </si>
  <si>
    <t>BYZ62T3</t>
  </si>
  <si>
    <t>US74624M1027</t>
  </si>
  <si>
    <t>74624M102</t>
  </si>
  <si>
    <t>PHILLIPS 66 USD 0.01</t>
  </si>
  <si>
    <t>PSX</t>
  </si>
  <si>
    <t>B78C4Y8</t>
  </si>
  <si>
    <t>US7185461040</t>
  </si>
  <si>
    <t>718546104</t>
  </si>
  <si>
    <t>QUALCOMM INC USD 0.0001</t>
  </si>
  <si>
    <t>QCOM</t>
  </si>
  <si>
    <t>2714923</t>
  </si>
  <si>
    <t>US7475251036</t>
  </si>
  <si>
    <t>747525103</t>
  </si>
  <si>
    <t>QORVO INC USD 0.0001</t>
  </si>
  <si>
    <t>QRVO</t>
  </si>
  <si>
    <t>BR9YYP4</t>
  </si>
  <si>
    <t>US74736K1016</t>
  </si>
  <si>
    <t>74736K101</t>
  </si>
  <si>
    <t>RUBRIK INC USD 0.000025</t>
  </si>
  <si>
    <t>RBRK</t>
  </si>
  <si>
    <t>BSLQK57</t>
  </si>
  <si>
    <t>US7811541090</t>
  </si>
  <si>
    <t>781154109</t>
  </si>
  <si>
    <t>REDDIT INC USD 0.0001</t>
  </si>
  <si>
    <t>RDDT</t>
  </si>
  <si>
    <t>BMVNLY2</t>
  </si>
  <si>
    <t>US75734B1008</t>
  </si>
  <si>
    <t>75734B100</t>
  </si>
  <si>
    <t>RALPH LAUREN CORP USD 0.01</t>
  </si>
  <si>
    <t>RL</t>
  </si>
  <si>
    <t>B4V9661</t>
  </si>
  <si>
    <t>US7512121010</t>
  </si>
  <si>
    <t>751212101</t>
  </si>
  <si>
    <t>ROCKWELL AUTOMATION INC USD 1.0</t>
  </si>
  <si>
    <t>ROK</t>
  </si>
  <si>
    <t>2754060</t>
  </si>
  <si>
    <t>US7739031091</t>
  </si>
  <si>
    <t>773903109</t>
  </si>
  <si>
    <t>ROLLINS INC USD 1.0</t>
  </si>
  <si>
    <t>RHYTHM PHARMACEUTICALS IN USD 0.001</t>
  </si>
  <si>
    <t>RYTM</t>
  </si>
  <si>
    <t>BF2YWG4</t>
  </si>
  <si>
    <t>US76243J1051</t>
  </si>
  <si>
    <t>76243J105</t>
  </si>
  <si>
    <t>SHERWIN-WILLIAMS CO USD 1.0</t>
  </si>
  <si>
    <t>SNAP INC USD 0.00001</t>
  </si>
  <si>
    <t>SNAP</t>
  </si>
  <si>
    <t>BD8DJ71</t>
  </si>
  <si>
    <t>US83304A1060</t>
  </si>
  <si>
    <t>83304A106</t>
  </si>
  <si>
    <t>SYNOPSYS INC USD 0.01</t>
  </si>
  <si>
    <t>SNPS</t>
  </si>
  <si>
    <t>2867719</t>
  </si>
  <si>
    <t>US8716071076</t>
  </si>
  <si>
    <t>871607107</t>
  </si>
  <si>
    <t>SPOTIFY TECHNOLOGY SA EUR 0.000625</t>
  </si>
  <si>
    <t>SPOT</t>
  </si>
  <si>
    <t>BFZ1K46</t>
  </si>
  <si>
    <t>LU1778762911</t>
  </si>
  <si>
    <t>L8681T102</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</si>
  <si>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</si>
  <si>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</si>
  <si>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</si>
  <si>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</si>
  <si>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</si>
  <si>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</si>
  <si>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</si>
  <si>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</si>
  <si>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</si>
  <si>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</si>
  <si>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</si>
  <si>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</si>
  <si>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</si>
  <si>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</si>
  <si>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</si>
  <si>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</si>
  <si>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</si>
  <si>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</si>
  <si>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</si>
  <si>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</si>
  <si>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</si>
  <si>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</si>
  <si>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</si>
  <si>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</si>
  <si>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</si>
  <si>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</si>
  <si>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</si>
  <si>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</si>
  <si>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</si>
  <si>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</si>
  <si>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</si>
  <si>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</si>
  <si>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</si>
  <si>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</si>
  <si>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</si>
  <si>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TARGA RES CORP USD 0.001</t>
  </si>
  <si>
    <t>TRGP</t>
  </si>
  <si>
    <t>B55PZY3</t>
  </si>
  <si>
    <t>US87612G1013</t>
  </si>
  <si>
    <t>87612G101</t>
  </si>
  <si>
    <t>TRIMBLE INC</t>
  </si>
  <si>
    <t>TRMB</t>
  </si>
  <si>
    <t>2903958</t>
  </si>
  <si>
    <t>US8962391004</t>
  </si>
  <si>
    <t>896239100</t>
  </si>
  <si>
    <t>TRAVELERS COM NPV</t>
  </si>
  <si>
    <t>TRV</t>
  </si>
  <si>
    <t>2769503</t>
  </si>
  <si>
    <t>US89417E1091</t>
  </si>
  <si>
    <t>89417E109</t>
  </si>
  <si>
    <t>TRACTOR SUPPLY CO USD 0.008</t>
  </si>
  <si>
    <t>TSCO</t>
  </si>
  <si>
    <t>2900335</t>
  </si>
  <si>
    <t>US8923561067</t>
  </si>
  <si>
    <t>892356106</t>
  </si>
  <si>
    <t>TAKE-TWO INTERACTIVE SOFTW USD 0.01</t>
  </si>
  <si>
    <t>TTWO</t>
  </si>
  <si>
    <t>2122117</t>
  </si>
  <si>
    <t>US8740541094</t>
  </si>
  <si>
    <t>874054109</t>
  </si>
  <si>
    <t>TRADEWEB MKTS INC USD 0.00001</t>
  </si>
  <si>
    <t>TW</t>
  </si>
  <si>
    <t>BJXMVK2</t>
  </si>
  <si>
    <t>US8926721064</t>
  </si>
  <si>
    <t>892672106</t>
  </si>
  <si>
    <t>UNITY SOFTWARE INC USD 0.000005</t>
  </si>
  <si>
    <t>UBER TECHNOLOGIES INC USD 0.00001</t>
  </si>
  <si>
    <t>UBER</t>
  </si>
  <si>
    <t>BK6N347</t>
  </si>
  <si>
    <t>US90353T1007</t>
  </si>
  <si>
    <t>90353T100</t>
  </si>
  <si>
    <t>ULTA BEAUTY INC</t>
  </si>
  <si>
    <t>ULTA</t>
  </si>
  <si>
    <t>B28TS42</t>
  </si>
  <si>
    <t>US90384S3031</t>
  </si>
  <si>
    <t>90384S303</t>
  </si>
  <si>
    <t>UNITEDHEALTH GROUP INC USD 0.01</t>
  </si>
  <si>
    <t>UNITED PARCEL SVC INC USD 0.01</t>
  </si>
  <si>
    <t>UPS</t>
  </si>
  <si>
    <t>2517382</t>
  </si>
  <si>
    <t>US9113121068</t>
  </si>
  <si>
    <t>911312106</t>
  </si>
  <si>
    <t>VERALTO CORP USD 0.01</t>
  </si>
  <si>
    <t>VLTO</t>
  </si>
  <si>
    <t>BPGMZQ5</t>
  </si>
  <si>
    <t>US92338C1036</t>
  </si>
  <si>
    <t>92338C103</t>
  </si>
  <si>
    <t>VULCAN MATLS CO USD 1.0</t>
  </si>
  <si>
    <t>VMC</t>
  </si>
  <si>
    <t>2931205</t>
  </si>
  <si>
    <t>US9291601097</t>
  </si>
  <si>
    <t>929160109</t>
  </si>
  <si>
    <t>VISTRA CORP USD 0.01</t>
  </si>
  <si>
    <t>VST</t>
  </si>
  <si>
    <t>BZ8VJQ8</t>
  </si>
  <si>
    <t>US92840M1027</t>
  </si>
  <si>
    <t>92840M102</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</si>
  <si>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</si>
  <si>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</si>
  <si>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</si>
  <si>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</si>
  <si>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</si>
  <si>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</si>
  <si>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</si>
  <si>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</si>
  <si>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</si>
  <si>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</si>
  <si>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</si>
  <si>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</si>
  <si>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</si>
  <si>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</si>
  <si>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</si>
  <si>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</si>
  <si>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</si>
  <si>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2936921</t>
  </si>
  <si>
    <t>US9311421039</t>
  </si>
  <si>
    <t>931142103</t>
  </si>
  <si>
    <t>BERKLEY W R CORP USD 0.2</t>
  </si>
  <si>
    <t>WRB</t>
  </si>
  <si>
    <t>2093644</t>
  </si>
  <si>
    <t>US0844231029</t>
  </si>
  <si>
    <t>084423102</t>
  </si>
  <si>
    <t>WILLIAMS SONOMA INC USD 0.01</t>
  </si>
  <si>
    <t>WSM</t>
  </si>
  <si>
    <t>2967589</t>
  </si>
  <si>
    <t>US9699041011</t>
  </si>
  <si>
    <t>969904101</t>
  </si>
  <si>
    <t>EXXON MOBIL CORP NPV</t>
  </si>
  <si>
    <t>XOM</t>
  </si>
  <si>
    <t>2326618</t>
  </si>
  <si>
    <t>US30231G1022</t>
  </si>
  <si>
    <t>30231G102</t>
  </si>
  <si>
    <t>XYLEM INC USD 0.01</t>
  </si>
  <si>
    <t>XYL</t>
  </si>
  <si>
    <t>B3P2CN8</t>
  </si>
  <si>
    <t>US98419M1009</t>
  </si>
  <si>
    <t>98419M100</t>
  </si>
  <si>
    <t>ZSCALER INC USD 0.001</t>
  </si>
  <si>
    <t>ZS</t>
  </si>
  <si>
    <t>BZ00V34</t>
  </si>
  <si>
    <t>US98980G1022</t>
  </si>
  <si>
    <t>98980G102</t>
  </si>
  <si>
    <t>PFIX</t>
  </si>
  <si>
    <t>SWAPTION 06/16/2032 P4.50/SOFR BRC</t>
  </si>
  <si>
    <t>SW450BR32</t>
  </si>
  <si>
    <t>SWAPTION 05/01/2030 P4.50/SOFR CIT</t>
  </si>
  <si>
    <t>SW450CB01 00001</t>
  </si>
  <si>
    <t>SWAPTION 05/01/2030 P4.50/SOFR GSX</t>
  </si>
  <si>
    <t>SW450GS01 00001</t>
  </si>
  <si>
    <t>SWAPTION 05/02/2030 P4.50/SOFR GSX</t>
  </si>
  <si>
    <t>SW450GS02 00001</t>
  </si>
  <si>
    <t>SWAPTION 06/16/2032 P4.50/SOFR GSX</t>
  </si>
  <si>
    <t>SW450GS32</t>
  </si>
  <si>
    <t>SWAPTION 06/16/2032 P4.50/SOFR JPM</t>
  </si>
  <si>
    <t>SW450JP32</t>
  </si>
  <si>
    <t>SWAPTION 05/01/2030 P4.50/SOFR MSX</t>
  </si>
  <si>
    <t>SW450MS01 00001</t>
  </si>
  <si>
    <t>SWAPTION 05/02/2030 P4.50/SOFR MSX</t>
  </si>
  <si>
    <t>SW450MS02 00001</t>
  </si>
  <si>
    <t>SWAPTION 06/16/2032 P4.75/SOFR BOA</t>
  </si>
  <si>
    <t>SW475BA32</t>
  </si>
  <si>
    <t>SWAPTION 06/16/2032 P4.75/SOFR CIT</t>
  </si>
  <si>
    <t>SW475CB32</t>
  </si>
  <si>
    <t>SWAPTION 06/16/2032 P4.75/SOFR GSX</t>
  </si>
  <si>
    <t>SW475GS32</t>
  </si>
  <si>
    <t>SWAPTION 06/16/2032 P4.75/SOFR MSX</t>
  </si>
  <si>
    <t>SW475MS32</t>
  </si>
  <si>
    <t>SWAPTION 05/10/2030 P4.50/SOFR GSX</t>
  </si>
  <si>
    <t>SWO450GSY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</si>
  <si>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</si>
  <si>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</si>
  <si>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</si>
  <si>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</si>
  <si>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</si>
  <si>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</si>
  <si>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</si>
  <si>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</si>
  <si>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</si>
  <si>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</si>
  <si>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</si>
  <si>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</si>
  <si>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</si>
  <si>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</si>
  <si>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</si>
  <si>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</si>
  <si>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</si>
  <si>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</si>
  <si>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</si>
  <si>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</si>
  <si>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</si>
  <si>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</si>
  <si>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</si>
  <si>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</si>
  <si>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</si>
  <si>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</si>
  <si>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</si>
  <si>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</si>
  <si>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</si>
  <si>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</si>
  <si>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</si>
  <si>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</si>
  <si>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</si>
  <si>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</si>
  <si>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</si>
  <si>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</si>
  <si>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</si>
  <si>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</si>
  <si>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</si>
  <si>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</si>
  <si>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</si>
  <si>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</si>
  <si>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</si>
  <si>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</si>
  <si>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</si>
  <si>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</si>
  <si>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</si>
  <si>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</si>
  <si>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</si>
  <si>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</si>
  <si>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</si>
  <si>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</si>
  <si>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</si>
  <si>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</si>
  <si>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</si>
  <si>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</si>
  <si>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</si>
  <si>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</si>
  <si>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</si>
  <si>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</si>
  <si>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</si>
  <si>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</si>
  <si>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</si>
  <si>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</si>
  <si>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</si>
  <si>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</si>
  <si>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</si>
  <si>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</si>
  <si>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</si>
  <si>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2175672</t>
  </si>
  <si>
    <t>US14149Y1082</t>
  </si>
  <si>
    <t>14149Y108</t>
  </si>
  <si>
    <t>COOPER COS INC USD 0.1</t>
  </si>
  <si>
    <t>COO</t>
  </si>
  <si>
    <t>BQPDXR3</t>
  </si>
  <si>
    <t>US2166485019</t>
  </si>
  <si>
    <t>216648501</t>
  </si>
  <si>
    <t>CENCORA INC USD 0.01</t>
  </si>
  <si>
    <t>COR</t>
  </si>
  <si>
    <t>2795393</t>
  </si>
  <si>
    <t>US03073E1055</t>
  </si>
  <si>
    <t>03073E105</t>
  </si>
  <si>
    <t>QUEST DIAG COM USD0.01</t>
  </si>
  <si>
    <t>DGX</t>
  </si>
  <si>
    <t>2702791</t>
  </si>
  <si>
    <t>US74834L1008</t>
  </si>
  <si>
    <t>74834L100</t>
  </si>
  <si>
    <t>DANAHER CORP USD 0.01</t>
  </si>
  <si>
    <t>DHR</t>
  </si>
  <si>
    <t>2250870</t>
  </si>
  <si>
    <t>US2358511028</t>
  </si>
  <si>
    <t>235851102</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</si>
  <si>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</si>
  <si>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</si>
  <si>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</si>
  <si>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</si>
  <si>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</si>
  <si>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</si>
  <si>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</si>
  <si>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</si>
  <si>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</si>
  <si>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</si>
  <si>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</si>
  <si>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</si>
  <si>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</si>
  <si>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</si>
  <si>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</si>
  <si>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</si>
  <si>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</si>
  <si>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</si>
  <si>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</si>
  <si>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</si>
  <si>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NATIONAL VISION HLDGS INC USD 0.01</t>
  </si>
  <si>
    <t>EYE</t>
  </si>
  <si>
    <t>BYP71H7</t>
  </si>
  <si>
    <t>US63845R1077</t>
  </si>
  <si>
    <t>63845R107</t>
  </si>
  <si>
    <t>EYEPOINT PHARMACEUTICALS I USD 0.01</t>
  </si>
  <si>
    <t>EYPT</t>
  </si>
  <si>
    <t>BMGS7L1</t>
  </si>
  <si>
    <t>US30233G2093</t>
  </si>
  <si>
    <t>30233G209</t>
  </si>
  <si>
    <t>FLUOR CORP NEW USD 0.01</t>
  </si>
  <si>
    <t>FLR</t>
  </si>
  <si>
    <t>2696838</t>
  </si>
  <si>
    <t>US3434121022</t>
  </si>
  <si>
    <t>343412102</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</si>
  <si>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</si>
  <si>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</si>
  <si>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</si>
  <si>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</si>
  <si>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</si>
  <si>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</si>
  <si>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</si>
  <si>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</si>
  <si>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</si>
  <si>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</si>
  <si>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</si>
  <si>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</si>
  <si>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</si>
  <si>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</si>
  <si>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</si>
  <si>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ICON PLC EUR 0.06</t>
  </si>
  <si>
    <t>ICLR</t>
  </si>
  <si>
    <t>B94G471</t>
  </si>
  <si>
    <t>IE0005711209</t>
  </si>
  <si>
    <t>G4705A100</t>
  </si>
  <si>
    <t>IQVIA HLDGS INC USD 0.01</t>
  </si>
  <si>
    <t>IQV</t>
  </si>
  <si>
    <t>BDR73G1</t>
  </si>
  <si>
    <t>US46266C1053</t>
  </si>
  <si>
    <t>46266C105</t>
  </si>
  <si>
    <t>INTUITIVE SURGICAL INC USD 0.001</t>
  </si>
  <si>
    <t>ISRG</t>
  </si>
  <si>
    <t>2871301</t>
  </si>
  <si>
    <t>US46120E6023</t>
  </si>
  <si>
    <t>46120E602</t>
  </si>
  <si>
    <t>JOHNSON + JOHNSON USD 1.0</t>
  </si>
  <si>
    <t>JNJ</t>
  </si>
  <si>
    <t>2475833</t>
  </si>
  <si>
    <t>US4781601046</t>
  </si>
  <si>
    <t>478160104</t>
  </si>
  <si>
    <t>LIGAND PHARMACEUTICALS IN USD 0.001</t>
  </si>
  <si>
    <t>LGND</t>
  </si>
  <si>
    <t>2501578</t>
  </si>
  <si>
    <t>US53220K5048</t>
  </si>
  <si>
    <t>53220K504</t>
  </si>
  <si>
    <t>LILLY ELI + CO NPV</t>
  </si>
  <si>
    <t>LLY</t>
  </si>
  <si>
    <t>2516152</t>
  </si>
  <si>
    <t>US5324571083</t>
  </si>
  <si>
    <t>532457108</t>
  </si>
  <si>
    <t>LEAP THERAPEUTICS INC NPV</t>
  </si>
  <si>
    <t>LPTX</t>
  </si>
  <si>
    <t>BQLSBS9</t>
  </si>
  <si>
    <t>US52187K2006</t>
  </si>
  <si>
    <t>52187K200</t>
  </si>
  <si>
    <t>NEUROCRINE BIOSCIENCES IN USD 0.001</t>
  </si>
  <si>
    <t>NBIX</t>
  </si>
  <si>
    <t>2623911</t>
  </si>
  <si>
    <t>US64125C1099</t>
  </si>
  <si>
    <t>64125C109</t>
  </si>
  <si>
    <t>NEKTAR THERAPEUTICS USD 0.0001</t>
  </si>
  <si>
    <t>NKTR</t>
  </si>
  <si>
    <t>BVDKG05</t>
  </si>
  <si>
    <t>US6402683063</t>
  </si>
  <si>
    <t>640268306</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</si>
  <si>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</si>
  <si>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</si>
  <si>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</si>
  <si>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</si>
  <si>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</si>
  <si>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</si>
  <si>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</si>
  <si>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</si>
  <si>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</si>
  <si>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</si>
  <si>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</si>
  <si>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</si>
  <si>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</si>
  <si>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</si>
  <si>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</si>
  <si>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</si>
  <si>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</si>
  <si>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</si>
  <si>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</si>
  <si>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</si>
  <si>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</si>
  <si>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</si>
  <si>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</si>
  <si>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</si>
  <si>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</si>
  <si>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</si>
  <si>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</si>
  <si>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</si>
  <si>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</si>
  <si>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</si>
  <si>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</si>
  <si>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</si>
  <si>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</si>
  <si>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</si>
  <si>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</si>
  <si>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</si>
  <si>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</si>
  <si>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</si>
  <si>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</si>
  <si>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</si>
  <si>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</si>
  <si>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SAREPTA THERAPEUTICS INC USD 0.0001</t>
  </si>
  <si>
    <t>STRYKER CORP USD 0.1</t>
  </si>
  <si>
    <t>TELEFLEX INC USD 1.0</t>
  </si>
  <si>
    <t>TFX</t>
  </si>
  <si>
    <t>2881407</t>
  </si>
  <si>
    <t>US8793691069</t>
  </si>
  <si>
    <t>879369106</t>
  </si>
  <si>
    <t>THERMO FISHER SCIENTIFIC IN USD 1.0</t>
  </si>
  <si>
    <t>TMO</t>
  </si>
  <si>
    <t>2886907</t>
  </si>
  <si>
    <t>US8835561023</t>
  </si>
  <si>
    <t>883556102</t>
  </si>
  <si>
    <t>VERTEX PHARMACEUTICALS INC USD 0.01</t>
  </si>
  <si>
    <t>VRTX</t>
  </si>
  <si>
    <t>2931034</t>
  </si>
  <si>
    <t>US92532F1003</t>
  </si>
  <si>
    <t>92532F100</t>
  </si>
  <si>
    <t>ZIMMER BIOMET HLDGS INC USD 0.01</t>
  </si>
  <si>
    <t>ZBH</t>
  </si>
  <si>
    <t>2783815</t>
  </si>
  <si>
    <t>US98956P1021</t>
  </si>
  <si>
    <t>98956P102</t>
  </si>
  <si>
    <t>QIS</t>
  </si>
  <si>
    <t>SIMPLIFY E CURRENCY STRATEGY ETF</t>
  </si>
  <si>
    <t>BPH26C7</t>
  </si>
  <si>
    <t>US82889N3686</t>
  </si>
  <si>
    <t>82889N368</t>
  </si>
  <si>
    <t>OTC GS RTY 1/26/26 90% PUT/ 70% KO</t>
  </si>
  <si>
    <t>OTCGS0005</t>
  </si>
  <si>
    <t>OTC OP0001MST 7/24/28 CALL 100%</t>
  </si>
  <si>
    <t>OTCBP0001</t>
  </si>
  <si>
    <t>VIX US 08/20/25 C30 Index</t>
  </si>
  <si>
    <t>01R222Y87</t>
  </si>
  <si>
    <t>ARCMBBARS</t>
  </si>
  <si>
    <t>ARCMBBARS 00001</t>
  </si>
  <si>
    <t>ARCMCC1RS</t>
  </si>
  <si>
    <t>ARCMCC1RS 00001</t>
  </si>
  <si>
    <t>ARCMCC2RS</t>
  </si>
  <si>
    <t>ARCMCC2RS 00001</t>
  </si>
  <si>
    <t>ARFIFMRRS</t>
  </si>
  <si>
    <t>ARFIFMRRS            00001</t>
  </si>
  <si>
    <t>ARFIFMRRS 00001</t>
  </si>
  <si>
    <t>ARFXXCCRS</t>
  </si>
  <si>
    <t>ARFXXCCRS            00001</t>
  </si>
  <si>
    <t>ARFXXCCRS 00001</t>
  </si>
  <si>
    <t>BACVWWTRS</t>
  </si>
  <si>
    <t>BACVWWTRS 00001</t>
  </si>
  <si>
    <t>CTABOATRS</t>
  </si>
  <si>
    <t>CTA US Equity</t>
  </si>
  <si>
    <t>CTABOATRS            00001</t>
  </si>
  <si>
    <t>CTABOATRS 00001</t>
  </si>
  <si>
    <t>DFEQDLPRS</t>
  </si>
  <si>
    <t>DFEQDLPRS            00001</t>
  </si>
  <si>
    <t>DFEQDLPRS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</si>
  <si>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</si>
  <si>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</si>
  <si>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</si>
  <si>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</si>
  <si>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</si>
  <si>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</si>
  <si>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</si>
  <si>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</si>
  <si>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</si>
  <si>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</si>
  <si>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</si>
  <si>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</si>
  <si>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            00001</t>
  </si>
  <si>
    <t>FOXBOATRS 00001</t>
  </si>
  <si>
    <t>FOXCI1TRS            00001</t>
  </si>
  <si>
    <t>FOXCI1TRS 00001</t>
  </si>
  <si>
    <t>FOXCI1TRS</t>
  </si>
  <si>
    <t>FOXY US Equity</t>
  </si>
  <si>
    <t>FOXBOATRS</t>
  </si>
  <si>
    <t>GSISCDTRS</t>
  </si>
  <si>
    <t>GSISCDTRS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</si>
  <si>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</si>
  <si>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</si>
  <si>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</si>
  <si>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</si>
  <si>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</si>
  <si>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</si>
  <si>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</si>
  <si>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</si>
  <si>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</si>
  <si>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</si>
  <si>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</si>
  <si>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</si>
  <si>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</si>
  <si>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</si>
  <si>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SGIXTTTRS</t>
  </si>
  <si>
    <t>SGIXTTTRS            00001</t>
  </si>
  <si>
    <t>SGIXTTTRS 00001</t>
  </si>
  <si>
    <t>VCEQCE1RS</t>
  </si>
  <si>
    <t>VCEQCE1RS            00001</t>
  </si>
  <si>
    <t>VCEQCE1RS 00001</t>
  </si>
  <si>
    <t>VCEQCE2RS</t>
  </si>
  <si>
    <t>VCEQCE2RS            00001</t>
  </si>
  <si>
    <t>VCEQCE2RS 00001</t>
  </si>
  <si>
    <t>VCEQUSURS</t>
  </si>
  <si>
    <t>VCEQUSURS            00001</t>
  </si>
  <si>
    <t>VCEQUSURS 00001</t>
  </si>
  <si>
    <t>VMACBTRS</t>
  </si>
  <si>
    <t>VMACBTRS 00001</t>
  </si>
  <si>
    <t>KYNCCTUSD__00005647</t>
  </si>
  <si>
    <t>KYNCCTCAD__00005970</t>
  </si>
  <si>
    <t>KYNCCTUSD__00005853</t>
  </si>
  <si>
    <t>KYNCCTGBP__00005671</t>
  </si>
  <si>
    <t>KYNCCTUSD__00005777</t>
  </si>
  <si>
    <t>KYNCCTUSD__00005858</t>
  </si>
  <si>
    <t>10Y10Y USD Swaption Straddle</t>
  </si>
  <si>
    <t>QISSwaps</t>
  </si>
  <si>
    <t>15Y10Y USD Swaption Straddle</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</si>
  <si>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</si>
  <si>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</si>
  <si>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</si>
  <si>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</si>
  <si>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</si>
  <si>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</si>
  <si>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</si>
  <si>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</si>
  <si>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5Y10Y EUR Swaption Straddle</t>
  </si>
  <si>
    <t>AUD/USD 09/25/2025 Curncy</t>
  </si>
  <si>
    <t>AUD/USD 10/24/2025 Curncy</t>
  </si>
  <si>
    <t>AUD/USD Swap 10y10y 20/06/2035 20/06/2045</t>
  </si>
  <si>
    <t>AUD/USD Swap 10y10y 20/09/2034 20/09/2044</t>
  </si>
  <si>
    <t>AUD/USD Swap 10y10y 20/12/2034 20/12/2044</t>
  </si>
  <si>
    <t>AUD/USD Swap 10y10y 21/03/2035 21/03/2045</t>
  </si>
  <si>
    <t>AUD/USD Swap 2y2y 16/06/2027 18/06/2029</t>
  </si>
  <si>
    <t>AUD/USD Swap 2y2y 16/09/2026 18/09/2028</t>
  </si>
  <si>
    <t>AUD/USD Swap 2y2y 16/12/2026 18/12/2028</t>
  </si>
  <si>
    <t>AUD/USD Swap 2y2y 17/03/2027 19/03/2029</t>
  </si>
  <si>
    <t>AUD/USD Swap 5y5y 19/09/2029 19/09/2034</t>
  </si>
  <si>
    <t>AUD/USD Swap 5y5y 19/12/2029 19/12/2034</t>
  </si>
  <si>
    <t>AUD/USD Swap 5y5y 20/03/2030 20/03/2035</t>
  </si>
  <si>
    <t>AUD/USD Swap 5y5y 20/06/2030 20/06/2035</t>
  </si>
  <si>
    <t>BOQ5 Comdty</t>
  </si>
  <si>
    <t>CAD-UNK</t>
  </si>
  <si>
    <t>CAD/USD 09/24/2025 Curncy</t>
  </si>
  <si>
    <t>CAD/USD 10/24/2025 Curncy</t>
  </si>
  <si>
    <t>CAD/USD Swap 2y2y 16/06/2027 18/06/2029</t>
  </si>
  <si>
    <t>CAD/USD Swap 2y2y 16/09/2026 18/09/2028</t>
  </si>
  <si>
    <t>CAD/USD Swap 2y2y 16/12/2026 18/12/2028</t>
  </si>
  <si>
    <t>CAD/USD Swap 2y2y 17/03/2027 19/03/2029</t>
  </si>
  <si>
    <t>CAD/USD Swap 2y3y 16/06/2027 17/06/2030</t>
  </si>
  <si>
    <t>CAD/USD Swap 2y3y 16/09/2026 17/09/2029</t>
  </si>
  <si>
    <t>CAD/USD Swap 2y3y 16/12/2026 17/12/2029</t>
  </si>
  <si>
    <t>CAD/USD Swap 2y3y 17/03/2027 18/03/2030</t>
  </si>
  <si>
    <t>CASH</t>
  </si>
  <si>
    <t>CAU5 Comdty</t>
  </si>
  <si>
    <t>CCU5C 8500 Comdty</t>
  </si>
  <si>
    <t>CCZ5P 7900 Comdty</t>
  </si>
  <si>
    <t>CHF/USD 09/25/2025 Curncy</t>
  </si>
  <si>
    <t>CHF/USD 10/24/2025 Curncy</t>
  </si>
  <si>
    <t>CLU5C 85.00 Comdty</t>
  </si>
  <si>
    <t>CLU5C 87.00 Comdty</t>
  </si>
  <si>
    <t>CLU5C 88.00 Comdty</t>
  </si>
  <si>
    <t>CLU5C 89.00 Comdty</t>
  </si>
  <si>
    <t>CLU5C 91.00 Comdty</t>
  </si>
  <si>
    <t>CLU5C 92.00 Comdty</t>
  </si>
  <si>
    <t>CLU5C 93.00 Comdty</t>
  </si>
  <si>
    <t>CLU5C 94.00 Comdty</t>
  </si>
  <si>
    <t>CLU5C 95.00 Comdty</t>
  </si>
  <si>
    <t>CLU5C 98.00 Comdty</t>
  </si>
  <si>
    <t>CLU5P 34.00 Comdty</t>
  </si>
  <si>
    <t>CLU5P 35.00 Comdty</t>
  </si>
  <si>
    <t>CLU5P 36.00 Comdty</t>
  </si>
  <si>
    <t>CLU5P 37.00 Comdty</t>
  </si>
  <si>
    <t>CLU5P 39.00 Comdty</t>
  </si>
  <si>
    <t>CLU5P 40.00 Comdty</t>
  </si>
  <si>
    <t>CLV5C 88.00 Comdty</t>
  </si>
  <si>
    <t>CLV5C 89.00 Comdty</t>
  </si>
  <si>
    <t>CLV5C 90.00 Comdty</t>
  </si>
  <si>
    <t>CLV5C 91.00 Comdty</t>
  </si>
  <si>
    <t>CLV5C 92.00 Comdty</t>
  </si>
  <si>
    <t>CLV5C 93.00 Comdty</t>
  </si>
  <si>
    <t>CLV5C 94.00 Comdty</t>
  </si>
  <si>
    <t>CLV5P 38.00 Comdty</t>
  </si>
  <si>
    <t>CLV5P 39.00 Comdty</t>
  </si>
  <si>
    <t>CLV5P 40.00 Comdty</t>
  </si>
  <si>
    <t>CLV5P 41.00 Comdty</t>
  </si>
  <si>
    <t>CLV5P 42.00 Comdty</t>
  </si>
  <si>
    <t>CLV5P 43.00 Comdty</t>
  </si>
  <si>
    <t>CLV5P 44.00 Comdty</t>
  </si>
  <si>
    <t>CLX5C 100.00 Comdty</t>
  </si>
  <si>
    <t>CLX5C 105.00 Comdty</t>
  </si>
  <si>
    <t>CLX5C 108.00 Comdty</t>
  </si>
  <si>
    <t>CLX5C 111.00 Comdty</t>
  </si>
  <si>
    <t>CLX5C 116.00 Comdty</t>
  </si>
  <si>
    <t>CLX5C 122.00 Comdty</t>
  </si>
  <si>
    <t>CLX5C 130.00 Comdty</t>
  </si>
  <si>
    <t>CLX5C 93.00 Comdty</t>
  </si>
  <si>
    <t>CLX5C 94.00 Comdty</t>
  </si>
  <si>
    <t>CLX5C 95.00 Comdty</t>
  </si>
  <si>
    <t>CLX5C 96.00 Comdty</t>
  </si>
  <si>
    <t>CLX5C 97.00 Comdty</t>
  </si>
  <si>
    <t>CLX5C 99.00 Comdty</t>
  </si>
  <si>
    <t>CLX5P 41.00 Comdty</t>
  </si>
  <si>
    <t>CLX5P 42.00 Comdty</t>
  </si>
  <si>
    <t>CLX5P 43.00 Comdty</t>
  </si>
  <si>
    <t>CLX5P 44.00 Comdty</t>
  </si>
  <si>
    <t>CLX5P 45.00 Comdty</t>
  </si>
  <si>
    <t>CLX5P 46.00 Comdty</t>
  </si>
  <si>
    <t>CLZ5C 101.00 Comdty</t>
  </si>
  <si>
    <t>CLZ5C 107.00 Comdty</t>
  </si>
  <si>
    <t>CLZ5C 95.00 Comdty</t>
  </si>
  <si>
    <t>CLZ5C 97.00 Comdty</t>
  </si>
  <si>
    <t>CLZ5C 98.00 Comdty</t>
  </si>
  <si>
    <t>CLZ5P 42.00 Comdty</t>
  </si>
  <si>
    <t>CLZ5P 43.00 Comdty</t>
  </si>
  <si>
    <t>CLZ5P 44.00 Comdty</t>
  </si>
  <si>
    <t>COF6 Comdty</t>
  </si>
  <si>
    <t>COF6C 67.00 Comdty</t>
  </si>
  <si>
    <t>COF6P 67.00 Comdty</t>
  </si>
  <si>
    <t>COU5 Comdty</t>
  </si>
  <si>
    <t>COU5C 62.00 Comdty</t>
  </si>
  <si>
    <t>COU5C 63.00 Comdty</t>
  </si>
  <si>
    <t>COU5C 64.00 Comdty</t>
  </si>
  <si>
    <t>COU5C 66.00 Comdty</t>
  </si>
  <si>
    <t>COU5C 68 Comdty</t>
  </si>
  <si>
    <t>COU5C 68.00 Comdty</t>
  </si>
  <si>
    <t>COU5C 70.00 Comdty</t>
  </si>
  <si>
    <t>COU5C 71.00 Comdty</t>
  </si>
  <si>
    <t>COU5C 72.00 Comdty</t>
  </si>
  <si>
    <t>COU5C 73.00 Comdty</t>
  </si>
  <si>
    <t>COU5P 62.00 Comdty</t>
  </si>
  <si>
    <t>COU5P 63.00 Comdty</t>
  </si>
  <si>
    <t>COU5P 64.00 Comdty</t>
  </si>
  <si>
    <t>COU5P 66.00 Comdty</t>
  </si>
  <si>
    <t>COU5P 68.00 Comdty</t>
  </si>
  <si>
    <t>COU5P 70.00 Comdty</t>
  </si>
  <si>
    <t>COU5P 71.00 Comdty</t>
  </si>
  <si>
    <t>COU5P 72.00 Comdty</t>
  </si>
  <si>
    <t>COU5P 73.00 Comdty</t>
  </si>
  <si>
    <t>COV5 Comdty</t>
  </si>
  <si>
    <t>COV5C 60.00 Comdty</t>
  </si>
  <si>
    <t>COV5C 61.00 Comdty</t>
  </si>
  <si>
    <t>COV5C 62.00 Comdty</t>
  </si>
  <si>
    <t>COV5C 63.00 Comdty</t>
  </si>
  <si>
    <t>COV5C 64.00 Comdty</t>
  </si>
  <si>
    <t>COV5C 65.00 Comdty</t>
  </si>
  <si>
    <t>COV5P 60.00 Comdty</t>
  </si>
  <si>
    <t>COV5P 61.00 Comdty</t>
  </si>
  <si>
    <t>COV5P 62.00 Comdty</t>
  </si>
  <si>
    <t>COV5P 63.00 Comdty</t>
  </si>
  <si>
    <t>COV5P 64.00 Comdty</t>
  </si>
  <si>
    <t>COV5P 65.00 Comdty</t>
  </si>
  <si>
    <t>COV5P 67.75 Comdty</t>
  </si>
  <si>
    <t>COX5 Comdty</t>
  </si>
  <si>
    <t>COX5C 61.00 Comdty</t>
  </si>
  <si>
    <t>COX5C 62.00 Comdty</t>
  </si>
  <si>
    <t>COX5C 63.00 Comdty</t>
  </si>
  <si>
    <t>COX5C 64.00 Comdty</t>
  </si>
  <si>
    <t>COX5C 65.00 Comdty</t>
  </si>
  <si>
    <t>COX5C 67.00 Comdty</t>
  </si>
  <si>
    <t>COX5C 68.00 Comdty</t>
  </si>
  <si>
    <t>COX5C 70.00 Comdty</t>
  </si>
  <si>
    <t>COX5C 71.00 Comdty</t>
  </si>
  <si>
    <t>COX5C 73.00 Comdty</t>
  </si>
  <si>
    <t>COX5P 61.00 Comdty</t>
  </si>
  <si>
    <t>COX5P 62.00 Comdty</t>
  </si>
  <si>
    <t>COX5P 63.00 Comdty</t>
  </si>
  <si>
    <t>COX5P 64.00 Comdty</t>
  </si>
  <si>
    <t>COX5P 65.00 Comdty</t>
  </si>
  <si>
    <t>COX5P 67.00 Comdty</t>
  </si>
  <si>
    <t>COX5P 68.00 Comdty</t>
  </si>
  <si>
    <t>COX5P 70.00 Comdty</t>
  </si>
  <si>
    <t>COX5P 71.00 Comdty</t>
  </si>
  <si>
    <t>COX5P 73.00 Comdty</t>
  </si>
  <si>
    <t>COZ5 Comdty</t>
  </si>
  <si>
    <t>COZ5C 65.00 Comdty</t>
  </si>
  <si>
    <t>COZ5C 66.00 Comdty</t>
  </si>
  <si>
    <t>COZ5C 67.00 Comdty</t>
  </si>
  <si>
    <t>COZ5C 68.00 Comdty</t>
  </si>
  <si>
    <t>COZ5C 69.00 Comdty</t>
  </si>
  <si>
    <t>COZ5C 72.00 Comdty</t>
  </si>
  <si>
    <t>COZ5C 74.00 Comdty</t>
  </si>
  <si>
    <t>COZ5P 65.00 Comdty</t>
  </si>
  <si>
    <t>COZ5P 66.00 Comdty</t>
  </si>
  <si>
    <t>COZ5P 67.00 Comdty</t>
  </si>
  <si>
    <t>COZ5P 68.00 Comdty</t>
  </si>
  <si>
    <t>COZ5P 69.00 Comdty</t>
  </si>
  <si>
    <t>COZ5P 72.00 Comdty</t>
  </si>
  <si>
    <t>COZ5P 74.00 Comdty</t>
  </si>
  <si>
    <t>DAQ5 Comdty</t>
  </si>
  <si>
    <t>ESU5 Index</t>
  </si>
  <si>
    <t>EUR</t>
  </si>
  <si>
    <t>EUR-UNK</t>
  </si>
  <si>
    <t>EUR/USD Swap 10y10y 20/06/2035 20/06/2045</t>
  </si>
  <si>
    <t>EUR/USD Swap 10y10y 20/09/2034 20/09/2044</t>
  </si>
  <si>
    <t>EUR/USD Swap 10y10y 20/12/2034 20/12/2044</t>
  </si>
  <si>
    <t>EUR/USD Swap 10y10y 21/03/2035 21/03/2045</t>
  </si>
  <si>
    <t>EUR/USD Swap 2y18y 16/06/2027 16/06/2045</t>
  </si>
  <si>
    <t>EUR/USD Swap 2y18y 16/09/2026 16/09/2044</t>
  </si>
  <si>
    <t>EUR/USD Swap 2y18y 16/12/2026 16/12/2044</t>
  </si>
  <si>
    <t>EUR/USD Swap 2y18y 17/03/2027 17/03/2045</t>
  </si>
  <si>
    <t>EUR/USD Swap 2y3y 16/06/2027 17/06/2030</t>
  </si>
  <si>
    <t>EUR/USD Swap 2y3y 16/09/2026 17/09/2029</t>
  </si>
  <si>
    <t>EUR/USD Swap 2y3y 16/12/2026 17/12/2029</t>
  </si>
  <si>
    <t>EUR/USD Swap 2y3y 17/03/2027 18/03/2030</t>
  </si>
  <si>
    <t>EUR/USD Swap 2y8y 16/06/2027 18/06/2035</t>
  </si>
  <si>
    <t>EUR/USD Swap 2y8y 16/09/2026 18/09/2034</t>
  </si>
  <si>
    <t>EUR/USD Swap 2y8y 16/12/2026 18/12/2034</t>
  </si>
  <si>
    <t>EUR/USD Swap 2y8y 17/03/2027 19/03/2035</t>
  </si>
  <si>
    <t>EUR/USD Swap 5y5y 19/09/2029 19/09/2034</t>
  </si>
  <si>
    <t>EUR/USD Swap 5y5y 19/12/2029 19/12/2034</t>
  </si>
  <si>
    <t>EUR/USD Swap 5y5y 20/03/2030 20/03/2035</t>
  </si>
  <si>
    <t>EUR/USD Swap 5y5y 20/06/2030 20/06/2035</t>
  </si>
  <si>
    <t>EURCZK,Call,24.617804312011796,20/08/2025,23/07/2025</t>
  </si>
  <si>
    <t>EURCZK,Call,24.638419909584755,19/08/2025,22/07/2025</t>
  </si>
  <si>
    <t>EURCZK,Call,24.64685317036217,20/08/2025,23/07/2025</t>
  </si>
  <si>
    <t>EURCZK,Call,24.646973975834197,01/08/2025,03/07/2025</t>
  </si>
  <si>
    <t>EURCZK,Call,24.649425692551866,18/08/2025,21/07/2025</t>
  </si>
  <si>
    <t>EURCZK,Call,24.650825297919585,14/08/2025,17/07/2025</t>
  </si>
  <si>
    <t>EURCZK,Call,24.65861153451646,15/08/2025,18/07/2025</t>
  </si>
  <si>
    <t>EURCZK,Call,24.664252249940205,04/08/2025,07/07/2025</t>
  </si>
  <si>
    <t>EURCZK,Call,24.666066106124344,07/08/2025,10/07/2025</t>
  </si>
  <si>
    <t>EURCZK,Call,24.667602891013694,13/08/2025,16/07/2025</t>
  </si>
  <si>
    <t>EURCZK,Call,24.668585325733027,19/08/2025,22/07/2025</t>
  </si>
  <si>
    <t>EURCZK,Call,24.675902028712546,20/08/2025,23/07/2025</t>
  </si>
  <si>
    <t>EURCZK,Call,24.67836385930489,01/08/2025,03/07/2025</t>
  </si>
  <si>
    <t>EURCZK,Call,24.679416334798766,18/08/2025,21/07/2025</t>
  </si>
  <si>
    <t>EURCZK,Call,24.681709677362026,14/08/2025,17/07/2025</t>
  </si>
  <si>
    <t>EURCZK,Call,24.682185822040935,06/08/2025,09/07/2025</t>
  </si>
  <si>
    <t>EURCZK,Call,24.689292676785335,15/08/2025,18/07/2025</t>
  </si>
  <si>
    <t>EURCZK,Call,24.694149316875148,12/08/2025,15/07/2025</t>
  </si>
  <si>
    <t>EURCZK,Call,24.694209126719038,04/08/2025,07/07/2025</t>
  </si>
  <si>
    <t>EURCZK,Call,24.695520486941483,07/08/2025,10/07/2025</t>
  </si>
  <si>
    <t>EURCZK,Call,24.697411673519056,31/07/2025,02/07/2025</t>
  </si>
  <si>
    <t>EURCZK,Call,24.698106499790757,13/08/2025,16/07/2025</t>
  </si>
  <si>
    <t>EURCZK,Call,24.6987507418813,19/08/2025,22/07/2025</t>
  </si>
  <si>
    <t>EURCZK,Call,24.69925360643137,11/08/2025,14/07/2025</t>
  </si>
  <si>
    <t>EURCZK,Call,24.70162161696018,05/08/2025,08/07/2025</t>
  </si>
  <si>
    <t>EURCZK,Call,24.703848542254256,30/07/2025,01/07/2025</t>
  </si>
  <si>
    <t>EURCZK,Call,24.70495088706292,20/08/2025,23/07/2025</t>
  </si>
  <si>
    <t>EURCZK,Call,24.705999415003255,08/08/2025,11/07/2025</t>
  </si>
  <si>
    <t>EURCZK,Call,24.709406977045667,18/08/2025,21/07/2025</t>
  </si>
  <si>
    <t>EURCZK,Call,24.70975374277559,01/08/2025,03/07/2025</t>
  </si>
  <si>
    <t>EURCZK,Call,24.71211471599955,06/08/2025,09/07/2025</t>
  </si>
  <si>
    <t>EURCZK,Call,24.712594056804463,14/08/2025,17/07/2025</t>
  </si>
  <si>
    <t>EURCZK,Call,24.719973819054207,15/08/2025,18/07/2025</t>
  </si>
  <si>
    <t>EURCZK,Call,24.724166003497874,04/08/2025,07/07/2025</t>
  </si>
  <si>
    <t>EURCZK,Call,24.724412492889847,12/08/2025,15/07/2025</t>
  </si>
  <si>
    <t>EURCZK,Call,24.724974867758625,07/08/2025,10/07/2025</t>
  </si>
  <si>
    <t>EURCZK,Call,24.727677673560816,31/07/2025,02/07/2025</t>
  </si>
  <si>
    <t>EURCZK,Call,24.728292172359243,11/08/2025,14/07/2025</t>
  </si>
  <si>
    <t>EURCZK,Call,24.728610108567818,13/08/2025,16/07/2025</t>
  </si>
  <si>
    <t>EURCZK,Call,24.728916158029573,19/08/2025,22/07/2025</t>
  </si>
  <si>
    <t>EURCZK,Call,24.732214423330046,05/08/2025,08/07/2025</t>
  </si>
  <si>
    <t>EURCZK,Call,24.73281326270734,30/07/2025,01/07/2025</t>
  </si>
  <si>
    <t>EURCZK,Call,24.7339997454133,20/08/2025,23/07/2025</t>
  </si>
  <si>
    <t>EURCZK,Call,24.7364619137468,08/08/2025,11/07/2025</t>
  </si>
  <si>
    <t>EURCZK,Call,24.739397619292564,18/08/2025,21/07/2025</t>
  </si>
  <si>
    <t>EURCZK,Call,24.741143626246284,01/08/2025,03/07/2025</t>
  </si>
  <si>
    <t>EURCZK,Call,24.742043609958166,06/08/2025,09/07/2025</t>
  </si>
  <si>
    <t>EURCZK,Call,24.743478436246903,14/08/2025,17/07/2025</t>
  </si>
  <si>
    <t>EURCZK,Call,24.74467566883895,29/07/2025,30/06/2025</t>
  </si>
  <si>
    <t>EURCZK,Call,24.750654961323082,15/08/2025,18/07/2025</t>
  </si>
  <si>
    <t>EURCZK,Call,24.754122880276707,04/08/2025,07/07/2025</t>
  </si>
  <si>
    <t>EURCZK,Call,24.754429248575764,07/08/2025,10/07/2025</t>
  </si>
  <si>
    <t>EURCZK,Call,24.75467566890455,12/08/2025,15/07/2025</t>
  </si>
  <si>
    <t>EURCZK,Call,24.757330738287116,11/08/2025,14/07/2025</t>
  </si>
  <si>
    <t>EURCZK,Call,24.757943673602572,31/07/2025,02/07/2025</t>
  </si>
  <si>
    <t>EURCZK,Call,24.759081574177845,19/08/2025,22/07/2025</t>
  </si>
  <si>
    <t>EURCZK,Call,24.759113717344878,13/08/2025,16/07/2025</t>
  </si>
  <si>
    <t>EURCZK,Call,24.76177798316042,30/07/2025,01/07/2025</t>
  </si>
  <si>
    <t>EURCZK,Call,24.76280722969991,05/08/2025,08/07/2025</t>
  </si>
  <si>
    <t>EURCZK,Call,24.763048603763675,20/08/2025,23/07/2025</t>
  </si>
  <si>
    <t>EURCZK,Call,24.766924412490347,08/08/2025,11/07/2025</t>
  </si>
  <si>
    <t>EURCZK,Call,24.76799639743909,24/07/2025,25/06/2025</t>
  </si>
  <si>
    <t>EURCZK,Call,24.769388261539465,18/08/2025,21/07/2025</t>
  </si>
  <si>
    <t>EURCZK,Call,24.771712416038632,28/07/2025,27/06/2025</t>
  </si>
  <si>
    <t>EURCZK,Call,24.771972503916782,06/08/2025,09/07/2025</t>
  </si>
  <si>
    <t>EURCZK,Call,24.77253350971698,01/08/2025,03/07/2025</t>
  </si>
  <si>
    <t>EURCZK,Call,24.773722706756534,29/07/2025,30/06/2025</t>
  </si>
  <si>
    <t>EURCZK,Call,24.77436281568934,14/08/2025,17/07/2025</t>
  </si>
  <si>
    <t>EURCZK,Call,24.77514285992236,25/07/2025,26/06/2025</t>
  </si>
  <si>
    <t>EURCZK,Call,24.781336103591958,15/08/2025,18/07/2025</t>
  </si>
  <si>
    <t>EURCZK,Call,24.783883629392903,07/08/2025,10/07/2025</t>
  </si>
  <si>
    <t>EURCZK,Call,24.784079757055544,04/08/2025,07/07/2025</t>
  </si>
  <si>
    <t>EURCZK,Call,24.78493884491925,12/08/2025,15/07/2025</t>
  </si>
  <si>
    <t>EURCZK,Call,24.78636930421499,11/08/2025,14/07/2025</t>
  </si>
  <si>
    <t>EURCZK,Call,24.788209673644328,31/07/2025,02/07/2025</t>
  </si>
  <si>
    <t>EURCZK,Call,24.789246990326117,19/08/2025,22/07/2025</t>
  </si>
  <si>
    <t>EURCZK,Call,24.789617326121938,13/08/2025,16/07/2025</t>
  </si>
  <si>
    <t>EURCZK,Call,24.790742703613503,30/07/2025,01/07/2025</t>
  </si>
  <si>
    <t>EURCZK,Call,24.79209746211405,20/08/2025,23/07/2025</t>
  </si>
  <si>
    <t>EURCZK,Call,24.793400036069777,05/08/2025,08/07/2025</t>
  </si>
  <si>
    <t>EURCZK,Call,24.797386911233893,08/08/2025,11/07/2025</t>
  </si>
  <si>
    <t>EURCZK,Call,24.7982207509615,24/07/2025,25/06/2025</t>
  </si>
  <si>
    <t>EURCZK,Call,24.799378903786366,18/08/2025,21/07/2025</t>
  </si>
  <si>
    <t>EURCZK,Call,24.801901397875397,06/08/2025,09/07/2025</t>
  </si>
  <si>
    <t>EURCZK,Call,24.80197905961287,28/07/2025,27/06/2025</t>
  </si>
  <si>
    <t>EURCZK,Call,24.80276974467412,29/07/2025,30/06/2025</t>
  </si>
  <si>
    <t>EURCZK,Call,24.803923393187674,01/08/2025,03/07/2025</t>
  </si>
  <si>
    <t>EURCZK,Call,24.80524719513178,14/08/2025,17/07/2025</t>
  </si>
  <si>
    <t>EURCZK,Call,24.806007859384046,25/07/2025,26/06/2025</t>
  </si>
  <si>
    <t>EURCZK,Call,24.80922846666912,23/07/2025,24/06/2025</t>
  </si>
  <si>
    <t>EURCZK,Call,24.812017245860833,15/08/2025,18/07/2025</t>
  </si>
  <si>
    <t>EURCZK,Call,24.813338010210042,07/08/2025,10/07/2025</t>
  </si>
  <si>
    <t>EURCZK,Call,24.81403663383438,04/08/2025,07/07/2025</t>
  </si>
  <si>
    <t>EURCZK,Call,24.815202020933953,12/08/2025,15/07/2025</t>
  </si>
  <si>
    <t>EURCZK,Call,24.815407870142863,11/08/2025,14/07/2025</t>
  </si>
  <si>
    <t>EURCZK,Call,24.818475673686084,31/07/2025,02/07/2025</t>
  </si>
  <si>
    <t>EURCZK,Call,24.81941240647439,19/08/2025,22/07/2025</t>
  </si>
  <si>
    <t>EURCZK,Call,24.819707424066586,30/07/2025,01/07/2025</t>
  </si>
  <si>
    <t>EURCZK,Call,24.820120934899,13/08/2025,16/07/2025</t>
  </si>
  <si>
    <t>EURCZK,Call,24.821146320464425,20/08/2025,23/07/2025</t>
  </si>
  <si>
    <t>EURCZK,Call,24.82399284243964,05/08/2025,08/07/2025</t>
  </si>
  <si>
    <t>EURCZK,Call,24.827849409977443,08/08/2025,11/07/2025</t>
  </si>
  <si>
    <t>EURCZK,Call,24.828445104483915,24/07/2025,25/06/2025</t>
  </si>
  <si>
    <t>EURCZK,Call,24.829369546033263,18/08/2025,21/07/2025</t>
  </si>
  <si>
    <t>EURCZK,Call,24.8318167825917,29/07/2025,30/06/2025</t>
  </si>
  <si>
    <t>EURCZK,Call,24.831830291834013,06/08/2025,09/07/2025</t>
  </si>
  <si>
    <t>EURCZK,Call,24.832245703187105,28/07/2025,27/06/2025</t>
  </si>
  <si>
    <t>EURCZK,Call,24.835313276658372,01/08/2025,03/07/2025</t>
  </si>
  <si>
    <t>EURCZK,Call,24.836131574574217,14/08/2025,17/07/2025</t>
  </si>
  <si>
    <t>EURCZK,Call,24.83687285884573,25/07/2025,26/06/2025</t>
  </si>
  <si>
    <t>EURCZK,Call,24.839802267438085,23/07/2025,24/06/2025</t>
  </si>
  <si>
    <t>EURCZK,Call,24.842698388129705,15/08/2025,18/07/2025</t>
  </si>
  <si>
    <t>EURCZK,Call,24.842792391027185,07/08/2025,10/07/2025</t>
  </si>
  <si>
    <t>EURCZK,Call,24.843993510613213,04/08/2025,07/07/2025</t>
  </si>
  <si>
    <t>EURCZK,Call,24.844446436070736,11/08/2025,14/07/2025</t>
  </si>
  <si>
    <t>EURCZK,Call,24.845465196948656,12/08/2025,15/07/2025</t>
  </si>
  <si>
    <t>EURCZK,Call,24.84867214451967,30/07/2025,01/07/2025</t>
  </si>
  <si>
    <t>EURCZK,Call,24.848741673727844,31/07/2025,02/07/2025</t>
  </si>
  <si>
    <t>EURCZK,Call,24.849577822622663,19/08/2025,22/07/2025</t>
  </si>
  <si>
    <t>EURCZK,Call,24.85062454367606,13/08/2025,16/07/2025</t>
  </si>
  <si>
    <t>EURCZK,Call,24.854585648809508,05/08/2025,08/07/2025</t>
  </si>
  <si>
    <t>EURCZK,Call,24.85831190872099,08/08/2025,11/07/2025</t>
  </si>
  <si>
    <t>EURCZK,Call,24.858669458006325,24/07/2025,25/06/2025</t>
  </si>
  <si>
    <t>EURCZK,Call,24.859360188280164,18/08/2025,21/07/2025</t>
  </si>
  <si>
    <t>EURCZK,Call,24.860863820509287,29/07/2025,30/06/2025</t>
  </si>
  <si>
    <t>EURCZK,Call,24.86175918579263,06/08/2025,09/07/2025</t>
  </si>
  <si>
    <t>EURCZK,Call,24.862512346761342,28/07/2025,27/06/2025</t>
  </si>
  <si>
    <t>EURCZK,Call,24.866703160129067,01/08/2025,03/07/2025</t>
  </si>
  <si>
    <t>EURCZK,Call,24.867015954016658,14/08/2025,17/07/2025</t>
  </si>
  <si>
    <t>EURCZK,Call,24.867737858307418,25/07/2025,26/06/2025</t>
  </si>
  <si>
    <t>EURCZK,Call,24.870376068207054,23/07/2025,24/06/2025</t>
  </si>
  <si>
    <t>EURCZK,Call,24.872246771844324,07/08/2025,10/07/2025</t>
  </si>
  <si>
    <t>EURCZK,Call,24.87337953039858,15/08/2025,18/07/2025</t>
  </si>
  <si>
    <t>EURCZK,Call,24.87348500199861,11/08/2025,14/07/2025</t>
  </si>
  <si>
    <t>EURCZK,Call,24.87395038739205,04/08/2025,07/07/2025</t>
  </si>
  <si>
    <t>EURCZK,Call,24.875728372963355,12/08/2025,15/07/2025</t>
  </si>
  <si>
    <t>EURCZK,Call,24.877636864972754,30/07/2025,01/07/2025</t>
  </si>
  <si>
    <t>EURCZK,Call,24.8790076737696,31/07/2025,02/07/2025</t>
  </si>
  <si>
    <t>EURCZK,Call,24.88112815245312,13/08/2025,16/07/2025</t>
  </si>
  <si>
    <t>EURCZK,Call,24.88517845517937,05/08/2025,08/07/2025</t>
  </si>
  <si>
    <t>EURCZK,Call,24.888774407464535,08/08/2025,11/07/2025</t>
  </si>
  <si>
    <t>EURCZK,Call,24.88889381152874,24/07/2025,25/06/2025</t>
  </si>
  <si>
    <t>EURCZK,Call,24.88991085842687,29/07/2025,30/06/2025</t>
  </si>
  <si>
    <t>EURCZK,Call,24.891688079751244,06/08/2025,09/07/2025</t>
  </si>
  <si>
    <t>EURCZK,Call,24.892778990335582,28/07/2025,27/06/2025</t>
  </si>
  <si>
    <t>EURCZK,Call,24.898602857769102,25/07/2025,26/06/2025</t>
  </si>
  <si>
    <t>EURCZK,Call,24.90094986897602,23/07/2025,24/06/2025</t>
  </si>
  <si>
    <t>EURCZK,Call,24.902523567926483,11/08/2025,14/07/2025</t>
  </si>
  <si>
    <t>EURCZK,Call,24.905991548978058,12/08/2025,15/07/2025</t>
  </si>
  <si>
    <t>EURCZK,Call,24.906601585425836,30/07/2025,01/07/2025</t>
  </si>
  <si>
    <t>EURCZK,Call,24.909273673811356,31/07/2025,02/07/2025</t>
  </si>
  <si>
    <t>EURCZK,Call,24.91577126154924,05/08/2025,08/07/2025</t>
  </si>
  <si>
    <t>EURCZK,Call,24.918957896344455,29/07/2025,30/06/2025</t>
  </si>
  <si>
    <t>EURCZK,Call,24.919118165051152,24/07/2025,25/06/2025</t>
  </si>
  <si>
    <t>EURCZK,Call,24.91923690620808,08/08/2025,11/07/2025</t>
  </si>
  <si>
    <t>EURCZK,Call,24.92304563390982,28/07/2025,27/06/2025</t>
  </si>
  <si>
    <t>EURCZK,Call,24.929467857230787,25/07/2025,26/06/2025</t>
  </si>
  <si>
    <t>EURCZK,Call,24.931523669744987,23/07/2025,24/06/2025</t>
  </si>
  <si>
    <t>EURCZK,Call,24.948004934262038,29/07/2025,30/06/2025</t>
  </si>
  <si>
    <t>EURCZK,Call,24.949342518573562,24/07/2025,25/06/2025</t>
  </si>
  <si>
    <t>EURCZK,Call,24.953312277484056,28/07/2025,27/06/2025</t>
  </si>
  <si>
    <t>EURCZK,Call,24.960332856692474,25/07/2025,26/06/2025</t>
  </si>
  <si>
    <t>EURCZK,Call,24.962097470513953,23/07/2025,24/06/2025</t>
  </si>
  <si>
    <t>EURCZK,Call,24.979566872095976,24/07/2025,25/06/2025</t>
  </si>
  <si>
    <t>EURCZK,Call,24.983578921058292,28/07/2025,27/06/2025</t>
  </si>
  <si>
    <t>EURCZK,Call,24.99119785615416,25/07/2025,26/06/2025</t>
  </si>
  <si>
    <t>EURCZK,Call,24.992671271282923,23/07/2025,24/06/2025</t>
  </si>
  <si>
    <t>EURCZK,Call,25.02324507205189,23/07/2025,24/06/2025</t>
  </si>
  <si>
    <t>EURCZK,Put,24.414462303559166,20/08/2025,23/07/2025</t>
  </si>
  <si>
    <t>EURCZK,Put,24.427244791539326,01/08/2025,03/07/2025</t>
  </si>
  <si>
    <t>EURCZK,Put,24.427261996546846,19/08/2025,22/07/2025</t>
  </si>
  <si>
    <t>EURCZK,Put,24.434634641822512,14/08/2025,17/07/2025</t>
  </si>
  <si>
    <t>EURCZK,Put,24.43949119682357,18/08/2025,21/07/2025</t>
  </si>
  <si>
    <t>EURCZK,Put,24.44351116190954,20/08/2025,23/07/2025</t>
  </si>
  <si>
    <t>EURCZK,Put,24.44384353863434,15/08/2025,18/07/2025</t>
  </si>
  <si>
    <t>EURCZK,Put,24.45407762957427,13/08/2025,16/07/2025</t>
  </si>
  <si>
    <t>EURCZK,Put,24.454554112488356,04/08/2025,07/07/2025</t>
  </si>
  <si>
    <t>EURCZK,Put,24.457427412695118,19/08/2025,22/07/2025</t>
  </si>
  <si>
    <t>EURCZK,Put,24.45863467501002,01/08/2025,03/07/2025</t>
  </si>
  <si>
    <t>EURCZK,Put,24.459885440404364,07/08/2025,10/07/2025</t>
  </si>
  <si>
    <t>EURCZK,Put,24.465519021264953,14/08/2025,17/07/2025</t>
  </si>
  <si>
    <t>EURCZK,Put,24.469481839070472,18/08/2025,21/07/2025</t>
  </si>
  <si>
    <t>EURCZK,Put,24.472560020259916,20/08/2025,23/07/2025</t>
  </si>
  <si>
    <t>EURCZK,Put,24.47268356433063,06/08/2025,09/07/2025</t>
  </si>
  <si>
    <t>EURCZK,Put,24.474524680903215,15/08/2025,18/07/2025</t>
  </si>
  <si>
    <t>EURCZK,Put,24.482307084772234,12/08/2025,15/07/2025</t>
  </si>
  <si>
    <t>EURCZK,Put,24.484510989267193,04/08/2025,07/07/2025</t>
  </si>
  <si>
    <t>EURCZK,Put,24.484581238351332,13/08/2025,16/07/2025</t>
  </si>
  <si>
    <t>EURCZK,Put,24.48554967322676,31/07/2025,02/07/2025</t>
  </si>
  <si>
    <t>EURCZK,Put,24.487471972371118,05/08/2025,08/07/2025</t>
  </si>
  <si>
    <t>EURCZK,Put,24.487592828843393,19/08/2025,22/07/2025</t>
  </si>
  <si>
    <t>EURCZK,Put,24.489339821221503,07/08/2025,10/07/2025</t>
  </si>
  <si>
    <t>EURCZK,Put,24.49002455848072,01/08/2025,03/07/2025</t>
  </si>
  <si>
    <t>EURCZK,Put,24.49276192379843,08/08/2025,11/07/2025</t>
  </si>
  <si>
    <t>EURCZK,Put,24.495983644936256,11/08/2025,14/07/2025</t>
  </si>
  <si>
    <t>EURCZK,Put,24.49640340070739,14/08/2025,17/07/2025</t>
  </si>
  <si>
    <t>EURCZK,Put,24.49947248131737,18/08/2025,21/07/2025</t>
  </si>
  <si>
    <t>EURCZK,Put,24.501095499082673,30/07/2025,01/07/2025</t>
  </si>
  <si>
    <t>EURCZK,Put,24.50160887861029,20/08/2025,23/07/2025</t>
  </si>
  <si>
    <t>EURCZK,Put,24.502612458289246,06/08/2025,09/07/2025</t>
  </si>
  <si>
    <t>EURCZK,Put,24.505205823172087,15/08/2025,18/07/2025</t>
  </si>
  <si>
    <t>EURCZK,Put,24.512570260786937,12/08/2025,15/07/2025</t>
  </si>
  <si>
    <t>EURCZK,Put,24.514467866046026,04/08/2025,07/07/2025</t>
  </si>
  <si>
    <t>EURCZK,Put,24.515084847128392,13/08/2025,16/07/2025</t>
  </si>
  <si>
    <t>EURCZK,Put,24.515815673268516,31/07/2025,02/07/2025</t>
  </si>
  <si>
    <t>EURCZK,Put,24.517758244991665,19/08/2025,22/07/2025</t>
  </si>
  <si>
    <t>EURCZK,Put,24.518064778740985,05/08/2025,08/07/2025</t>
  </si>
  <si>
    <t>EURCZK,Put,24.518794202038645,07/08/2025,10/07/2025</t>
  </si>
  <si>
    <t>EURCZK,Put,24.521414441951414,01/08/2025,03/07/2025</t>
  </si>
  <si>
    <t>EURCZK,Put,24.523224422541976,08/08/2025,11/07/2025</t>
  </si>
  <si>
    <t>EURCZK,Put,24.52502221086413,11/08/2025,14/07/2025</t>
  </si>
  <si>
    <t>EURCZK,Put,24.52728778014983,14/08/2025,17/07/2025</t>
  </si>
  <si>
    <t>EURCZK,Put,24.52946312356427,18/08/2025,21/07/2025</t>
  </si>
  <si>
    <t>EURCZK,Put,24.530060219535756,30/07/2025,01/07/2025</t>
  </si>
  <si>
    <t>EURCZK,Put,24.53065773696067,20/08/2025,23/07/2025</t>
  </si>
  <si>
    <t>EURCZK,Put,24.53254135224786,06/08/2025,09/07/2025</t>
  </si>
  <si>
    <t>EURCZK,Put,24.535886965440962,15/08/2025,18/07/2025</t>
  </si>
  <si>
    <t>EURCZK,Put,24.541346403415865,29/07/2025,30/06/2025</t>
  </si>
  <si>
    <t>EURCZK,Put,24.542833436801637,12/08/2025,15/07/2025</t>
  </si>
  <si>
    <t>EURCZK,Put,24.544424742824862,04/08/2025,07/07/2025</t>
  </si>
  <si>
    <t>EURCZK,Put,24.545588455905452,13/08/2025,16/07/2025</t>
  </si>
  <si>
    <t>EURCZK,Put,24.546081673310272,31/07/2025,02/07/2025</t>
  </si>
  <si>
    <t>EURCZK,Put,24.547923661139937,19/08/2025,22/07/2025</t>
  </si>
  <si>
    <t>EURCZK,Put,24.548248582855784,07/08/2025,10/07/2025</t>
  </si>
  <si>
    <t>EURCZK,Put,24.54865758511085,05/08/2025,08/07/2025</t>
  </si>
  <si>
    <t>EURCZK,Put,24.55280432542211,01/08/2025,03/07/2025</t>
  </si>
  <si>
    <t>EURCZK,Put,24.55368692128552,08/08/2025,11/07/2025</t>
  </si>
  <si>
    <t>EURCZK,Put,24.554060776792003,11/08/2025,14/07/2025</t>
  </si>
  <si>
    <t>EURCZK,Put,24.556425922782203,24/07/2025,25/06/2025</t>
  </si>
  <si>
    <t>EURCZK,Put,24.558172159592267,14/08/2025,17/07/2025</t>
  </si>
  <si>
    <t>EURCZK,Put,24.559024939988838,30/07/2025,01/07/2025</t>
  </si>
  <si>
    <t>EURCZK,Put,24.55908786369056,25/07/2025,26/06/2025</t>
  </si>
  <si>
    <t>EURCZK,Put,24.55945376581117,18/08/2025,21/07/2025</t>
  </si>
  <si>
    <t>EURCZK,Put,24.559706595311045,20/08/2025,23/07/2025</t>
  </si>
  <si>
    <t>EURCZK,Put,24.55984591101897,28/07/2025,27/06/2025</t>
  </si>
  <si>
    <t>EURCZK,Put,24.562470246206477,06/08/2025,09/07/2025</t>
  </si>
  <si>
    <t>EURCZK,Put,24.566568107709838,15/08/2025,18/07/2025</t>
  </si>
  <si>
    <t>EURCZK,Put,24.570393441333447,29/07/2025,30/06/2025</t>
  </si>
  <si>
    <t>EURCZK,Put,24.57309661281634,12/08/2025,15/07/2025</t>
  </si>
  <si>
    <t>EURCZK,Put,24.5743816196037,04/08/2025,07/07/2025</t>
  </si>
  <si>
    <t>EURCZK,Put,24.576092064682513,13/08/2025,16/07/2025</t>
  </si>
  <si>
    <t>EURCZK,Put,24.576347673352032,31/07/2025,02/07/2025</t>
  </si>
  <si>
    <t>EURCZK,Put,24.577702963672923,07/08/2025,10/07/2025</t>
  </si>
  <si>
    <t>EURCZK,Put,24.578089077288208,19/08/2025,22/07/2025</t>
  </si>
  <si>
    <t>EURCZK,Put,24.579250391480716,05/08/2025,08/07/2025</t>
  </si>
  <si>
    <t>EURCZK,Put,24.583099342719876,11/08/2025,14/07/2025</t>
  </si>
  <si>
    <t>EURCZK,Put,24.584149420029068,08/08/2025,11/07/2025</t>
  </si>
  <si>
    <t>EURCZK,Put,24.584194208892804,01/08/2025,03/07/2025</t>
  </si>
  <si>
    <t>EURCZK,Put,24.586650276304617,24/07/2025,25/06/2025</t>
  </si>
  <si>
    <t>EURCZK,Put,24.587989660441924,30/07/2025,01/07/2025</t>
  </si>
  <si>
    <t>EURCZK,Put,24.58875545366142,20/08/2025,23/07/2025</t>
  </si>
  <si>
    <t>EURCZK,Put,24.589056539034708,14/08/2025,17/07/2025</t>
  </si>
  <si>
    <t>EURCZK,Put,24.589444408058068,18/08/2025,21/07/2025</t>
  </si>
  <si>
    <t>EURCZK,Put,24.589952863152245,25/07/2025,26/06/2025</t>
  </si>
  <si>
    <t>EURCZK,Put,24.590112554593208,28/07/2025,27/06/2025</t>
  </si>
  <si>
    <t>EURCZK,Put,24.592399140165092,06/08/2025,09/07/2025</t>
  </si>
  <si>
    <t>EURCZK,Put,24.595211861286348,23/07/2025,24/06/2025</t>
  </si>
  <si>
    <t>EURCZK,Put,24.597249249978713,15/08/2025,18/07/2025</t>
  </si>
  <si>
    <t>EURCZK,Put,24.599440479251033,29/07/2025,30/06/2025</t>
  </si>
  <si>
    <t>EURCZK,Put,24.603359788831042,12/08/2025,15/07/2025</t>
  </si>
  <si>
    <t>EURCZK,Put,24.604338496382532,04/08/2025,07/07/2025</t>
  </si>
  <si>
    <t>EURCZK,Put,24.606595673459573,13/08/2025,16/07/2025</t>
  </si>
  <si>
    <t>EURCZK,Put,24.606613673393788,31/07/2025,02/07/2025</t>
  </si>
  <si>
    <t>EURCZK,Put,24.607157344490062,07/08/2025,10/07/2025</t>
  </si>
  <si>
    <t>EURCZK,Put,24.608254493436483,19/08/2025,22/07/2025</t>
  </si>
  <si>
    <t>EURCZK,Put,24.60984319785058,05/08/2025,08/07/2025</t>
  </si>
  <si>
    <t>EURCZK,Put,24.61213790864775,11/08/2025,14/07/2025</t>
  </si>
  <si>
    <t>EURCZK,Put,24.614611918772617,08/08/2025,11/07/2025</t>
  </si>
  <si>
    <t>EURCZK,Put,24.615584092363502,01/08/2025,03/07/2025</t>
  </si>
  <si>
    <t>EURCZK,Put,24.616874629827027,24/07/2025,25/06/2025</t>
  </si>
  <si>
    <t>EURCZK,Put,24.616954380895006,30/07/2025,01/07/2025</t>
  </si>
  <si>
    <t>EURCZK,Put,24.61943505030497,18/08/2025,21/07/2025</t>
  </si>
  <si>
    <t>EURCZK,Put,24.619940918477145,14/08/2025,17/07/2025</t>
  </si>
  <si>
    <t>EURCZK,Put,24.620379198167445,28/07/2025,27/06/2025</t>
  </si>
  <si>
    <t>EURCZK,Put,24.620817862613933,25/07/2025,26/06/2025</t>
  </si>
  <si>
    <t>EURCZK,Put,24.622328034123708,06/08/2025,09/07/2025</t>
  </si>
  <si>
    <t>EURCZK,Put,24.625785662055314,23/07/2025,24/06/2025</t>
  </si>
  <si>
    <t>EURCZK,Put,24.627930392247585,15/08/2025,18/07/2025</t>
  </si>
  <si>
    <t>EURCZK,Put,24.628487517168615,29/07/2025,30/06/2025</t>
  </si>
  <si>
    <t>EURCZK,Put,24.633622964845742,12/08/2025,15/07/2025</t>
  </si>
  <si>
    <t>EURCZK,Put,24.63429537316137,04/08/2025,07/07/2025</t>
  </si>
  <si>
    <t>EURCZK,Put,24.636611725307205,07/08/2025,10/07/2025</t>
  </si>
  <si>
    <t>EURCZK,Put,24.636879673435544,31/07/2025,02/07/2025</t>
  </si>
  <si>
    <t>EURCZK,Put,24.637099282236633,13/08/2025,16/07/2025</t>
  </si>
  <si>
    <t>EURCZK,Put,24.640436004220447,05/08/2025,08/07/2025</t>
  </si>
  <si>
    <t>EURCZK,Put,24.641176474575623,11/08/2025,14/07/2025</t>
  </si>
  <si>
    <t>EURCZK,Put,24.645074417516163,08/08/2025,11/07/2025</t>
  </si>
  <si>
    <t>EURCZK,Put,24.64591910134809,30/07/2025,01/07/2025</t>
  </si>
  <si>
    <t>EURCZK,Put,24.64709898334944,24/07/2025,25/06/2025</t>
  </si>
  <si>
    <t>EURCZK,Put,24.65064584174168,28/07/2025,27/06/2025</t>
  </si>
  <si>
    <t>EURCZK,Put,24.651682862075617,25/07/2025,26/06/2025</t>
  </si>
  <si>
    <t>EURCZK,Put,24.652256928082323,06/08/2025,09/07/2025</t>
  </si>
  <si>
    <t>EURCZK,Put,24.656359462824284,23/07/2025,24/06/2025</t>
  </si>
  <si>
    <t>EURCZK,Put,24.6575345550862,29/07/2025,30/06/2025</t>
  </si>
  <si>
    <t>EURCZK,Put,24.663886140860445,12/08/2025,15/07/2025</t>
  </si>
  <si>
    <t>EURCZK,Put,24.6671456734773,31/07/2025,02/07/2025</t>
  </si>
  <si>
    <t>EURCZK,Put,24.670215040503496,11/08/2025,14/07/2025</t>
  </si>
  <si>
    <t>EURCZK,Put,24.67102881059031,05/08/2025,08/07/2025</t>
  </si>
  <si>
    <t>EURCZK,Put,24.67488382180117,30/07/2025,01/07/2025</t>
  </si>
  <si>
    <t>EURCZK,Put,24.67553691625971,08/08/2025,11/07/2025</t>
  </si>
  <si>
    <t>EURCZK,Put,24.677323336871854,24/07/2025,25/06/2025</t>
  </si>
  <si>
    <t>EURCZK,Put,24.680912485315922,28/07/2025,27/06/2025</t>
  </si>
  <si>
    <t>EURCZK,Put,24.6825478615373,25/07/2025,26/06/2025</t>
  </si>
  <si>
    <t>EURCZK,Put,24.686581593003783,29/07/2025,30/06/2025</t>
  </si>
  <si>
    <t>EURCZK,Put,24.68693326359325,23/07/2025,24/06/2025</t>
  </si>
  <si>
    <t>EURCZK,Put,24.707547690394264,24/07/2025,25/06/2025</t>
  </si>
  <si>
    <t>EURCZK,Put,24.71117912889016,28/07/2025,27/06/2025</t>
  </si>
  <si>
    <t>EURCZK,Put,24.71341286099899,25/07/2025,26/06/2025</t>
  </si>
  <si>
    <t>EURCZK,Put,24.71562863092137,29/07/2025,30/06/2025</t>
  </si>
  <si>
    <t>EURCZK,Put,24.717507064362216,23/07/2025,24/06/2025</t>
  </si>
  <si>
    <t>EURCZK,Put,24.737772043916678,24/07/2025,25/06/2025</t>
  </si>
  <si>
    <t>EURCZK,Put,24.741445772464395,28/07/2025,27/06/2025</t>
  </si>
  <si>
    <t>EURCZK,Put,24.744277860460674,25/07/2025,26/06/2025</t>
  </si>
  <si>
    <t>EURCZK,Put,24.748080865131183,23/07/2025,24/06/2025</t>
  </si>
  <si>
    <t>EURCZK,Put,24.778654665900152,23/07/2025,24/06/2025</t>
  </si>
  <si>
    <t>EURHUF,Call,400.217193275717,07/08/2025,10/07/2025</t>
  </si>
  <si>
    <t>EURHUF,Call,400.24655999181766,28/07/2025,27/06/2025</t>
  </si>
  <si>
    <t>EURHUF,Call,400.2800641540496,21/08/2025,23/07/2025</t>
  </si>
  <si>
    <t>EURHUF,Call,400.2805069146425,14/08/2025,17/07/2025</t>
  </si>
  <si>
    <t>EURHUF,Call,400.3628774275204,19/08/2025,22/07/2025</t>
  </si>
  <si>
    <t>EURHUF,Call,400.39734060734725,18/08/2025,21/07/2025</t>
  </si>
  <si>
    <t>EURHUF,Call,400.45767702835604,15/08/2025,18/07/2025</t>
  </si>
  <si>
    <t>EURHUF,Call,400.5251151074754,01/08/2025,03/07/2025</t>
  </si>
  <si>
    <t>EURHUF,Call,400.87862376844896,13/08/2025,16/07/2025</t>
  </si>
  <si>
    <t>EURHUF,Call,400.9252326156087,30/07/2025,01/07/2025</t>
  </si>
  <si>
    <t>EURHUF,Call,401.00628977340546,21/08/2025,23/07/2025</t>
  </si>
  <si>
    <t>EURHUF,Call,401.0470628535636,25/07/2025,26/06/2025</t>
  </si>
  <si>
    <t>EURHUF,Call,401.0767332076732,07/08/2025,10/07/2025</t>
  </si>
  <si>
    <t>EURHUF,Call,401.07768755210225,14/08/2025,17/07/2025</t>
  </si>
  <si>
    <t>EURHUF,Call,401.11819360514687,29/07/2025,30/06/2025</t>
  </si>
  <si>
    <t>EURHUF,Call,401.11839433335336,28/07/2025,27/06/2025</t>
  </si>
  <si>
    <t>EURHUF,Call,401.1227805482055,19/08/2025,22/07/2025</t>
  </si>
  <si>
    <t>EURHUF,Call,401.13542632572603,18/08/2025,21/07/2025</t>
  </si>
  <si>
    <t>EURHUF,Call,401.14323200847736,04/08/2025,07/07/2025</t>
  </si>
  <si>
    <t>EURHUF,Call,401.17857737135404,05/08/2025,08/07/2025</t>
  </si>
  <si>
    <t>EURHUF,Call,401.18259766697554,08/08/2025,11/07/2025</t>
  </si>
  <si>
    <t>EURHUF,Call,401.2354378932624,15/08/2025,18/07/2025</t>
  </si>
  <si>
    <t>EURHUF,Call,401.30325587664015,06/08/2025,09/07/2025</t>
  </si>
  <si>
    <t>EURHUF,Call,401.3568525905814,11/08/2025,14/07/2025</t>
  </si>
  <si>
    <t>EURHUF,Call,401.4238347002815,01/08/2025,03/07/2025</t>
  </si>
  <si>
    <t>EURHUF,Call,401.70698621822356,13/08/2025,16/07/2025</t>
  </si>
  <si>
    <t>EURHUF,Call,401.73251539276123,21/08/2025,23/07/2025</t>
  </si>
  <si>
    <t>EURHUF,Call,401.8121813710214,30/07/2025,01/07/2025</t>
  </si>
  <si>
    <t>EURHUF,Call,401.8535506321426,31/07/2025,02/07/2025</t>
  </si>
  <si>
    <t>EURHUF,Call,401.8735120441048,18/08/2025,21/07/2025</t>
  </si>
  <si>
    <t>EURHUF,Call,401.87486818956194,14/08/2025,17/07/2025</t>
  </si>
  <si>
    <t>EURHUF,Call,401.88268366889065,19/08/2025,22/07/2025</t>
  </si>
  <si>
    <t>EURHUF,Call,401.93157249048977,12/08/2025,15/07/2025</t>
  </si>
  <si>
    <t>EURHUF,Call,401.9362731396294,07/08/2025,10/07/2025</t>
  </si>
  <si>
    <t>EURHUF,Call,401.93639186125597,25/07/2025,26/06/2025</t>
  </si>
  <si>
    <t>EURHUF,Call,401.990228674889,28/07/2025,27/06/2025</t>
  </si>
  <si>
    <t>EURHUF,Call,402.01319875816876,15/08/2025,18/07/2025</t>
  </si>
  <si>
    <t>EURHUF,Call,402.02608196687584,29/07/2025,30/06/2025</t>
  </si>
  <si>
    <t>EURHUF,Call,402.03430639532115,04/08/2025,07/07/2025</t>
  </si>
  <si>
    <t>EURHUF,Call,402.05042580583324,08/08/2025,11/07/2025</t>
  </si>
  <si>
    <t>EURHUF,Call,402.06084520879654,05/08/2025,08/07/2025</t>
  </si>
  <si>
    <t>EURHUF,Call,402.17727951462183,06/08/2025,09/07/2025</t>
  </si>
  <si>
    <t>EURHUF,Call,402.1775870892938,11/08/2025,14/07/2025</t>
  </si>
  <si>
    <t>EURHUF,Call,402.3225542930875,01/08/2025,03/07/2025</t>
  </si>
  <si>
    <t>EURHUF,Call,402.45874101211706,21/08/2025,23/07/2025</t>
  </si>
  <si>
    <t>EURHUF,Call,402.4710775298341,24/07/2025,25/06/2025</t>
  </si>
  <si>
    <t>EURHUF,Call,402.53534866799816,13/08/2025,16/07/2025</t>
  </si>
  <si>
    <t>EURHUF,Call,402.6115977624836,18/08/2025,21/07/2025</t>
  </si>
  <si>
    <t>EURHUF,Call,402.6425867895758,19/08/2025,22/07/2025</t>
  </si>
  <si>
    <t>EURHUF,Call,402.6720488270217,14/08/2025,17/07/2025</t>
  </si>
  <si>
    <t>EURHUF,Call,402.69913012643406,30/07/2025,01/07/2025</t>
  </si>
  <si>
    <t>EURHUF,Call,402.7244561527541,23/07/2025,24/06/2025</t>
  </si>
  <si>
    <t>EURHUF,Call,402.7765881488134,31/07/2025,02/07/2025</t>
  </si>
  <si>
    <t>EURHUF,Call,402.77660733278157,12/08/2025,15/07/2025</t>
  </si>
  <si>
    <t>EURHUF,Call,402.7909596230751,15/08/2025,18/07/2025</t>
  </si>
  <si>
    <t>EURHUF,Call,402.79581307158554,07/08/2025,10/07/2025</t>
  </si>
  <si>
    <t>EURHUF,Call,402.82572086894834,25/07/2025,26/06/2025</t>
  </si>
  <si>
    <t>EURHUF,Call,402.86206301642466,28/07/2025,27/06/2025</t>
  </si>
  <si>
    <t>EURHUF,Call,402.9182539446909,08/08/2025,11/07/2025</t>
  </si>
  <si>
    <t>EURHUF,Call,402.92538078216495,04/08/2025,07/07/2025</t>
  </si>
  <si>
    <t>EURHUF,Call,402.9339703286048,29/07/2025,30/06/2025</t>
  </si>
  <si>
    <t>EURHUF,Call,402.94311304623903,05/08/2025,08/07/2025</t>
  </si>
  <si>
    <t>EURHUF,Call,402.9983215880062,11/08/2025,14/07/2025</t>
  </si>
  <si>
    <t>EURHUF,Call,403.05130315260345,06/08/2025,09/07/2025</t>
  </si>
  <si>
    <t>EURHUF,Call,403.1849666314729,21/08/2025,23/07/2025</t>
  </si>
  <si>
    <t>EURHUF,Call,403.22127388589354,01/08/2025,03/07/2025</t>
  </si>
  <si>
    <t>EURHUF,Call,403.3496834808623,18/08/2025,21/07/2025</t>
  </si>
  <si>
    <t>EURHUF,Call,403.3612208063678,24/07/2025,25/06/2025</t>
  </si>
  <si>
    <t>EURHUF,Call,403.36371111777277,13/08/2025,16/07/2025</t>
  </si>
  <si>
    <t>EURHUF,Call,403.4024899102609,19/08/2025,22/07/2025</t>
  </si>
  <si>
    <t>EURHUF,Call,403.4692294644814,14/08/2025,17/07/2025</t>
  </si>
  <si>
    <t>EURHUF,Call,403.5687204879814,15/08/2025,18/07/2025</t>
  </si>
  <si>
    <t>EURHUF,Call,403.58607888184673,30/07/2025,01/07/2025</t>
  </si>
  <si>
    <t>EURHUF,Call,403.59288391235003,23/07/2025,24/06/2025</t>
  </si>
  <si>
    <t>EURHUF,Call,403.62164217507336,12/08/2025,15/07/2025</t>
  </si>
  <si>
    <t>EURHUF,Call,403.6553530035417,07/08/2025,10/07/2025</t>
  </si>
  <si>
    <t>EURHUF,Call,403.69962566548423,31/07/2025,02/07/2025</t>
  </si>
  <si>
    <t>EURHUF,Call,403.71504987664065,25/07/2025,26/06/2025</t>
  </si>
  <si>
    <t>EURHUF,Call,403.7338973579603,28/07/2025,27/06/2025</t>
  </si>
  <si>
    <t>EURHUF,Call,403.78608208354854,08/08/2025,11/07/2025</t>
  </si>
  <si>
    <t>EURHUF,Call,403.81645516900875,04/08/2025,07/07/2025</t>
  </si>
  <si>
    <t>EURHUF,Call,403.8190560867186,11/08/2025,14/07/2025</t>
  </si>
  <si>
    <t>EURHUF,Call,403.82538088368153,05/08/2025,08/07/2025</t>
  </si>
  <si>
    <t>EURHUF,Call,403.84185869033377,29/07/2025,30/06/2025</t>
  </si>
  <si>
    <t>EURHUF,Call,403.9111922508287,21/08/2025,23/07/2025</t>
  </si>
  <si>
    <t>EURHUF,Call,403.92532679058513,06/08/2025,09/07/2025</t>
  </si>
  <si>
    <t>EURHUF,Call,404.0877691992411,18/08/2025,21/07/2025</t>
  </si>
  <si>
    <t>EURHUF,Call,404.11999347869954,01/08/2025,03/07/2025</t>
  </si>
  <si>
    <t>EURHUF,Call,404.162393030946,19/08/2025,22/07/2025</t>
  </si>
  <si>
    <t>EURHUF,Call,404.19207356754737,13/08/2025,16/07/2025</t>
  </si>
  <si>
    <t>EURHUF,Call,404.2513640829015,24/07/2025,25/06/2025</t>
  </si>
  <si>
    <t>EURHUF,Call,404.26641010194106,14/08/2025,17/07/2025</t>
  </si>
  <si>
    <t>EURHUF,Call,404.34648135288774,15/08/2025,18/07/2025</t>
  </si>
  <si>
    <t>EURHUF,Call,404.461311671946,23/07/2025,24/06/2025</t>
  </si>
  <si>
    <t>EURHUF,Call,404.46667701736516,12/08/2025,15/07/2025</t>
  </si>
  <si>
    <t>EURHUF,Call,404.4730276372594,30/07/2025,01/07/2025</t>
  </si>
  <si>
    <t>EURHUF,Call,404.51489293549787,07/08/2025,10/07/2025</t>
  </si>
  <si>
    <t>EURHUF,Call,404.604378884333,25/07/2025,26/06/2025</t>
  </si>
  <si>
    <t>EURHUF,Call,404.60573169949595,28/07/2025,27/06/2025</t>
  </si>
  <si>
    <t>EURHUF,Call,404.622663182155,31/07/2025,02/07/2025</t>
  </si>
  <si>
    <t>EURHUF,Call,404.6374178701845,21/08/2025,23/07/2025</t>
  </si>
  <si>
    <t>EURHUF,Call,404.639790585431,11/08/2025,14/07/2025</t>
  </si>
  <si>
    <t>EURHUF,Call,404.6539102224062,08/08/2025,11/07/2025</t>
  </si>
  <si>
    <t>EURHUF,Call,404.7075295558525,04/08/2025,07/07/2025</t>
  </si>
  <si>
    <t>EURHUF,Call,404.70764872112403,05/08/2025,08/07/2025</t>
  </si>
  <si>
    <t>EURHUF,Call,404.74974705206273,29/07/2025,30/06/2025</t>
  </si>
  <si>
    <t>EURHUF,Call,404.79935042856675,06/08/2025,09/07/2025</t>
  </si>
  <si>
    <t>EURHUF,Call,404.8258549176199,18/08/2025,21/07/2025</t>
  </si>
  <si>
    <t>EURHUF,Call,404.92229615163114,19/08/2025,22/07/2025</t>
  </si>
  <si>
    <t>EURHUF,Call,405.0187130715056,01/08/2025,03/07/2025</t>
  </si>
  <si>
    <t>EURHUF,Call,405.02043601732197,13/08/2025,16/07/2025</t>
  </si>
  <si>
    <t>EURHUF,Call,405.0635907394008,14/08/2025,17/07/2025</t>
  </si>
  <si>
    <t>EURHUF,Call,405.1242422177941,15/08/2025,18/07/2025</t>
  </si>
  <si>
    <t>EURHUF,Call,405.1415073594352,24/07/2025,25/06/2025</t>
  </si>
  <si>
    <t>EURHUF,Call,405.31171185965695,12/08/2025,15/07/2025</t>
  </si>
  <si>
    <t>EURHUF,Call,405.32973943154195,23/07/2025,24/06/2025</t>
  </si>
  <si>
    <t>EURHUF,Call,405.35997639267214,30/07/2025,01/07/2025</t>
  </si>
  <si>
    <t>EURHUF,Call,405.3636434895403,21/08/2025,23/07/2025</t>
  </si>
  <si>
    <t>EURHUF,Call,405.37443286745406,07/08/2025,10/07/2025</t>
  </si>
  <si>
    <t>EURHUF,Call,405.4605250841434,11/08/2025,14/07/2025</t>
  </si>
  <si>
    <t>EURHUF,Call,405.4775660410316,28/07/2025,27/06/2025</t>
  </si>
  <si>
    <t>EURHUF,Call,405.4937078920254,25/07/2025,26/06/2025</t>
  </si>
  <si>
    <t>EURHUF,Call,405.5217383612639,08/08/2025,11/07/2025</t>
  </si>
  <si>
    <t>EURHUF,Call,405.5457006988258,31/07/2025,02/07/2025</t>
  </si>
  <si>
    <t>EURHUF,Call,405.5639406359987,18/08/2025,21/07/2025</t>
  </si>
  <si>
    <t>EURHUF,Call,405.58991655856653,05/08/2025,08/07/2025</t>
  </si>
  <si>
    <t>EURHUF,Call,405.5986039426963,04/08/2025,07/07/2025</t>
  </si>
  <si>
    <t>EURHUF,Call,405.6576354137917,29/07/2025,30/06/2025</t>
  </si>
  <si>
    <t>EURHUF,Call,405.67337406654843,06/08/2025,09/07/2025</t>
  </si>
  <si>
    <t>EURHUF,Call,405.68219927231627,19/08/2025,22/07/2025</t>
  </si>
  <si>
    <t>EURHUF,Call,405.8487984670966,13/08/2025,16/07/2025</t>
  </si>
  <si>
    <t>EURHUF,Call,405.8607713768605,14/08/2025,17/07/2025</t>
  </si>
  <si>
    <t>EURHUF,Call,405.90200308270045,15/08/2025,18/07/2025</t>
  </si>
  <si>
    <t>EURHUF,Call,405.9174326643116,01/08/2025,03/07/2025</t>
  </si>
  <si>
    <t>EURHUF,Call,406.0316506359689,24/07/2025,25/06/2025</t>
  </si>
  <si>
    <t>EURHUF,Call,406.15674670194875,12/08/2025,15/07/2025</t>
  </si>
  <si>
    <t>EURHUF,Call,406.19816719113794,23/07/2025,24/06/2025</t>
  </si>
  <si>
    <t>EURHUF,Call,406.2339727994102,07/08/2025,10/07/2025</t>
  </si>
  <si>
    <t>EURHUF,Call,406.2469251480848,30/07/2025,01/07/2025</t>
  </si>
  <si>
    <t>EURHUF,Call,406.2812595828558,11/08/2025,14/07/2025</t>
  </si>
  <si>
    <t>EURHUF,Call,406.34940038256724,28/07/2025,27/06/2025</t>
  </si>
  <si>
    <t>EURHUF,Call,406.3830368997177,25/07/2025,26/06/2025</t>
  </si>
  <si>
    <t>EURHUF,Call,406.38956650012153,08/08/2025,11/07/2025</t>
  </si>
  <si>
    <t>EURHUF,Call,406.46873821549656,31/07/2025,02/07/2025</t>
  </si>
  <si>
    <t>EURHUF,Call,406.472184396009,05/08/2025,08/07/2025</t>
  </si>
  <si>
    <t>EURHUF,Call,406.4896783295401,04/08/2025,07/07/2025</t>
  </si>
  <si>
    <t>EURHUF,Call,406.54739770453006,06/08/2025,09/07/2025</t>
  </si>
  <si>
    <t>EURHUF,Call,406.56552377552066,29/07/2025,30/06/2025</t>
  </si>
  <si>
    <t>EURHUF,Call,406.6771609168712,13/08/2025,16/07/2025</t>
  </si>
  <si>
    <t>EURHUF,Call,406.81615225711766,01/08/2025,03/07/2025</t>
  </si>
  <si>
    <t>EURHUF,Call,406.9217939125026,24/07/2025,25/06/2025</t>
  </si>
  <si>
    <t>EURHUF,Call,407.00178154424054,12/08/2025,15/07/2025</t>
  </si>
  <si>
    <t>EURHUF,Call,407.0665949507339,23/07/2025,24/06/2025</t>
  </si>
  <si>
    <t>EURHUF,Call,407.1019940815682,11/08/2025,14/07/2025</t>
  </si>
  <si>
    <t>EURHUF,Call,407.1338739034975,30/07/2025,01/07/2025</t>
  </si>
  <si>
    <t>EURHUF,Call,407.2573946389792,08/08/2025,11/07/2025</t>
  </si>
  <si>
    <t>EURHUF,Call,407.27236590741006,25/07/2025,26/06/2025</t>
  </si>
  <si>
    <t>EURHUF,Call,407.3544522334515,05/08/2025,08/07/2025</t>
  </si>
  <si>
    <t>EURHUF,Call,407.3807527163839,04/08/2025,07/07/2025</t>
  </si>
  <si>
    <t>EURHUF,Call,407.3917757321674,31/07/2025,02/07/2025</t>
  </si>
  <si>
    <t>EURHUF,Call,407.42142134251174,06/08/2025,09/07/2025</t>
  </si>
  <si>
    <t>EURHUF,Call,407.4734121372496,29/07/2025,30/06/2025</t>
  </si>
  <si>
    <t>EURHUF,Call,407.8119371890363,24/07/2025,25/06/2025</t>
  </si>
  <si>
    <t>EURHUF,Call,407.84681638653234,12/08/2025,15/07/2025</t>
  </si>
  <si>
    <t>EURHUF,Call,407.93502271032986,23/07/2025,24/06/2025</t>
  </si>
  <si>
    <t>EURHUF,Call,408.31481324883816,31/07/2025,02/07/2025</t>
  </si>
  <si>
    <t>EURHUF,Call,408.70208046557,24/07/2025,25/06/2025</t>
  </si>
  <si>
    <t>EURHUF,Call,408.8034504699258,23/07/2025,24/06/2025</t>
  </si>
  <si>
    <t>EURHUF,Put,394.14371960106814,28/07/2025,27/06/2025</t>
  </si>
  <si>
    <t>EURHUF,Put,394.2004137520239,07/08/2025,10/07/2025</t>
  </si>
  <si>
    <t>EURHUF,Put,394.23407795783316,01/08/2025,03/07/2025</t>
  </si>
  <si>
    <t>EURHUF,Put,394.70024245242456,14/08/2025,17/07/2025</t>
  </si>
  <si>
    <t>EURHUF,Put,394.71659132771987,30/07/2025,01/07/2025</t>
  </si>
  <si>
    <t>EURHUF,Put,394.76297507304406,29/07/2025,30/06/2025</t>
  </si>
  <si>
    <t>EURHUF,Put,394.8217597997172,25/07/2025,26/06/2025</t>
  </si>
  <si>
    <t>EURHUF,Put,394.90571130057083,04/08/2025,07/07/2025</t>
  </si>
  <si>
    <t>EURHUF,Put,395.00270250925655,05/08/2025,08/07/2025</t>
  </si>
  <si>
    <t>EURHUF,Put,395.01335097401164,15/08/2025,18/07/2025</t>
  </si>
  <si>
    <t>EURHUF,Put,395.0155539426038,28/07/2025,27/06/2025</t>
  </si>
  <si>
    <t>EURHUF,Put,395.0435555827245,19/08/2025,22/07/2025</t>
  </si>
  <si>
    <t>EURHUF,Put,395.0599536839801,07/08/2025,10/07/2025</t>
  </si>
  <si>
    <t>EURHUF,Put,395.08008662002675,13/08/2025,16/07/2025</t>
  </si>
  <si>
    <t>EURHUF,Put,395.10780069497196,08/08/2025,11/07/2025</t>
  </si>
  <si>
    <t>EURHUF,Put,395.1327975506392,01/08/2025,03/07/2025</t>
  </si>
  <si>
    <t>EURHUF,Put,395.18509041076857,06/08/2025,09/07/2025</t>
  </si>
  <si>
    <t>EURHUF,Put,395.19648481855893,21/08/2025,23/07/2025</t>
  </si>
  <si>
    <t>EURHUF,Put,395.2307405786958,18/08/2025,21/07/2025</t>
  </si>
  <si>
    <t>EURHUF,Put,395.3922880154471,31/07/2025,02/07/2025</t>
  </si>
  <si>
    <t>EURHUF,Put,395.49742308988425,14/08/2025,17/07/2025</t>
  </si>
  <si>
    <t>EURHUF,Put,395.60354008313254,30/07/2025,01/07/2025</t>
  </si>
  <si>
    <t>EURHUF,Put,395.6117110995947,11/08/2025,14/07/2025</t>
  </si>
  <si>
    <t>EURHUF,Put,395.670863434773,29/07/2025,30/06/2025</t>
  </si>
  <si>
    <t>EURHUF,Put,395.71108880740957,25/07/2025,26/06/2025</t>
  </si>
  <si>
    <t>EURHUF,Put,395.79111183891797,15/08/2025,18/07/2025</t>
  </si>
  <si>
    <t>EURHUF,Put,395.7967856874146,04/08/2025,07/07/2025</t>
  </si>
  <si>
    <t>EURHUF,Put,395.8034587034096,19/08/2025,22/07/2025</t>
  </si>
  <si>
    <t>EURHUF,Put,395.88497034669905,05/08/2025,08/07/2025</t>
  </si>
  <si>
    <t>EURHUF,Put,395.88738828413943,28/07/2025,27/06/2025</t>
  </si>
  <si>
    <t>EURHUF,Put,395.90844906980135,13/08/2025,16/07/2025</t>
  </si>
  <si>
    <t>EURHUF,Put,395.91949361593623,07/08/2025,10/07/2025</t>
  </si>
  <si>
    <t>EURHUF,Put,395.92271043791476,21/08/2025,23/07/2025</t>
  </si>
  <si>
    <t>EURHUF,Put,395.9688262970746,18/08/2025,21/07/2025</t>
  </si>
  <si>
    <t>EURHUF,Put,395.9756288338296,08/08/2025,11/07/2025</t>
  </si>
  <si>
    <t>EURHUF,Put,396.0163285944472,12/08/2025,15/07/2025</t>
  </si>
  <si>
    <t>EURHUF,Put,396.0315171434452,01/08/2025,03/07/2025</t>
  </si>
  <si>
    <t>EURHUF,Put,396.05911404875025,06/08/2025,09/07/2025</t>
  </si>
  <si>
    <t>EURHUF,Put,396.24007459409813,24/07/2025,25/06/2025</t>
  </si>
  <si>
    <t>EURHUF,Put,396.294603727344,14/08/2025,17/07/2025</t>
  </si>
  <si>
    <t>EURHUF,Put,396.31532553211787,31/07/2025,02/07/2025</t>
  </si>
  <si>
    <t>EURHUF,Put,396.4324455983071,11/08/2025,14/07/2025</t>
  </si>
  <si>
    <t>EURHUF,Put,396.4904888385452,30/07/2025,01/07/2025</t>
  </si>
  <si>
    <t>EURHUF,Put,396.5633618240947,19/08/2025,22/07/2025</t>
  </si>
  <si>
    <t>EURHUF,Put,396.56887270382435,15/08/2025,18/07/2025</t>
  </si>
  <si>
    <t>EURHUF,Put,396.578751796502,29/07/2025,30/06/2025</t>
  </si>
  <si>
    <t>EURHUF,Put,396.6004178151019,25/07/2025,26/06/2025</t>
  </si>
  <si>
    <t>EURHUF,Put,396.6454618355824,23/07/2025,24/06/2025</t>
  </si>
  <si>
    <t>EURHUF,Put,396.64893605727053,21/08/2025,23/07/2025</t>
  </si>
  <si>
    <t>EURHUF,Put,396.6878600742584,04/08/2025,07/07/2025</t>
  </si>
  <si>
    <t>EURHUF,Put,396.7069120154534,18/08/2025,21/07/2025</t>
  </si>
  <si>
    <t>EURHUF,Put,396.73681151957595,13/08/2025,16/07/2025</t>
  </si>
  <si>
    <t>EURHUF,Put,396.7592226256751,28/07/2025,27/06/2025</t>
  </si>
  <si>
    <t>EURHUF,Put,396.76723818414155,05/08/2025,08/07/2025</t>
  </si>
  <si>
    <t>EURHUF,Put,396.77903354789237,07/08/2025,10/07/2025</t>
  </si>
  <si>
    <t>EURHUF,Put,396.84345697268725,08/08/2025,11/07/2025</t>
  </si>
  <si>
    <t>EURHUF,Put,396.861363436739,12/08/2025,15/07/2025</t>
  </si>
  <si>
    <t>EURHUF,Put,396.9302367362513,01/08/2025,03/07/2025</t>
  </si>
  <si>
    <t>EURHUF,Put,396.93313768673187,06/08/2025,09/07/2025</t>
  </si>
  <si>
    <t>EURHUF,Put,397.0917843648037,14/08/2025,17/07/2025</t>
  </si>
  <si>
    <t>EURHUF,Put,397.13021787063184,24/07/2025,25/06/2025</t>
  </si>
  <si>
    <t>EURHUF,Put,397.2383630487887,31/07/2025,02/07/2025</t>
  </si>
  <si>
    <t>EURHUF,Put,397.2531800970195,11/08/2025,14/07/2025</t>
  </si>
  <si>
    <t>EURHUF,Put,397.32326494477985,19/08/2025,22/07/2025</t>
  </si>
  <si>
    <t>EURHUF,Put,397.3466335687307,15/08/2025,18/07/2025</t>
  </si>
  <si>
    <t>EURHUF,Put,397.37516167662636,21/08/2025,23/07/2025</t>
  </si>
  <si>
    <t>EURHUF,Put,397.37743759395795,30/07/2025,01/07/2025</t>
  </si>
  <si>
    <t>EURHUF,Put,397.44499773383217,18/08/2025,21/07/2025</t>
  </si>
  <si>
    <t>EURHUF,Put,397.48664015823095,29/07/2025,30/06/2025</t>
  </si>
  <si>
    <t>EURHUF,Put,397.48974682279425,25/07/2025,26/06/2025</t>
  </si>
  <si>
    <t>EURHUF,Put,397.51388959517834,23/07/2025,24/06/2025</t>
  </si>
  <si>
    <t>EURHUF,Put,397.56517396935055,13/08/2025,16/07/2025</t>
  </si>
  <si>
    <t>EURHUF,Put,397.5789344611022,04/08/2025,07/07/2025</t>
  </si>
  <si>
    <t>EURHUF,Put,397.6310569672107,28/07/2025,27/06/2025</t>
  </si>
  <si>
    <t>EURHUF,Put,397.63857347984856,07/08/2025,10/07/2025</t>
  </si>
  <si>
    <t>EURHUF,Put,397.64950602158405,05/08/2025,08/07/2025</t>
  </si>
  <si>
    <t>EURHUF,Put,397.7063982790308,12/08/2025,15/07/2025</t>
  </si>
  <si>
    <t>EURHUF,Put,397.71128511154495,08/08/2025,11/07/2025</t>
  </si>
  <si>
    <t>EURHUF,Put,397.80716132471355,06/08/2025,09/07/2025</t>
  </si>
  <si>
    <t>EURHUF,Put,397.8289563290573,01/08/2025,03/07/2025</t>
  </si>
  <si>
    <t>EURHUF,Put,397.8889650022634,14/08/2025,17/07/2025</t>
  </si>
  <si>
    <t>EURHUF,Put,398.02036114716554,24/07/2025,25/06/2025</t>
  </si>
  <si>
    <t>EURHUF,Put,398.0739145957319,11/08/2025,14/07/2025</t>
  </si>
  <si>
    <t>EURHUF,Put,398.083168065465,19/08/2025,22/07/2025</t>
  </si>
  <si>
    <t>EURHUF,Put,398.1013872959822,21/08/2025,23/07/2025</t>
  </si>
  <si>
    <t>EURHUF,Put,398.124394433637,15/08/2025,18/07/2025</t>
  </si>
  <si>
    <t>EURHUF,Put,398.1614005654595,31/07/2025,02/07/2025</t>
  </si>
  <si>
    <t>EURHUF,Put,398.1830834522109,18/08/2025,21/07/2025</t>
  </si>
  <si>
    <t>EURHUF,Put,398.2643863493706,30/07/2025,01/07/2025</t>
  </si>
  <si>
    <t>EURHUF,Put,398.3790758304866,25/07/2025,26/06/2025</t>
  </si>
  <si>
    <t>EURHUF,Put,398.38231735477433,23/07/2025,24/06/2025</t>
  </si>
  <si>
    <t>EURHUF,Put,398.39353641912516,13/08/2025,16/07/2025</t>
  </si>
  <si>
    <t>EURHUF,Put,398.3945285199599,29/07/2025,30/06/2025</t>
  </si>
  <si>
    <t>EURHUF,Put,398.47000884794596,04/08/2025,07/07/2025</t>
  </si>
  <si>
    <t>EURHUF,Put,398.49811341180475,07/08/2025,10/07/2025</t>
  </si>
  <si>
    <t>EURHUF,Put,398.50289130874637,28/07/2025,27/06/2025</t>
  </si>
  <si>
    <t>EURHUF,Put,398.53177385902654,05/08/2025,08/07/2025</t>
  </si>
  <si>
    <t>EURHUF,Put,398.5514331213226,12/08/2025,15/07/2025</t>
  </si>
  <si>
    <t>EURHUF,Put,398.5791132504026,08/08/2025,11/07/2025</t>
  </si>
  <si>
    <t>EURHUF,Put,398.68118496269517,06/08/2025,09/07/2025</t>
  </si>
  <si>
    <t>EURHUF,Put,398.6861456397231,14/08/2025,17/07/2025</t>
  </si>
  <si>
    <t>EURHUF,Put,398.72767592186335,01/08/2025,03/07/2025</t>
  </si>
  <si>
    <t>EURHUF,Put,398.827612915338,21/08/2025,23/07/2025</t>
  </si>
  <si>
    <t>EURHUF,Put,398.8430711861501,19/08/2025,22/07/2025</t>
  </si>
  <si>
    <t>EURHUF,Put,398.8946490944443,11/08/2025,14/07/2025</t>
  </si>
  <si>
    <t>EURHUF,Put,398.90215529854333,15/08/2025,18/07/2025</t>
  </si>
  <si>
    <t>EURHUF,Put,398.91050442369925,24/07/2025,25/06/2025</t>
  </si>
  <si>
    <t>EURHUF,Put,398.9211691705897,18/08/2025,21/07/2025</t>
  </si>
  <si>
    <t>EURHUF,Put,399.08443808213025,31/07/2025,02/07/2025</t>
  </si>
  <si>
    <t>EURHUF,Put,399.1513351047833,30/07/2025,01/07/2025</t>
  </si>
  <si>
    <t>EURHUF,Put,399.22189886889976,13/08/2025,16/07/2025</t>
  </si>
  <si>
    <t>EURHUF,Put,399.25074511437026,23/07/2025,24/06/2025</t>
  </si>
  <si>
    <t>EURHUF,Put,399.2684048381789,25/07/2025,26/06/2025</t>
  </si>
  <si>
    <t>EURHUF,Put,399.3024168816889,29/07/2025,30/06/2025</t>
  </si>
  <si>
    <t>EURHUF,Put,399.3576533437609,07/08/2025,10/07/2025</t>
  </si>
  <si>
    <t>EURHUF,Put,399.36108323478976,04/08/2025,07/07/2025</t>
  </si>
  <si>
    <t>EURHUF,Put,399.374725650282,28/07/2025,27/06/2025</t>
  </si>
  <si>
    <t>EURHUF,Put,399.3964679636144,12/08/2025,15/07/2025</t>
  </si>
  <si>
    <t>EURHUF,Put,399.41404169646904,05/08/2025,08/07/2025</t>
  </si>
  <si>
    <t>EURHUF,Put,399.44694138926025,08/08/2025,11/07/2025</t>
  </si>
  <si>
    <t>EURHUF,Put,399.4833262771828,14/08/2025,17/07/2025</t>
  </si>
  <si>
    <t>EURHUF,Put,399.5538385346938,21/08/2025,23/07/2025</t>
  </si>
  <si>
    <t>EURHUF,Put,399.55520860067685,06/08/2025,09/07/2025</t>
  </si>
  <si>
    <t>EURHUF,Put,399.6029743068352,19/08/2025,22/07/2025</t>
  </si>
  <si>
    <t>EURHUF,Put,399.62639551466935,01/08/2025,03/07/2025</t>
  </si>
  <si>
    <t>EURHUF,Put,399.65925488896846,18/08/2025,21/07/2025</t>
  </si>
  <si>
    <t>EURHUF,Put,399.6799161634497,15/08/2025,18/07/2025</t>
  </si>
  <si>
    <t>EURHUF,Put,399.7153835931567,11/08/2025,14/07/2025</t>
  </si>
  <si>
    <t>EURHUF,Put,399.80064770023296,24/07/2025,25/06/2025</t>
  </si>
  <si>
    <t>EURHUF,Put,400.007475598801,31/07/2025,02/07/2025</t>
  </si>
  <si>
    <t>EURHUF,Put,400.038283860196,30/07/2025,01/07/2025</t>
  </si>
  <si>
    <t>EURHUF,Put,400.05026131867436,13/08/2025,16/07/2025</t>
  </si>
  <si>
    <t>EURHUF,Put,400.11917287396625,23/07/2025,24/06/2025</t>
  </si>
  <si>
    <t>EURHUF,Put,400.1577338458713,25/07/2025,26/06/2025</t>
  </si>
  <si>
    <t>EURHUF,Put,400.21030524341785,29/07/2025,30/06/2025</t>
  </si>
  <si>
    <t>EURHUF,Put,400.2415028059062,12/08/2025,15/07/2025</t>
  </si>
  <si>
    <t>EURHUF,Put,400.25215762163356,04/08/2025,07/07/2025</t>
  </si>
  <si>
    <t>EURHUF,Put,400.29630953391154,05/08/2025,08/07/2025</t>
  </si>
  <si>
    <t>EURHUF,Put,400.3147695281179,08/08/2025,11/07/2025</t>
  </si>
  <si>
    <t>EURHUF,Put,400.42923223865847,06/08/2025,09/07/2025</t>
  </si>
  <si>
    <t>EURHUF,Put,400.53611809186907,11/08/2025,14/07/2025</t>
  </si>
  <si>
    <t>EURHUF,Put,400.69079097676666,24/07/2025,25/06/2025</t>
  </si>
  <si>
    <t>EURHUF,Put,400.93051311547185,31/07/2025,02/07/2025</t>
  </si>
  <si>
    <t>EURHUF,Put,400.9876006335622,23/07/2025,24/06/2025</t>
  </si>
  <si>
    <t>EURHUF,Put,401.086537648198,12/08/2025,15/07/2025</t>
  </si>
  <si>
    <t>EURHUF,Put,401.58093425330037,24/07/2025,25/06/2025</t>
  </si>
  <si>
    <t>EURHUF,Put,401.85602839315817,23/07/2025,24/06/2025</t>
  </si>
  <si>
    <t>EURPLN,Call,4.250721217412794,01/08/2025,03/07/2025</t>
  </si>
  <si>
    <t>EURPLN,Call,4.252035897526438,25/07/2025,26/06/2025</t>
  </si>
  <si>
    <t>EURPLN,Call,4.253345276485636,28/07/2025,27/06/2025</t>
  </si>
  <si>
    <t>EURPLN,Call,4.2536390151083365,29/07/2025,30/06/2025</t>
  </si>
  <si>
    <t>EURPLN,Call,4.254729006656844,19/08/2025,21/07/2025</t>
  </si>
  <si>
    <t>EURPLN,Call,4.2549130002186955,06/08/2025,09/07/2025</t>
  </si>
  <si>
    <t>EURPLN,Call,4.255883548140533,05/08/2025,08/07/2025</t>
  </si>
  <si>
    <t>EURPLN,Call,4.258699129849149,30/07/2025,01/07/2025</t>
  </si>
  <si>
    <t>EURPLN,Call,4.25888447473239,01/08/2025,03/07/2025</t>
  </si>
  <si>
    <t>EURPLN,Call,4.259043705598616,18/08/2025,18/07/2025</t>
  </si>
  <si>
    <t>EURPLN,Call,4.260547510570017,24/07/2025,25/06/2025</t>
  </si>
  <si>
    <t>EURPLN,Call,4.261013623958416,25/07/2025,26/06/2025</t>
  </si>
  <si>
    <t>EURPLN,Call,4.26169994912347,20/08/2025,22/07/2025</t>
  </si>
  <si>
    <t>EURPLN,Call,4.261899613336363,19/08/2025,21/07/2025</t>
  </si>
  <si>
    <t>EURPLN,Call,4.262079072878439,04/08/2025,07/07/2025</t>
  </si>
  <si>
    <t>EURPLN,Call,4.262228967119646,29/07/2025,30/06/2025</t>
  </si>
  <si>
    <t>EURPLN,Call,4.262350534994089,28/07/2025,27/06/2025</t>
  </si>
  <si>
    <t>EURPLN,Call,4.262667548213989,06/08/2025,09/07/2025</t>
  </si>
  <si>
    <t>EURPLN,Call,4.2638204430283855,05/08/2025,08/07/2025</t>
  </si>
  <si>
    <t>EURPLN,Call,4.264998305198736,07/08/2025,10/07/2025</t>
  </si>
  <si>
    <t>EURPLN,Call,4.265083506844528,23/07/2025,24/06/2025</t>
  </si>
  <si>
    <t>EURPLN,Call,4.26515786466669,14/08/2025,17/07/2025</t>
  </si>
  <si>
    <t>EURPLN,Call,4.265246833728996,13/08/2025,16/07/2025</t>
  </si>
  <si>
    <t>EURPLN,Call,4.265476065188928,21/08/2025,23/07/2025</t>
  </si>
  <si>
    <t>EURPLN,Call,4.265529417539964,11/08/2025,14/07/2025</t>
  </si>
  <si>
    <t>EURPLN,Call,4.26648685746877,18/08/2025,18/07/2025</t>
  </si>
  <si>
    <t>EURPLN,Call,4.267047732051987,01/08/2025,03/07/2025</t>
  </si>
  <si>
    <t>EURPLN,Call,4.2674629549628165,30/07/2025,01/07/2025</t>
  </si>
  <si>
    <t>EURPLN,Call,4.269065691079811,20/08/2025,22/07/2025</t>
  </si>
  <si>
    <t>EURPLN,Call,4.269070220015882,19/08/2025,21/07/2025</t>
  </si>
  <si>
    <t>EURPLN,Call,4.269571375682715,24/07/2025,25/06/2025</t>
  </si>
  <si>
    <t>EURPLN,Call,4.269991350390392,25/07/2025,26/06/2025</t>
  </si>
  <si>
    <t>EURPLN,Call,4.270111055215014,04/08/2025,07/07/2025</t>
  </si>
  <si>
    <t>EURPLN,Call,4.270422096209284,06/08/2025,09/07/2025</t>
  </si>
  <si>
    <t>EURPLN,Call,4.270818919130955,29/07/2025,30/06/2025</t>
  </si>
  <si>
    <t>EURPLN,Call,4.271355793502542,28/07/2025,27/06/2025</t>
  </si>
  <si>
    <t>EURPLN,Call,4.271757337916239,05/08/2025,08/07/2025</t>
  </si>
  <si>
    <t>EURPLN,Call,4.272526180764493,14/08/2025,17/07/2025</t>
  </si>
  <si>
    <t>EURPLN,Call,4.2726061588378155,13/08/2025,16/07/2025</t>
  </si>
  <si>
    <t>EURPLN,Call,4.2727509635819,07/08/2025,10/07/2025</t>
  </si>
  <si>
    <t>EURPLN,Call,4.27280359701808,21/08/2025,23/07/2025</t>
  </si>
  <si>
    <t>EURPLN,Call,4.272816181584585,11/08/2025,14/07/2025</t>
  </si>
  <si>
    <t>EURPLN,Call,4.272820394746667,12/08/2025,15/07/2025</t>
  </si>
  <si>
    <t>EURPLN,Call,4.2734052460003,08/08/2025,11/07/2025</t>
  </si>
  <si>
    <t>EURPLN,Call,4.273930009338924,18/08/2025,18/07/2025</t>
  </si>
  <si>
    <t>EURPLN,Call,4.274109920788949,23/07/2025,24/06/2025</t>
  </si>
  <si>
    <t>EURPLN,Call,4.275210989371583,01/08/2025,03/07/2025</t>
  </si>
  <si>
    <t>EURPLN,Call,4.276226780076484,30/07/2025,01/07/2025</t>
  </si>
  <si>
    <t>EURPLN,Call,4.276240826695401,19/08/2025,21/07/2025</t>
  </si>
  <si>
    <t>EURPLN,Call,4.2764314330361515,20/08/2025,22/07/2025</t>
  </si>
  <si>
    <t>EURPLN,Call,4.278143037551589,04/08/2025,07/07/2025</t>
  </si>
  <si>
    <t>EURPLN,Call,4.278176644204578,06/08/2025,09/07/2025</t>
  </si>
  <si>
    <t>EURPLN,Call,4.278590048742286,31/07/2025,02/07/2025</t>
  </si>
  <si>
    <t>EURPLN,Call,4.278595240795413,24/07/2025,25/06/2025</t>
  </si>
  <si>
    <t>EURPLN,Call,4.27896907682237,25/07/2025,26/06/2025</t>
  </si>
  <si>
    <t>EURPLN,Call,4.279408871142264,29/07/2025,30/06/2025</t>
  </si>
  <si>
    <t>EURPLN,Call,4.279694232804092,05/08/2025,08/07/2025</t>
  </si>
  <si>
    <t>EURPLN,Call,4.279894496862296,14/08/2025,17/07/2025</t>
  </si>
  <si>
    <t>EURPLN,Call,4.279965483946635,13/08/2025,16/07/2025</t>
  </si>
  <si>
    <t>EURPLN,Call,4.2801029456292055,11/08/2025,14/07/2025</t>
  </si>
  <si>
    <t>EURPLN,Call,4.280131128847232,21/08/2025,23/07/2025</t>
  </si>
  <si>
    <t>EURPLN,Call,4.280361052010996,28/07/2025,27/06/2025</t>
  </si>
  <si>
    <t>EURPLN,Call,4.280503621965065,07/08/2025,10/07/2025</t>
  </si>
  <si>
    <t>EURPLN,Call,4.28060534733161,12/08/2025,15/07/2025</t>
  </si>
  <si>
    <t>EURPLN,Call,4.281055665993426,08/08/2025,11/07/2025</t>
  </si>
  <si>
    <t>EURPLN,Call,4.281373161209078,18/08/2025,18/07/2025</t>
  </si>
  <si>
    <t>EURPLN,Call,4.2831363347333715,23/07/2025,24/06/2025</t>
  </si>
  <si>
    <t>EURPLN,Call,4.28337424669118,01/08/2025,03/07/2025</t>
  </si>
  <si>
    <t>EURPLN,Call,4.283411433374919,19/08/2025,21/07/2025</t>
  </si>
  <si>
    <t>EURPLN,Call,4.2837971749924915,20/08/2025,22/07/2025</t>
  </si>
  <si>
    <t>EURPLN,Call,4.284990605190151,30/07/2025,01/07/2025</t>
  </si>
  <si>
    <t>EURPLN,Call,4.285931192199872,06/08/2025,09/07/2025</t>
  </si>
  <si>
    <t>EURPLN,Call,4.286175019888164,04/08/2025,07/07/2025</t>
  </si>
  <si>
    <t>EURPLN,Call,4.287262812960099,14/08/2025,17/07/2025</t>
  </si>
  <si>
    <t>EURPLN,Call,4.287324809055453,13/08/2025,16/07/2025</t>
  </si>
  <si>
    <t>EURPLN,Call,4.287389709673826,11/08/2025,14/07/2025</t>
  </si>
  <si>
    <t>EURPLN,Call,4.287458660676385,21/08/2025,23/07/2025</t>
  </si>
  <si>
    <t>EURPLN,Call,4.28761910590811,24/07/2025,25/06/2025</t>
  </si>
  <si>
    <t>EURPLN,Call,4.287631127691944,05/08/2025,08/07/2025</t>
  </si>
  <si>
    <t>EURPLN,Call,4.287657495261187,31/07/2025,02/07/2025</t>
  </si>
  <si>
    <t>EURPLN,Call,4.287946803254347,25/07/2025,26/06/2025</t>
  </si>
  <si>
    <t>EURPLN,Call,4.287998823153573,29/07/2025,30/06/2025</t>
  </si>
  <si>
    <t>EURPLN,Call,4.288256280348229,07/08/2025,10/07/2025</t>
  </si>
  <si>
    <t>EURPLN,Call,4.288390299916553,12/08/2025,15/07/2025</t>
  </si>
  <si>
    <t>EURPLN,Call,4.288706085986553,08/08/2025,11/07/2025</t>
  </si>
  <si>
    <t>EURPLN,Call,4.2888163130792325,18/08/2025,18/07/2025</t>
  </si>
  <si>
    <t>EURPLN,Call,4.2893663105194495,28/07/2025,27/06/2025</t>
  </si>
  <si>
    <t>EURPLN,Call,4.290582040054438,19/08/2025,21/07/2025</t>
  </si>
  <si>
    <t>EURPLN,Call,4.291162916948832,20/08/2025,22/07/2025</t>
  </si>
  <si>
    <t>EURPLN,Call,4.291537504010777,01/08/2025,03/07/2025</t>
  </si>
  <si>
    <t>EURPLN,Call,4.292162748677793,23/07/2025,24/06/2025</t>
  </si>
  <si>
    <t>EURPLN,Call,4.293685740195166,06/08/2025,09/07/2025</t>
  </si>
  <si>
    <t>EURPLN,Call,4.293754430303817,30/07/2025,01/07/2025</t>
  </si>
  <si>
    <t>EURPLN,Call,4.294207002224739,04/08/2025,07/07/2025</t>
  </si>
  <si>
    <t>EURPLN,Call,4.294631129057903,14/08/2025,17/07/2025</t>
  </si>
  <si>
    <t>EURPLN,Call,4.294676473718446,11/08/2025,14/07/2025</t>
  </si>
  <si>
    <t>EURPLN,Call,4.294684134164272,13/08/2025,16/07/2025</t>
  </si>
  <si>
    <t>EURPLN,Call,4.294786192505538,21/08/2025,23/07/2025</t>
  </si>
  <si>
    <t>EURPLN,Call,4.295568022579797,05/08/2025,08/07/2025</t>
  </si>
  <si>
    <t>EURPLN,Call,4.296008938731393,07/08/2025,10/07/2025</t>
  </si>
  <si>
    <t>EURPLN,Call,4.296175252501496,12/08/2025,15/07/2025</t>
  </si>
  <si>
    <t>EURPLN,Call,4.2962594649493875,18/08/2025,18/07/2025</t>
  </si>
  <si>
    <t>EURPLN,Call,4.29635650597968,08/08/2025,11/07/2025</t>
  </si>
  <si>
    <t>EURPLN,Call,4.296588775164882,29/07/2025,30/06/2025</t>
  </si>
  <si>
    <t>EURPLN,Call,4.296642971020808,24/07/2025,25/06/2025</t>
  </si>
  <si>
    <t>EURPLN,Call,4.296724941780087,31/07/2025,02/07/2025</t>
  </si>
  <si>
    <t>EURPLN,Call,4.296924529686325,25/07/2025,26/06/2025</t>
  </si>
  <si>
    <t>EURPLN,Call,4.297752646733957,19/08/2025,21/07/2025</t>
  </si>
  <si>
    <t>EURPLN,Call,4.2983715690279025,28/07/2025,27/06/2025</t>
  </si>
  <si>
    <t>EURPLN,Call,4.298528658905173,20/08/2025,22/07/2025</t>
  </si>
  <si>
    <t>EURPLN,Call,4.2997007613303735,01/08/2025,03/07/2025</t>
  </si>
  <si>
    <t>EURPLN,Call,4.301189162622215,23/07/2025,24/06/2025</t>
  </si>
  <si>
    <t>EURPLN,Call,4.30144028819046,06/08/2025,09/07/2025</t>
  </si>
  <si>
    <t>EURPLN,Call,4.301963237763067,11/08/2025,14/07/2025</t>
  </si>
  <si>
    <t>EURPLN,Call,4.301999445155706,14/08/2025,17/07/2025</t>
  </si>
  <si>
    <t>EURPLN,Call,4.302043459273091,13/08/2025,16/07/2025</t>
  </si>
  <si>
    <t>EURPLN,Call,4.30211372433469,21/08/2025,23/07/2025</t>
  </si>
  <si>
    <t>EURPLN,Call,4.302238984561313,04/08/2025,07/07/2025</t>
  </si>
  <si>
    <t>EURPLN,Call,4.302518255417485,30/07/2025,01/07/2025</t>
  </si>
  <si>
    <t>EURPLN,Call,4.3035049174676505,05/08/2025,08/07/2025</t>
  </si>
  <si>
    <t>EURPLN,Call,4.303702616819542,18/08/2025,18/07/2025</t>
  </si>
  <si>
    <t>EURPLN,Call,4.303761597114557,07/08/2025,10/07/2025</t>
  </si>
  <si>
    <t>EURPLN,Call,4.3039602050864385,12/08/2025,15/07/2025</t>
  </si>
  <si>
    <t>EURPLN,Call,4.304006925972807,08/08/2025,11/07/2025</t>
  </si>
  <si>
    <t>EURPLN,Call,4.304923253413476,19/08/2025,21/07/2025</t>
  </si>
  <si>
    <t>EURPLN,Call,4.305178727176191,29/07/2025,30/06/2025</t>
  </si>
  <si>
    <t>EURPLN,Call,4.305666836133506,24/07/2025,25/06/2025</t>
  </si>
  <si>
    <t>EURPLN,Call,4.305792388298987,31/07/2025,02/07/2025</t>
  </si>
  <si>
    <t>EURPLN,Call,4.305894400861513,20/08/2025,22/07/2025</t>
  </si>
  <si>
    <t>EURPLN,Call,4.305902256118301,25/07/2025,26/06/2025</t>
  </si>
  <si>
    <t>EURPLN,Call,4.3073768275363555,28/07/2025,27/06/2025</t>
  </si>
  <si>
    <t>EURPLN,Call,4.30786401864997,01/08/2025,03/07/2025</t>
  </si>
  <si>
    <t>EURPLN,Call,4.309194836185754,06/08/2025,09/07/2025</t>
  </si>
  <si>
    <t>EURPLN,Call,4.309250001807687,11/08/2025,14/07/2025</t>
  </si>
  <si>
    <t>EURPLN,Call,4.309367761253509,14/08/2025,17/07/2025</t>
  </si>
  <si>
    <t>EURPLN,Call,4.309402784381909,13/08/2025,16/07/2025</t>
  </si>
  <si>
    <t>EURPLN,Call,4.309441256163843,21/08/2025,23/07/2025</t>
  </si>
  <si>
    <t>EURPLN,Call,4.3102155765666375,23/07/2025,24/06/2025</t>
  </si>
  <si>
    <t>EURPLN,Call,4.310270966897889,04/08/2025,07/07/2025</t>
  </si>
  <si>
    <t>EURPLN,Call,4.311145768689696,18/08/2025,18/07/2025</t>
  </si>
  <si>
    <t>EURPLN,Call,4.311282080531152,30/07/2025,01/07/2025</t>
  </si>
  <si>
    <t>EURPLN,Call,4.311441812355503,05/08/2025,08/07/2025</t>
  </si>
  <si>
    <t>EURPLN,Call,4.3115142554977215,07/08/2025,10/07/2025</t>
  </si>
  <si>
    <t>EURPLN,Call,4.311657345965934,08/08/2025,11/07/2025</t>
  </si>
  <si>
    <t>EURPLN,Call,4.311745157671381,12/08/2025,15/07/2025</t>
  </si>
  <si>
    <t>EURPLN,Call,4.313260142817854,20/08/2025,22/07/2025</t>
  </si>
  <si>
    <t>EURPLN,Call,4.3137686791875005,29/07/2025,30/06/2025</t>
  </si>
  <si>
    <t>EURPLN,Call,4.314690701246203,24/07/2025,25/06/2025</t>
  </si>
  <si>
    <t>EURPLN,Call,4.314859834817887,31/07/2025,02/07/2025</t>
  </si>
  <si>
    <t>EURPLN,Call,4.314879982550279,25/07/2025,26/06/2025</t>
  </si>
  <si>
    <t>EURPLN,Call,4.316382086044809,28/07/2025,27/06/2025</t>
  </si>
  <si>
    <t>EURPLN,Call,4.316536765852307,11/08/2025,14/07/2025</t>
  </si>
  <si>
    <t>EURPLN,Call,4.316736077351313,14/08/2025,17/07/2025</t>
  </si>
  <si>
    <t>EURPLN,Call,4.316762109490728,13/08/2025,16/07/2025</t>
  </si>
  <si>
    <t>EURPLN,Call,4.316768787992995,21/08/2025,23/07/2025</t>
  </si>
  <si>
    <t>EURPLN,Call,4.318302949234464,04/08/2025,07/07/2025</t>
  </si>
  <si>
    <t>EURPLN,Call,4.319241990511059,23/07/2025,24/06/2025</t>
  </si>
  <si>
    <t>EURPLN,Call,4.3192669138808855,07/08/2025,10/07/2025</t>
  </si>
  <si>
    <t>EURPLN,Call,4.319307765959061,08/08/2025,11/07/2025</t>
  </si>
  <si>
    <t>EURPLN,Call,4.319530110256324,12/08/2025,15/07/2025</t>
  </si>
  <si>
    <t>EURPLN,Call,4.320045905644819,30/07/2025,01/07/2025</t>
  </si>
  <si>
    <t>EURPLN,Call,4.323714566358901,24/07/2025,25/06/2025</t>
  </si>
  <si>
    <t>EURPLN,Call,4.323927281336787,31/07/2025,02/07/2025</t>
  </si>
  <si>
    <t>EURPLN,Call,4.326958185952188,08/08/2025,11/07/2025</t>
  </si>
  <si>
    <t>EURPLN,Call,4.327315062841267,12/08/2025,15/07/2025</t>
  </si>
  <si>
    <t>EURPLN,Call,4.328268404455481,23/07/2025,24/06/2025</t>
  </si>
  <si>
    <t>EURPLN,Call,4.332994727855687,31/07/2025,02/07/2025</t>
  </si>
  <si>
    <t>EURPLN,Call,4.342062174374587,31/07/2025,02/07/2025</t>
  </si>
  <si>
    <t>EURPLN,Put,4.189191812502598,25/07/2025,26/06/2025</t>
  </si>
  <si>
    <t>EURPLN,Put,4.190308466926461,28/07/2025,27/06/2025</t>
  </si>
  <si>
    <t>EURPLN,Put,4.1935093510291725,29/07/2025,30/06/2025</t>
  </si>
  <si>
    <t>EURPLN,Put,4.193578416175617,01/08/2025,03/07/2025</t>
  </si>
  <si>
    <t>EURPLN,Put,4.197352354053479,30/07/2025,01/07/2025</t>
  </si>
  <si>
    <t>EURPLN,Put,4.197380454781134,24/07/2025,25/06/2025</t>
  </si>
  <si>
    <t>EURPLN,Put,4.198169538934575,25/07/2025,26/06/2025</t>
  </si>
  <si>
    <t>EURPLN,Put,4.199313725434914,28/07/2025,27/06/2025</t>
  </si>
  <si>
    <t>EURPLN,Put,4.2003252839255625,05/08/2025,08/07/2025</t>
  </si>
  <si>
    <t>EURPLN,Put,4.200631164251637,06/08/2025,09/07/2025</t>
  </si>
  <si>
    <t>EURPLN,Put,4.2017416734952135,01/08/2025,03/07/2025</t>
  </si>
  <si>
    <t>EURPLN,Put,4.201898609233574,23/07/2025,24/06/2025</t>
  </si>
  <si>
    <t>EURPLN,Put,4.202099303040482,29/07/2025,30/06/2025</t>
  </si>
  <si>
    <t>EURPLN,Put,4.204534759900213,19/08/2025,21/07/2025</t>
  </si>
  <si>
    <t>EURPLN,Put,4.205855196522415,04/08/2025,07/07/2025</t>
  </si>
  <si>
    <t>EURPLN,Put,4.206116179167147,30/07/2025,01/07/2025</t>
  </si>
  <si>
    <t>EURPLN,Put,4.206404319893832,24/07/2025,25/06/2025</t>
  </si>
  <si>
    <t>EURPLN,Put,4.206941642507536,18/08/2025,18/07/2025</t>
  </si>
  <si>
    <t>EURPLN,Put,4.207147265366552,25/07/2025,26/06/2025</t>
  </si>
  <si>
    <t>EURPLN,Put,4.208262178813415,05/08/2025,08/07/2025</t>
  </si>
  <si>
    <t>EURPLN,Put,4.208318983943368,28/07/2025,27/06/2025</t>
  </si>
  <si>
    <t>EURPLN,Put,4.208385712246931,06/08/2025,09/07/2025</t>
  </si>
  <si>
    <t>EURPLN,Put,4.20990493081481,01/08/2025,03/07/2025</t>
  </si>
  <si>
    <t>EURPLN,Put,4.210139755429086,20/08/2025,22/07/2025</t>
  </si>
  <si>
    <t>EURPLN,Put,4.210689255051791,29/07/2025,30/06/2025</t>
  </si>
  <si>
    <t>EURPLN,Put,4.210729696516586,07/08/2025,10/07/2025</t>
  </si>
  <si>
    <t>EURPLN,Put,4.210925023177996,23/07/2025,24/06/2025</t>
  </si>
  <si>
    <t>EURPLN,Put,4.211705366579731,19/08/2025,21/07/2025</t>
  </si>
  <si>
    <t>EURPLN,Put,4.213579651982067,14/08/2025,17/07/2025</t>
  </si>
  <si>
    <t>EURPLN,Put,4.213731557967265,13/08/2025,16/07/2025</t>
  </si>
  <si>
    <t>EURPLN,Put,4.21388717885899,04/08/2025,07/07/2025</t>
  </si>
  <si>
    <t>EURPLN,Put,4.21418334238486,21/08/2025,23/07/2025</t>
  </si>
  <si>
    <t>EURPLN,Put,4.21438479437769,18/08/2025,18/07/2025</t>
  </si>
  <si>
    <t>EURPLN,Put,4.214522069227622,11/08/2025,14/07/2025</t>
  </si>
  <si>
    <t>EURPLN,Put,4.214880004280814,30/07/2025,01/07/2025</t>
  </si>
  <si>
    <t>EURPLN,Put,4.215117923109986,31/07/2025,02/07/2025</t>
  </si>
  <si>
    <t>EURPLN,Put,4.215428185006529,24/07/2025,25/06/2025</t>
  </si>
  <si>
    <t>EURPLN,Put,4.216124991798529,25/07/2025,26/06/2025</t>
  </si>
  <si>
    <t>EURPLN,Put,4.216140260242225,06/08/2025,09/07/2025</t>
  </si>
  <si>
    <t>EURPLN,Put,4.216199073701269,05/08/2025,08/07/2025</t>
  </si>
  <si>
    <t>EURPLN,Put,4.217324242451822,28/07/2025,27/06/2025</t>
  </si>
  <si>
    <t>EURPLN,Put,4.217505497385427,20/08/2025,22/07/2025</t>
  </si>
  <si>
    <t>EURPLN,Put,4.218068188134407,01/08/2025,03/07/2025</t>
  </si>
  <si>
    <t>EURPLN,Put,4.2183257266520675,12/08/2025,15/07/2025</t>
  </si>
  <si>
    <t>EURPLN,Put,4.21848235489975,07/08/2025,10/07/2025</t>
  </si>
  <si>
    <t>EURPLN,Put,4.218875973259251,19/08/2025,21/07/2025</t>
  </si>
  <si>
    <t>EURPLN,Put,4.2192792070631,29/07/2025,30/06/2025</t>
  </si>
  <si>
    <t>EURPLN,Put,4.21985230604841,08/08/2025,11/07/2025</t>
  </si>
  <si>
    <t>EURPLN,Put,4.219951437122417,23/07/2025,24/06/2025</t>
  </si>
  <si>
    <t>EURPLN,Put,4.22094796807987,14/08/2025,17/07/2025</t>
  </si>
  <si>
    <t>EURPLN,Put,4.2210908830760845,13/08/2025,16/07/2025</t>
  </si>
  <si>
    <t>EURPLN,Put,4.221510874214013,21/08/2025,23/07/2025</t>
  </si>
  <si>
    <t>EURPLN,Put,4.2218088332722425,11/08/2025,14/07/2025</t>
  </si>
  <si>
    <t>EURPLN,Put,4.221827946247844,18/08/2025,18/07/2025</t>
  </si>
  <si>
    <t>EURPLN,Put,4.221919161195565,04/08/2025,07/07/2025</t>
  </si>
  <si>
    <t>EURPLN,Put,4.223643829394481,30/07/2025,01/07/2025</t>
  </si>
  <si>
    <t>EURPLN,Put,4.223894808237519,06/08/2025,09/07/2025</t>
  </si>
  <si>
    <t>EURPLN,Put,4.224135968589121,05/08/2025,08/07/2025</t>
  </si>
  <si>
    <t>EURPLN,Put,4.224185369628886,31/07/2025,02/07/2025</t>
  </si>
  <si>
    <t>EURPLN,Put,4.224452050119227,24/07/2025,25/06/2025</t>
  </si>
  <si>
    <t>EURPLN,Put,4.224871239341767,20/08/2025,22/07/2025</t>
  </si>
  <si>
    <t>EURPLN,Put,4.225102718230507,25/07/2025,26/06/2025</t>
  </si>
  <si>
    <t>EURPLN,Put,4.226046579938769,19/08/2025,21/07/2025</t>
  </si>
  <si>
    <t>EURPLN,Put,4.22611067923701,12/08/2025,15/07/2025</t>
  </si>
  <si>
    <t>EURPLN,Put,4.226231445454004,01/08/2025,03/07/2025</t>
  </si>
  <si>
    <t>EURPLN,Put,4.226235013282915,07/08/2025,10/07/2025</t>
  </si>
  <si>
    <t>EURPLN,Put,4.226329500960275,28/07/2025,27/06/2025</t>
  </si>
  <si>
    <t>EURPLN,Put,4.227502726041537,08/08/2025,11/07/2025</t>
  </si>
  <si>
    <t>EURPLN,Put,4.227869159074409,29/07/2025,30/06/2025</t>
  </si>
  <si>
    <t>EURPLN,Put,4.228316284177673,14/08/2025,17/07/2025</t>
  </si>
  <si>
    <t>EURPLN,Put,4.228450208184903,13/08/2025,16/07/2025</t>
  </si>
  <si>
    <t>EURPLN,Put,4.228838406043165,21/08/2025,23/07/2025</t>
  </si>
  <si>
    <t>EURPLN,Put,4.22897785106684,23/07/2025,24/06/2025</t>
  </si>
  <si>
    <t>EURPLN,Put,4.229095597316863,11/08/2025,14/07/2025</t>
  </si>
  <si>
    <t>EURPLN,Put,4.229271098117999,18/08/2025,18/07/2025</t>
  </si>
  <si>
    <t>EURPLN,Put,4.22995114353214,04/08/2025,07/07/2025</t>
  </si>
  <si>
    <t>EURPLN,Put,4.231649356232813,06/08/2025,09/07/2025</t>
  </si>
  <si>
    <t>EURPLN,Put,4.232072863476974,05/08/2025,08/07/2025</t>
  </si>
  <si>
    <t>EURPLN,Put,4.232236981298108,20/08/2025,22/07/2025</t>
  </si>
  <si>
    <t>EURPLN,Put,4.2324076545081475,30/07/2025,01/07/2025</t>
  </si>
  <si>
    <t>EURPLN,Put,4.233217186618288,19/08/2025,21/07/2025</t>
  </si>
  <si>
    <t>EURPLN,Put,4.233252816147786,31/07/2025,02/07/2025</t>
  </si>
  <si>
    <t>EURPLN,Put,4.233475915231925,24/07/2025,25/06/2025</t>
  </si>
  <si>
    <t>EURPLN,Put,4.233895631821953,12/08/2025,15/07/2025</t>
  </si>
  <si>
    <t>EURPLN,Put,4.233987671666079,07/08/2025,10/07/2025</t>
  </si>
  <si>
    <t>EURPLN,Put,4.234080444662484,25/07/2025,26/06/2025</t>
  </si>
  <si>
    <t>EURPLN,Put,4.2343947027736,01/08/2025,03/07/2025</t>
  </si>
  <si>
    <t>EURPLN,Put,4.235153146034664,08/08/2025,11/07/2025</t>
  </si>
  <si>
    <t>EURPLN,Put,4.235334759468728,28/07/2025,27/06/2025</t>
  </si>
  <si>
    <t>EURPLN,Put,4.235684600275476,14/08/2025,17/07/2025</t>
  </si>
  <si>
    <t>EURPLN,Put,4.235809533293722,13/08/2025,16/07/2025</t>
  </si>
  <si>
    <t>EURPLN,Put,4.236165937872317,21/08/2025,23/07/2025</t>
  </si>
  <si>
    <t>EURPLN,Put,4.236382361361484,11/08/2025,14/07/2025</t>
  </si>
  <si>
    <t>EURPLN,Put,4.236459111085718,29/07/2025,30/06/2025</t>
  </si>
  <si>
    <t>EURPLN,Put,4.236714249988153,18/08/2025,18/07/2025</t>
  </si>
  <si>
    <t>EURPLN,Put,4.237983125868714,04/08/2025,07/07/2025</t>
  </si>
  <si>
    <t>EURPLN,Put,4.238004265011262,23/07/2025,24/06/2025</t>
  </si>
  <si>
    <t>EURPLN,Put,4.239403904228107,06/08/2025,09/07/2025</t>
  </si>
  <si>
    <t>EURPLN,Put,4.239602723254449,20/08/2025,22/07/2025</t>
  </si>
  <si>
    <t>EURPLN,Put,4.240009758364827,05/08/2025,08/07/2025</t>
  </si>
  <si>
    <t>EURPLN,Put,4.240387793297806,19/08/2025,21/07/2025</t>
  </si>
  <si>
    <t>EURPLN,Put,4.241171479621815,30/07/2025,01/07/2025</t>
  </si>
  <si>
    <t>EURPLN,Put,4.241680584406896,12/08/2025,15/07/2025</t>
  </si>
  <si>
    <t>EURPLN,Put,4.241740330049243,07/08/2025,10/07/2025</t>
  </si>
  <si>
    <t>EURPLN,Put,4.242320262666686,31/07/2025,02/07/2025</t>
  </si>
  <si>
    <t>EURPLN,Put,4.242499780344622,24/07/2025,25/06/2025</t>
  </si>
  <si>
    <t>EURPLN,Put,4.242557960093197,01/08/2025,03/07/2025</t>
  </si>
  <si>
    <t>EURPLN,Put,4.242803566027791,08/08/2025,11/07/2025</t>
  </si>
  <si>
    <t>EURPLN,Put,4.24305291637328,14/08/2025,17/07/2025</t>
  </si>
  <si>
    <t>EURPLN,Put,4.243058171094461,25/07/2025,26/06/2025</t>
  </si>
  <si>
    <t>EURPLN,Put,4.243168858402541,13/08/2025,16/07/2025</t>
  </si>
  <si>
    <t>EURPLN,Put,4.243493469701471,21/08/2025,23/07/2025</t>
  </si>
  <si>
    <t>EURPLN,Put,4.243669125406104,11/08/2025,14/07/2025</t>
  </si>
  <si>
    <t>EURPLN,Put,4.244157401858307,18/08/2025,18/07/2025</t>
  </si>
  <si>
    <t>EURPLN,Put,4.244340017977182,28/07/2025,27/06/2025</t>
  </si>
  <si>
    <t>EURPLN,Put,4.245049063097027,29/07/2025,30/06/2025</t>
  </si>
  <si>
    <t>EURPLN,Put,4.246015108205289,04/08/2025,07/07/2025</t>
  </si>
  <si>
    <t>EURPLN,Put,4.246968465210789,20/08/2025,22/07/2025</t>
  </si>
  <si>
    <t>EURPLN,Put,4.247030678955683,23/07/2025,24/06/2025</t>
  </si>
  <si>
    <t>EURPLN,Put,4.247158452223402,06/08/2025,09/07/2025</t>
  </si>
  <si>
    <t>EURPLN,Put,4.247558399977326,19/08/2025,21/07/2025</t>
  </si>
  <si>
    <t>EURPLN,Put,4.24794665325268,05/08/2025,08/07/2025</t>
  </si>
  <si>
    <t>EURPLN,Put,4.249465536991838,12/08/2025,15/07/2025</t>
  </si>
  <si>
    <t>EURPLN,Put,4.249492988432407,07/08/2025,10/07/2025</t>
  </si>
  <si>
    <t>EURPLN,Put,4.249935304735482,30/07/2025,01/07/2025</t>
  </si>
  <si>
    <t>EURPLN,Put,4.2504212324710835,14/08/2025,17/07/2025</t>
  </si>
  <si>
    <t>EURPLN,Put,4.2504539860209185,08/08/2025,11/07/2025</t>
  </si>
  <si>
    <t>EURPLN,Put,4.250528183511359,13/08/2025,16/07/2025</t>
  </si>
  <si>
    <t>EURPLN,Put,4.250821001530623,21/08/2025,23/07/2025</t>
  </si>
  <si>
    <t>EURPLN,Put,4.250955889450724,11/08/2025,14/07/2025</t>
  </si>
  <si>
    <t>EURPLN,Put,4.251387709185586,31/07/2025,02/07/2025</t>
  </si>
  <si>
    <t>EURPLN,Put,4.25152364545732,24/07/2025,25/06/2025</t>
  </si>
  <si>
    <t>EURPLN,Put,4.251600553728461,18/08/2025,18/07/2025</t>
  </si>
  <si>
    <t>EURPLN,Put,4.254047090541865,04/08/2025,07/07/2025</t>
  </si>
  <si>
    <t>EURPLN,Put,4.25433420716713,20/08/2025,22/07/2025</t>
  </si>
  <si>
    <t>EURPLN,Put,4.256057092900106,23/07/2025,24/06/2025</t>
  </si>
  <si>
    <t>EURPLN,Put,4.257245646815572,07/08/2025,10/07/2025</t>
  </si>
  <si>
    <t>EURPLN,Put,4.257250489576782,12/08/2025,15/07/2025</t>
  </si>
  <si>
    <t>EURPLN,Put,4.257789548568886,14/08/2025,17/07/2025</t>
  </si>
  <si>
    <t>EURPLN,Put,4.257887508620178,13/08/2025,16/07/2025</t>
  </si>
  <si>
    <t>EURPLN,Put,4.258104406014045,08/08/2025,11/07/2025</t>
  </si>
  <si>
    <t>EURPLN,Put,4.258148533359775,21/08/2025,23/07/2025</t>
  </si>
  <si>
    <t>EURPLN,Put,4.258242653495344,11/08/2025,14/07/2025</t>
  </si>
  <si>
    <t>EURPLN,Put,4.260455155704486,31/07/2025,02/07/2025</t>
  </si>
  <si>
    <t>EURPLN,Put,4.265035442161724,12/08/2025,15/07/2025</t>
  </si>
  <si>
    <t>EURPLN,Put,4.265754826007172,08/08/2025,11/07/2025</t>
  </si>
  <si>
    <t>EURPLN,Put,4.269522602223386,31/07/2025,02/07/2025</t>
  </si>
  <si>
    <t>FNU5 Comdty</t>
  </si>
  <si>
    <t>Fixed Leg @ 06/12/2029</t>
  </si>
  <si>
    <t>Fixed Leg @ 06/6/2035</t>
  </si>
  <si>
    <t>Fixed Leg @ 06/6/2040</t>
  </si>
  <si>
    <t>Fixed Leg @ 07/12/2039</t>
  </si>
  <si>
    <t>Fixed Leg @ 07/12/2044</t>
  </si>
  <si>
    <t>Fixed Leg @ 07/3/2040</t>
  </si>
  <si>
    <t>Fixed Leg @ 07/6/2045</t>
  </si>
  <si>
    <t>Fixed Leg @ 07/9/2044</t>
  </si>
  <si>
    <t>Fixed Leg @ 08/12/2027</t>
  </si>
  <si>
    <t>Fixed Leg @ 08/12/2054</t>
  </si>
  <si>
    <t>Fixed Leg @ 08/3/2028</t>
  </si>
  <si>
    <t>Fixed Leg @ 08/3/2045</t>
  </si>
  <si>
    <t>Fixed Leg @ 08/6/2055</t>
  </si>
  <si>
    <t>Fixed Leg @ 08/9/2039</t>
  </si>
  <si>
    <t>Fixed Leg @ 08/9/2044</t>
  </si>
  <si>
    <t>Fixed Leg @ 08/9/2054</t>
  </si>
  <si>
    <t>Fixed Leg @ 09/3/2055</t>
  </si>
  <si>
    <t>GBP-UNK</t>
  </si>
  <si>
    <t>GBP/USD 09/25/2025 Curncy</t>
  </si>
  <si>
    <t>GBP/USD 10/24/2025 Curncy</t>
  </si>
  <si>
    <t>GBP/USD Swap 10y10y 20/06/2035 20/06/2045</t>
  </si>
  <si>
    <t>GBP/USD Swap 10y10y 20/09/2034 20/09/2044</t>
  </si>
  <si>
    <t>GBP/USD Swap 10y10y 20/12/2034 20/12/2044</t>
  </si>
  <si>
    <t>GBP/USD Swap 10y10y 21/03/2035 21/03/2045</t>
  </si>
  <si>
    <t>GBP/USD Swap 2y13y 16/06/2027 18/06/2040</t>
  </si>
  <si>
    <t>GBP/USD Swap 2y13y 16/09/2026 16/09/2039</t>
  </si>
  <si>
    <t>GBP/USD Swap 2y13y 16/12/2026 16/12/2039</t>
  </si>
  <si>
    <t>GBP/USD Swap 2y13y 17/03/2027 19/03/2040</t>
  </si>
  <si>
    <t>GCJ6C 3565 Comdty</t>
  </si>
  <si>
    <t>GCQ5 Comdty</t>
  </si>
  <si>
    <t>GCQ5P 3385 Comdty</t>
  </si>
  <si>
    <t>HOQ5 Comdty</t>
  </si>
  <si>
    <t>HOQ5P 245 Comdty</t>
  </si>
  <si>
    <t>HOU5C 245 Comdty</t>
  </si>
  <si>
    <t>IJX5 Comdty</t>
  </si>
  <si>
    <t>JPY/USD Swap 10y10y 20/06/2035 20/06/2045</t>
  </si>
  <si>
    <t>JPY/USD Swap 10y10y 20/09/2034 20/09/2044</t>
  </si>
  <si>
    <t>JPY/USD Swap 10y10y 20/12/2034 20/12/2044</t>
  </si>
  <si>
    <t>JPY/USD Swap 10y10y 22/03/2035 22/03/2045</t>
  </si>
  <si>
    <t>JPY/USD Swap 2y2y 16/06/2027 18/06/2029</t>
  </si>
  <si>
    <t>JPY/USD Swap 2y2y 16/09/2026 19/09/2028</t>
  </si>
  <si>
    <t>JPY/USD Swap 2y2y 16/12/2026 18/12/2028</t>
  </si>
  <si>
    <t>JPY/USD Swap 2y2y 17/03/2027 19/03/2029</t>
  </si>
  <si>
    <t>JPY/USD Swap 2y3y 16/06/2027 17/06/2030</t>
  </si>
  <si>
    <t>JPY/USD Swap 2y3y 16/09/2026 18/09/2029</t>
  </si>
  <si>
    <t>JPY/USD Swap 2y3y 16/12/2026 17/12/2029</t>
  </si>
  <si>
    <t>JPY/USD Swap 2y3y 17/03/2027 18/03/2030</t>
  </si>
  <si>
    <t>JPY/USD Swap 2y8y 16/06/2027 18/06/2035</t>
  </si>
  <si>
    <t>JPY/USD Swap 2y8y 16/09/2026 19/09/2034</t>
  </si>
  <si>
    <t>JPY/USD Swap 2y8y 16/12/2026 18/12/2034</t>
  </si>
  <si>
    <t>JPY/USD Swap 2y8y 17/03/2027 19/03/2035</t>
  </si>
  <si>
    <t>JPY/USD Swap 5y5y 19/09/2029 19/09/2034</t>
  </si>
  <si>
    <t>JPY/USD Swap 5y5y 19/12/2029 19/12/2034</t>
  </si>
  <si>
    <t>JPY/USD Swap 5y5y 20/06/2030 20/06/2035</t>
  </si>
  <si>
    <t>JPY/USD Swap 5y5y 21/03/2030 22/03/2035</t>
  </si>
  <si>
    <t>KCU5P 307.5 Comdty</t>
  </si>
  <si>
    <t>KCZ5C 305 Comdty</t>
  </si>
  <si>
    <t>LAQ25 Comdty</t>
  </si>
  <si>
    <t>LAQ5C 2650 Comdty</t>
  </si>
  <si>
    <t>LAU5P 2625 Comdty</t>
  </si>
  <si>
    <t>LCG6 Comdty</t>
  </si>
  <si>
    <t>LLG6C 2075 Comdty</t>
  </si>
  <si>
    <t>LLQ5 Comdty</t>
  </si>
  <si>
    <t>LLU5P 2000 Comdty</t>
  </si>
  <si>
    <t>LNU5 Comdty</t>
  </si>
  <si>
    <t>LPQ25 Comdty</t>
  </si>
  <si>
    <t>LPQ5C 9925 Comdty</t>
  </si>
  <si>
    <t>LPU25 Comdty</t>
  </si>
  <si>
    <t>LPU5P 9850 Comdty</t>
  </si>
  <si>
    <t>LTU5 Comdty</t>
  </si>
  <si>
    <t>LXQ5 Comdty</t>
  </si>
  <si>
    <t>LXQ5C 2875 Comdty</t>
  </si>
  <si>
    <t>LXU5P 2825 Comdty</t>
  </si>
  <si>
    <t>MWU5 Comdty</t>
  </si>
  <si>
    <t>NGQ25 Comdty</t>
  </si>
  <si>
    <t>NGQ5P 3.1 Comdty</t>
  </si>
  <si>
    <t>NGU5P 3.1 Comdty</t>
  </si>
  <si>
    <t>NKY 10/10/25 P25000 Index</t>
  </si>
  <si>
    <t>NKY 10/10/25 P35500 Index</t>
  </si>
  <si>
    <t>NOK/USD 09/25/2025 Curncy</t>
  </si>
  <si>
    <t>NOK/USD 10/24/2025 Curncy</t>
  </si>
  <si>
    <t>NZD/USD 09/25/2025 Curncy</t>
  </si>
  <si>
    <t>NZD/USD 10/23/2025 Curncy</t>
  </si>
  <si>
    <t>Opt Put BRT 25Sep25 56</t>
  </si>
  <si>
    <t>Opt Put BRT 26Aug25 56</t>
  </si>
  <si>
    <t>Opt Put BRT 28Jul25 57</t>
  </si>
  <si>
    <t>Opt Put WTI 15Aug25 52</t>
  </si>
  <si>
    <t>Opt Put WTI 17Sep25 39</t>
  </si>
  <si>
    <t>Opt Put WTI 17Sep25 52</t>
  </si>
  <si>
    <t>QCU5 Comdty</t>
  </si>
  <si>
    <t>QSU5 Comdty</t>
  </si>
  <si>
    <t>QWV5 Comdty</t>
  </si>
  <si>
    <t>S Q5 Comdty</t>
  </si>
  <si>
    <t>SCOQ5 Comdty</t>
  </si>
  <si>
    <t>SEK/USD 09/25/2025 Curncy</t>
  </si>
  <si>
    <t>SEK/USD 10/24/2025 Curncy</t>
  </si>
  <si>
    <t>SMQ5 Comdty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</si>
  <si>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</si>
  <si>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</si>
  <si>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</si>
  <si>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</si>
  <si>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</si>
  <si>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</si>
  <si>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</si>
  <si>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</si>
  <si>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</si>
  <si>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</si>
  <si>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</si>
  <si>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</si>
  <si>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</si>
  <si>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</si>
  <si>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</si>
  <si>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</si>
  <si>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</si>
  <si>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</si>
  <si>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</si>
  <si>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P5225 Index</t>
  </si>
  <si>
    <t>SPX 03/20/26 P5250 Index</t>
  </si>
  <si>
    <t>SPX 03/20/26 P5300 Index</t>
  </si>
  <si>
    <t>SPX 03/20/26 P5325 Index</t>
  </si>
  <si>
    <t>SPX 03/20/26 P5350 Index</t>
  </si>
  <si>
    <t>SPX 03/20/26 P5375 Index</t>
  </si>
  <si>
    <t>SPX 03/20/26 P5400 Index</t>
  </si>
  <si>
    <t>SPX 03/20/26 P5425 Index</t>
  </si>
  <si>
    <t>SPX 03/20/26 P5450 Index</t>
  </si>
  <si>
    <t>SPX 06/18/26 P5425 Index</t>
  </si>
  <si>
    <t>SPX 06/18/26 P5475 Index</t>
  </si>
  <si>
    <t>SPX 06/18/26 P5525 Index</t>
  </si>
  <si>
    <t>SPX 06/18/26 P5550 Index</t>
  </si>
  <si>
    <t>SPX 06/18/26 P5575 Index</t>
  </si>
  <si>
    <t>SPX 06/18/26 P5600 Index</t>
  </si>
  <si>
    <t>SPX 06/18/26 P5625 Index</t>
  </si>
  <si>
    <t>SPX 06/18/26 P5650 Index</t>
  </si>
  <si>
    <t>SPX 06/18/26 P5675 Index</t>
  </si>
  <si>
    <t>SPX 06/18/26 P5725 Index</t>
  </si>
  <si>
    <t>SPX 09/19/25 P3800 Index</t>
  </si>
  <si>
    <t>SPX 09/19/25 P5125 Index</t>
  </si>
  <si>
    <t>SPX 09/19/25 P5150 Index</t>
  </si>
  <si>
    <t>SPX 09/19/25 P5175 Index</t>
  </si>
  <si>
    <t>SPX 09/19/25 P5200 Index</t>
  </si>
  <si>
    <t>SPX 09/19/25 P5225 Index</t>
  </si>
  <si>
    <t>SPX 09/19/25 P5250 Index</t>
  </si>
  <si>
    <t>SPX 09/19/25 P5275 Index</t>
  </si>
  <si>
    <t>SPX 09/19/25 P5300 Index</t>
  </si>
  <si>
    <t>SPX 09/19/25 P5325 Index</t>
  </si>
  <si>
    <t>SPX 09/19/25 P5350 Index</t>
  </si>
  <si>
    <t>SPX 09/19/25 P5375 Index</t>
  </si>
  <si>
    <t>SPX 09/19/25 P5400 Index</t>
  </si>
  <si>
    <t>SPX 09/19/25 P5425 Index</t>
  </si>
  <si>
    <t>SPX 09/19/25 P5450 Index</t>
  </si>
  <si>
    <t>SPX 09/19/25 P5475 Index</t>
  </si>
  <si>
    <t>SPX 09/19/25 P5800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</si>
  <si>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</si>
  <si>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</si>
  <si>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</si>
  <si>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</si>
  <si>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</si>
  <si>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</si>
  <si>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</si>
  <si>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</si>
  <si>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</si>
  <si>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</si>
  <si>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</si>
  <si>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</si>
  <si>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</si>
  <si>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</si>
  <si>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</si>
  <si>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</si>
  <si>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</si>
  <si>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</si>
  <si>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</si>
  <si>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</si>
  <si>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</si>
  <si>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</si>
  <si>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</si>
  <si>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</si>
  <si>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</si>
  <si>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</si>
  <si>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</si>
  <si>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</si>
  <si>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</si>
  <si>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</si>
  <si>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</si>
  <si>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</si>
  <si>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P4125 Index</t>
  </si>
  <si>
    <t>SPX US 06/18/26 P4150 Index</t>
  </si>
  <si>
    <t>SPX US 06/18/26 P4200 Index</t>
  </si>
  <si>
    <t>SPX US 06/18/26 P4225 Index</t>
  </si>
  <si>
    <t>SPX US 06/18/26 P4275 Index</t>
  </si>
  <si>
    <t>SPX US 06/18/26 P4400 Index</t>
  </si>
  <si>
    <t>SPX US 06/18/26 P4425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</si>
  <si>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</si>
  <si>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</si>
  <si>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</si>
  <si>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</si>
  <si>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</si>
  <si>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</si>
  <si>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</si>
  <si>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</si>
  <si>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</si>
  <si>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</si>
  <si>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</si>
  <si>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</si>
  <si>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</si>
  <si>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</si>
  <si>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P5300 Index</t>
  </si>
  <si>
    <t>SPX US 06/18/26 P5325 Index</t>
  </si>
  <si>
    <t>SPX US 06/18/26 P5500 Index</t>
  </si>
  <si>
    <t>SPX US 12/18/26 P3200 Index</t>
  </si>
  <si>
    <t>SPX US 12/18/26 P3400 Index</t>
  </si>
  <si>
    <t>SPX US 12/18/26 P3500 Index</t>
  </si>
  <si>
    <t>SPX US 12/18/26 P3700 Index</t>
  </si>
  <si>
    <t>SPX US 12/18/26 P3850 Index</t>
  </si>
  <si>
    <t>SPX US 12/18/26 P4050 Index</t>
  </si>
  <si>
    <t>SPX US 12/18/26 P4175 Index</t>
  </si>
  <si>
    <t>SPX US 12/18/26 P4400 Index</t>
  </si>
  <si>
    <t>SPX US 12/18/26 P4475 Index</t>
  </si>
  <si>
    <t>SPX US 12/18/26 P4700 Index</t>
  </si>
  <si>
    <t>SPX US 12/18/26 P4775 Index</t>
  </si>
  <si>
    <t>SPX US 12/18/26 P5025 Index</t>
  </si>
  <si>
    <t>SPX US 12/18/26 P5075 Index</t>
  </si>
  <si>
    <t>SPX US 12/18/26 P5350 Index</t>
  </si>
  <si>
    <t>SPX US 12/18/26 P5375 Index</t>
  </si>
  <si>
    <t>SPX US 12/18/26 P5650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</si>
  <si>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</si>
  <si>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</si>
  <si>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</si>
  <si>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</si>
  <si>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</si>
  <si>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</si>
  <si>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</si>
  <si>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</si>
  <si>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</si>
  <si>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</si>
  <si>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</si>
  <si>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P3850 Index</t>
  </si>
  <si>
    <t>SPX US 12/19/25 P3875 Index</t>
  </si>
  <si>
    <t>SPX US 12/19/25 P3975 Index</t>
  </si>
  <si>
    <t>SPX US 12/19/25 P4075 Index</t>
  </si>
  <si>
    <t>SPX US 12/19/25 P4150 Index</t>
  </si>
  <si>
    <t>SPX US 12/19/25 P4275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</si>
  <si>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</si>
  <si>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</si>
  <si>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</si>
  <si>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</si>
  <si>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</si>
  <si>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</si>
  <si>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</si>
  <si>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</si>
  <si>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</si>
  <si>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P4950 Index</t>
  </si>
  <si>
    <t>SPX US 12/19/25 P4975 Index</t>
  </si>
  <si>
    <t>SPX US 12/19/25 P5050 Index</t>
  </si>
  <si>
    <t>SPX US 12/19/25 P5125 Index</t>
  </si>
  <si>
    <t>SPX US 12/19/25 P5250 Index</t>
  </si>
  <si>
    <t>SPX US 12/19/25 P5350 Index</t>
  </si>
  <si>
    <t>SPXW US 07/25/25 C6410 Index</t>
  </si>
  <si>
    <t>SPXW US 07/25/25 C6415 Index</t>
  </si>
  <si>
    <t>SPXW US 07/25/25 C6420 Index</t>
  </si>
  <si>
    <t>SPXW US 07/25/25 C6425 Index</t>
  </si>
  <si>
    <t>SPXW US 07/25/25 C6430 Index</t>
  </si>
  <si>
    <t>SPXW US 07/25/25 C6435 Index</t>
  </si>
  <si>
    <t>SPXW US 07/25/25 C6440 Index</t>
  </si>
  <si>
    <t>SPXW US 07/25/25 C6445 Index</t>
  </si>
  <si>
    <t>SPXW US 07/25/25 C6450 Index</t>
  </si>
  <si>
    <t>SPXW US 07/25/25 C6455 Index</t>
  </si>
  <si>
    <t>SPXW US 07/25/25 C6460 Index</t>
  </si>
  <si>
    <t>SPXW US 07/25/25 C6465 Index</t>
  </si>
  <si>
    <t>SPXW US 07/25/25 C6470 Index</t>
  </si>
  <si>
    <t>SPXW US 07/25/25 C6475 Index</t>
  </si>
  <si>
    <t>SPXW US 07/25/25 C6480 Index</t>
  </si>
  <si>
    <t>SPXW US 07/25/25 C6485 Index</t>
  </si>
  <si>
    <t>SPXW US 07/25/25 C6490 Index</t>
  </si>
  <si>
    <t>SPXW US 07/25/25 C6500 Index</t>
  </si>
  <si>
    <t>SPXW US 07/25/25 C6510 Index</t>
  </si>
  <si>
    <t>SPXW US 07/28/25 C6425 Index</t>
  </si>
  <si>
    <t>SPXW US 07/28/25 C6430 Index</t>
  </si>
  <si>
    <t>SPXW US 07/28/25 C6435 Index</t>
  </si>
  <si>
    <t>SPXW US 07/28/25 C6440 Index</t>
  </si>
  <si>
    <t>SPXW US 07/28/25 C6445 Index</t>
  </si>
  <si>
    <t>SPXW US 07/28/25 C6450 Index</t>
  </si>
  <si>
    <t>SPXW US 07/28/25 C6455 Index</t>
  </si>
  <si>
    <t>SPXW US 07/28/25 C6460 Index</t>
  </si>
  <si>
    <t>SPXW US 07/28/25 C6465 Index</t>
  </si>
  <si>
    <t>SPXW US 07/28/25 C6470 Index</t>
  </si>
  <si>
    <t>SPXW US 07/28/25 C6475 Index</t>
  </si>
  <si>
    <t>SPXW US 07/28/25 C6480 Index</t>
  </si>
  <si>
    <t>SPXW US 07/28/25 C6485 Index</t>
  </si>
  <si>
    <t>SPXW US 07/28/25 C6490 Index</t>
  </si>
  <si>
    <t>SPXW US 07/28/25 C6495 Index</t>
  </si>
  <si>
    <t>SPXW US 07/28/25 C6500 Index</t>
  </si>
  <si>
    <t>SPXW US 07/28/25 C6505 Index</t>
  </si>
  <si>
    <t>SPXW US 07/28/25 C6510 Index</t>
  </si>
  <si>
    <t>SPXW US 07/28/25 C6525 Index</t>
  </si>
  <si>
    <t>SPXW US 07/29/25 C6440 Index</t>
  </si>
  <si>
    <t>SPXW US 07/29/25 C6450 Index</t>
  </si>
  <si>
    <t>SPXW US 07/29/25 C6460 Index</t>
  </si>
  <si>
    <t>SPXW US 07/29/25 C6465 Index</t>
  </si>
  <si>
    <t>SPXW US 07/29/25 C6470 Index</t>
  </si>
  <si>
    <t>SPXW US 07/29/25 C6475 Index</t>
  </si>
  <si>
    <t>SPXW US 07/29/25 C6480 Index</t>
  </si>
  <si>
    <t>SPXW US 07/29/25 C6485 Index</t>
  </si>
  <si>
    <t>SPXW US 07/29/25 C6490 Index</t>
  </si>
  <si>
    <t>SPXW US 07/29/25 C6495 Index</t>
  </si>
  <si>
    <t>SPXW US 07/29/25 C6500 Index</t>
  </si>
  <si>
    <t>SPXW US 07/29/25 C6505 Index</t>
  </si>
  <si>
    <t>SPXW US 07/29/25 C6510 Index</t>
  </si>
  <si>
    <t>SPXW US 07/29/25 C6515 Index</t>
  </si>
  <si>
    <t>SPXW US 07/29/25 C6520 Index</t>
  </si>
  <si>
    <t>SPXW US 07/29/25 C6525 Index</t>
  </si>
  <si>
    <t>SPXW US 07/29/25 C6530 Index</t>
  </si>
  <si>
    <t>SPXW US 07/29/25 C6535 Index</t>
  </si>
  <si>
    <t>SPXW US 07/29/25 C6540 Index</t>
  </si>
  <si>
    <t>SPXW US 07/30/25 C6490 Index</t>
  </si>
  <si>
    <t>SPXW US 07/30/25 C6495 Index</t>
  </si>
  <si>
    <t>SPXW US 07/30/25 C6500 Index</t>
  </si>
  <si>
    <t>SPXW US 07/30/25 C6505 Index</t>
  </si>
  <si>
    <t>SPXW US 07/30/25 C6510 Index</t>
  </si>
  <si>
    <t>SPXW US 07/30/25 C6515 Index</t>
  </si>
  <si>
    <t>SPXW US 07/30/25 C6520 Index</t>
  </si>
  <si>
    <t>SPXW US 07/30/25 C6525 Index</t>
  </si>
  <si>
    <t>SPXW US 07/30/25 C6530 Index</t>
  </si>
  <si>
    <t>SPXW US 07/30/25 C6535 Index</t>
  </si>
  <si>
    <t>SPXW US 07/30/25 C6540 Index</t>
  </si>
  <si>
    <t>SPXW US 07/30/25 C6545 Index</t>
  </si>
  <si>
    <t>SPXW US 07/30/25 C6550 Index</t>
  </si>
  <si>
    <t>SPXW US 07/30/25 C6560 Index</t>
  </si>
  <si>
    <t>SPXW US 07/30/25 C6570 Index</t>
  </si>
  <si>
    <t>SPXW US 07/30/25 C6575 Index</t>
  </si>
  <si>
    <t>SPXW US 07/30/25 C6580 Index</t>
  </si>
  <si>
    <t>SPXW US 07/30/25 C6590 Index</t>
  </si>
  <si>
    <t>SPXW US 07/31/25 C6520 Index</t>
  </si>
  <si>
    <t>SPXW US 07/31/25 C6525 Index</t>
  </si>
  <si>
    <t>SPXW US 07/31/25 C6530 Index</t>
  </si>
  <si>
    <t>SPXW US 07/31/25 C6540 Index</t>
  </si>
  <si>
    <t>SPXW US 07/31/25 C6550 Index</t>
  </si>
  <si>
    <t>SPXW US 07/31/25 C6560 Index</t>
  </si>
  <si>
    <t>SPXW US 07/31/25 C6570 Index</t>
  </si>
  <si>
    <t>SPXW US 07/31/25 C6575 Index</t>
  </si>
  <si>
    <t>SPXW US 07/31/25 C6580 Index</t>
  </si>
  <si>
    <t>SPXW US 07/31/25 C6590 Index</t>
  </si>
  <si>
    <t>SPXW US 07/31/25 C6600 Index</t>
  </si>
  <si>
    <t>SPXW US 07/31/25 C6610 Index</t>
  </si>
  <si>
    <t>SPXW US 07/31/25 C6620 Index</t>
  </si>
  <si>
    <t>SPXW US 07/31/25 C6625 Index</t>
  </si>
  <si>
    <t>SPXW US 07/31/25 C6630 Index</t>
  </si>
  <si>
    <t>SPXW US 07/31/25 C6640 Index</t>
  </si>
  <si>
    <t>SX5E 08/15/25 P3400 Index</t>
  </si>
  <si>
    <t>SX5E 08/15/25 P4125 Index</t>
  </si>
  <si>
    <t>SX5E 08/15/25 P4150 Index</t>
  </si>
  <si>
    <t>SX5E 08/15/25 P4175 Index</t>
  </si>
  <si>
    <t>SX5E 08/15/25 P4200 Index</t>
  </si>
  <si>
    <t>SX5E 08/15/25 P4225 Index</t>
  </si>
  <si>
    <t>SX5E 08/15/25 P4250 Index</t>
  </si>
  <si>
    <t>SX5E 08/15/25 P4275 Index</t>
  </si>
  <si>
    <t>SX5E 08/15/25 P4300 Index</t>
  </si>
  <si>
    <t>SX5E 08/15/25 P4325 Index</t>
  </si>
  <si>
    <t>SX5E 08/15/25 P4350 Index</t>
  </si>
  <si>
    <t>SX5E 08/15/25 P4375 Index</t>
  </si>
  <si>
    <t>SX5E 08/15/25 P4400 Index</t>
  </si>
  <si>
    <t>SX5E 08/15/25 P4425 Index</t>
  </si>
  <si>
    <t>SX5E 08/15/25 P4450 Index</t>
  </si>
  <si>
    <t>SX5E 08/15/25 P4475 Index</t>
  </si>
  <si>
    <t>SX5E 08/15/25 P4500 Index</t>
  </si>
  <si>
    <t>SX5E 08/15/25 P4525 Index</t>
  </si>
  <si>
    <t>SX5E 08/15/25 P4550 Index</t>
  </si>
  <si>
    <t>SX5E 08/15/25 P5000 Index</t>
  </si>
  <si>
    <t>SX5E 09/19/25 P4050 Index</t>
  </si>
  <si>
    <t>SX5E 09/19/25 P4075 Index</t>
  </si>
  <si>
    <t>SX5E 09/19/25 P4100 Index</t>
  </si>
  <si>
    <t>SX5E 09/19/25 P4200 Index</t>
  </si>
  <si>
    <t>SX5E 09/19/25 P4225 Index</t>
  </si>
  <si>
    <t>SX5E 09/19/25 P4250 Index</t>
  </si>
  <si>
    <t>SX5E 09/19/25 P4275 Index</t>
  </si>
  <si>
    <t>SX5E 09/19/25 P4300 Index</t>
  </si>
  <si>
    <t>SX5E 09/19/25 P4325 Index</t>
  </si>
  <si>
    <t>SX5E 09/19/25 P4350 Index</t>
  </si>
  <si>
    <t>SX5E 09/19/25 P4375 Index</t>
  </si>
  <si>
    <t>SX5E 09/19/25 P4400 Index</t>
  </si>
  <si>
    <t>SX5E 09/19/25 P4425 Index</t>
  </si>
  <si>
    <t>SX5E 09/19/25 P4450 Index</t>
  </si>
  <si>
    <t>SX5E 09/19/25 P4475 Index</t>
  </si>
  <si>
    <t>SX5E 09/19/25 P4500 Index</t>
  </si>
  <si>
    <t>SX5E 09/19/25 P4525 Index</t>
  </si>
  <si>
    <t>SX5E 09/19/25 P4550 Index</t>
  </si>
  <si>
    <t>SX5E 09/19/25 P4575 Index</t>
  </si>
  <si>
    <t>SX5E 09/19/25 P4600 Index</t>
  </si>
  <si>
    <t>SX5E 09/19/25 P4625 Index</t>
  </si>
  <si>
    <t>SX5E 10/17/25 P4225 Index</t>
  </si>
  <si>
    <t>SX5E 10/17/25 P4250 Index</t>
  </si>
  <si>
    <t>SX5E 10/17/25 P4275 Index</t>
  </si>
  <si>
    <t>SX5E 10/17/25 P4300 Index</t>
  </si>
  <si>
    <t>SX5E 10/17/25 P4325 Index</t>
  </si>
  <si>
    <t>SX5E 10/17/25 P4350 Index</t>
  </si>
  <si>
    <t>SX5E 10/17/25 P4375 Index</t>
  </si>
  <si>
    <t>SX5E 10/17/25 P4400 Index</t>
  </si>
  <si>
    <t>Swap US 08/18/2025 20Y Rec-4.1588</t>
  </si>
  <si>
    <t>Swap US 08/18/2025 2Y Rec-3.5859</t>
  </si>
  <si>
    <t>TZTU5 Comdty</t>
  </si>
  <si>
    <t>USD</t>
  </si>
  <si>
    <t>USD Curncy</t>
  </si>
  <si>
    <t>USDCNH,Call,7.144153711002624,01/08/2025,03/07/2025</t>
  </si>
  <si>
    <t>USDCNH,Call,7.144725332952946,30/07/2025,30/06/2025</t>
  </si>
  <si>
    <t>USDCNH,Call,7.146521930318667,28/07/2025,26/06/2025</t>
  </si>
  <si>
    <t>USDCNH,Call,7.146960664978269,20/08/2025,23/07/2025</t>
  </si>
  <si>
    <t>USDCNH,Call,7.149225029549439,31/07/2025,02/07/2025</t>
  </si>
  <si>
    <t>USDCNH,Call,7.151836395874589,25/07/2025,25/06/2025</t>
  </si>
  <si>
    <t>USDCNH,Call,7.153311533268649,08/08/2025,11/07/2025</t>
  </si>
  <si>
    <t>USDCNH,Call,7.155223674318874,29/07/2025,27/06/2025</t>
  </si>
  <si>
    <t>USDCNH,Call,7.155474769039413,01/08/2025,03/07/2025</t>
  </si>
  <si>
    <t>USDCNH,Call,7.155982744056715,20/08/2025,23/07/2025</t>
  </si>
  <si>
    <t>USDCNH,Call,7.156027287462181,11/08/2025,14/07/2025</t>
  </si>
  <si>
    <t>USDCNH,Call,7.156277234865488,04/08/2025,07/07/2025</t>
  </si>
  <si>
    <t>USDCNH,Call,7.156591482976812,30/07/2025,30/06/2025</t>
  </si>
  <si>
    <t>USDCNH,Call,7.156606918533427,05/08/2025,08/07/2025</t>
  </si>
  <si>
    <t>USDCNH,Call,7.157302012538155,19/08/2025,22/07/2025</t>
  </si>
  <si>
    <t>USDCNH,Call,7.158398994784514,24/07/2025,24/06/2025</t>
  </si>
  <si>
    <t>USDCNH,Call,7.158638047033384,28/07/2025,26/06/2025</t>
  </si>
  <si>
    <t>USDCNH,Call,7.160930749190291,12/08/2025,15/07/2025</t>
  </si>
  <si>
    <t>USDCNH,Call,7.161102461176943,31/07/2025,02/07/2025</t>
  </si>
  <si>
    <t>USDCNH,Call,7.16308490713531,08/08/2025,11/07/2025</t>
  </si>
  <si>
    <t>USDCNH,Call,7.163254035121275,25/07/2025,25/06/2025</t>
  </si>
  <si>
    <t>USDCNH,Call,7.163864134569108,07/08/2025,10/07/2025</t>
  </si>
  <si>
    <t>USDCNH,Call,7.16500482313516,20/08/2025,23/07/2025</t>
  </si>
  <si>
    <t>USDCNH,Call,7.16502230131432,18/08/2025,21/07/2025</t>
  </si>
  <si>
    <t>USDCNH,Call,7.165890240862723,11/08/2025,14/07/2025</t>
  </si>
  <si>
    <t>USDCNH,Call,7.166333407850251,19/08/2025,22/07/2025</t>
  </si>
  <si>
    <t>USDCNH,Call,7.16637896112119,05/08/2025,08/07/2025</t>
  </si>
  <si>
    <t>USDCNH,Call,7.166530504850327,04/08/2025,07/07/2025</t>
  </si>
  <si>
    <t>USDCNH,Call,7.166550859002067,14/08/2025,17/07/2025</t>
  </si>
  <si>
    <t>USDCNH,Call,7.166795827076202,01/08/2025,03/07/2025</t>
  </si>
  <si>
    <t>USDCNH,Call,7.16729151309896,29/07/2025,27/06/2025</t>
  </si>
  <si>
    <t>USDCNH,Call,7.16771409721407,06/08/2025,09/07/2025</t>
  </si>
  <si>
    <t>USDCNH,Call,7.168457633000677,30/07/2025,30/06/2025</t>
  </si>
  <si>
    <t>USDCNH,Call,7.168844777681766,13/08/2025,16/07/2025</t>
  </si>
  <si>
    <t>USDCNH,Call,7.169428734446006,23/07/2025,23/06/2025</t>
  </si>
  <si>
    <t>USDCNH,Call,7.169442829987656,15/08/2025,18/07/2025</t>
  </si>
  <si>
    <t>USDCNH,Call,7.169814181878323,24/07/2025,24/06/2025</t>
  </si>
  <si>
    <t>USDCNH,Call,7.170754163748101,28/07/2025,26/06/2025</t>
  </si>
  <si>
    <t>USDCNH,Call,7.170998424772422,12/08/2025,15/07/2025</t>
  </si>
  <si>
    <t>USDCNH,Call,7.1728582810019725,08/08/2025,11/07/2025</t>
  </si>
  <si>
    <t>USDCNH,Call,7.172979892804449,31/07/2025,02/07/2025</t>
  </si>
  <si>
    <t>USDCNH,Call,7.173822120740223,07/08/2025,10/07/2025</t>
  </si>
  <si>
    <t>USDCNH,Call,7.174026902213606,20/08/2025,23/07/2025</t>
  </si>
  <si>
    <t>USDCNH,Call,7.174133133713188,18/08/2025,21/07/2025</t>
  </si>
  <si>
    <t>USDCNH,Call,7.174671674367961,25/07/2025,25/06/2025</t>
  </si>
  <si>
    <t>USDCNH,Call,7.175364803162348,19/08/2025,22/07/2025</t>
  </si>
  <si>
    <t>USDCNH,Call,7.1757531942632635,11/08/2025,14/07/2025</t>
  </si>
  <si>
    <t>USDCNH,Call,7.176151003708952,05/08/2025,08/07/2025</t>
  </si>
  <si>
    <t>USDCNH,Call,7.176248070415223,14/08/2025,17/07/2025</t>
  </si>
  <si>
    <t>USDCNH,Call,7.176783774835166,04/08/2025,07/07/2025</t>
  </si>
  <si>
    <t>USDCNH,Call,7.177535565169506,06/08/2025,09/07/2025</t>
  </si>
  <si>
    <t>USDCNH,Call,7.178116885112991,01/08/2025,03/07/2025</t>
  </si>
  <si>
    <t>USDCNH,Call,7.17884313811916,13/08/2025,16/07/2025</t>
  </si>
  <si>
    <t>USDCNH,Call,7.179141560158609,15/08/2025,18/07/2025</t>
  </si>
  <si>
    <t>USDCNH,Call,7.179359351879047,29/07/2025,27/06/2025</t>
  </si>
  <si>
    <t>USDCNH,Call,7.1803237830245425,30/07/2025,30/06/2025</t>
  </si>
  <si>
    <t>USDCNH,Call,7.180531081360815,23/07/2025,23/06/2025</t>
  </si>
  <si>
    <t>USDCNH,Call,7.181066100354553,12/08/2025,15/07/2025</t>
  </si>
  <si>
    <t>USDCNH,Call,7.181229368972131,24/07/2025,24/06/2025</t>
  </si>
  <si>
    <t>USDCNH,Call,7.182631654868634,08/08/2025,11/07/2025</t>
  </si>
  <si>
    <t>USDCNH,Call,7.182870280462818,28/07/2025,26/06/2025</t>
  </si>
  <si>
    <t>USDCNH,Call,7.183048981292051,20/08/2025,23/07/2025</t>
  </si>
  <si>
    <t>USDCNH,Call,7.183243966112058,18/08/2025,21/07/2025</t>
  </si>
  <si>
    <t>USDCNH,Call,7.183780106911337,07/08/2025,10/07/2025</t>
  </si>
  <si>
    <t>USDCNH,Call,7.184396198474444,19/08/2025,22/07/2025</t>
  </si>
  <si>
    <t>USDCNH,Call,7.184857324431953,31/07/2025,02/07/2025</t>
  </si>
  <si>
    <t>USDCNH,Call,7.185616147663805,11/08/2025,14/07/2025</t>
  </si>
  <si>
    <t>USDCNH,Call,7.185923046296715,05/08/2025,08/07/2025</t>
  </si>
  <si>
    <t>USDCNH,Call,7.1859452818283795,14/08/2025,17/07/2025</t>
  </si>
  <si>
    <t>USDCNH,Call,7.186089313614646,25/07/2025,25/06/2025</t>
  </si>
  <si>
    <t>USDCNH,Call,7.187037044820005,04/08/2025,07/07/2025</t>
  </si>
  <si>
    <t>USDCNH,Call,7.1873570331249415,06/08/2025,09/07/2025</t>
  </si>
  <si>
    <t>USDCNH,Call,7.188840290329561,15/08/2025,18/07/2025</t>
  </si>
  <si>
    <t>USDCNH,Call,7.188841498556554,13/08/2025,16/07/2025</t>
  </si>
  <si>
    <t>USDCNH,Call,7.18943794314978,01/08/2025,03/07/2025</t>
  </si>
  <si>
    <t>USDCNH,Call,7.191133775936684,12/08/2025,15/07/2025</t>
  </si>
  <si>
    <t>USDCNH,Call,7.191427190659132,29/07/2025,27/06/2025</t>
  </si>
  <si>
    <t>USDCNH,Call,7.191633428275624,23/07/2025,23/06/2025</t>
  </si>
  <si>
    <t>USDCNH,Call,7.1920710603704965,20/08/2025,23/07/2025</t>
  </si>
  <si>
    <t>USDCNH,Call,7.192189933048407,30/07/2025,30/06/2025</t>
  </si>
  <si>
    <t>USDCNH,Call,7.192354798510927,18/08/2025,21/07/2025</t>
  </si>
  <si>
    <t>USDCNH,Call,7.192405028735295,08/08/2025,11/07/2025</t>
  </si>
  <si>
    <t>USDCNH,Call,7.1926445560659396,24/07/2025,24/06/2025</t>
  </si>
  <si>
    <t>USDCNH,Call,7.1934275937865415,19/08/2025,22/07/2025</t>
  </si>
  <si>
    <t>USDCNH,Call,7.193738093082452,07/08/2025,10/07/2025</t>
  </si>
  <si>
    <t>USDCNH,Call,7.194986397177535,28/07/2025,26/06/2025</t>
  </si>
  <si>
    <t>USDCNH,Call,7.195479101064346,11/08/2025,14/07/2025</t>
  </si>
  <si>
    <t>USDCNH,Call,7.195642493241535,14/08/2025,17/07/2025</t>
  </si>
  <si>
    <t>USDCNH,Call,7.195695088884477,05/08/2025,08/07/2025</t>
  </si>
  <si>
    <t>USDCNH,Call,7.196734756059458,31/07/2025,02/07/2025</t>
  </si>
  <si>
    <t>USDCNH,Call,7.197178501080377,06/08/2025,09/07/2025</t>
  </si>
  <si>
    <t>USDCNH,Call,7.197290314804844,04/08/2025,07/07/2025</t>
  </si>
  <si>
    <t>USDCNH,Call,7.197506952861332,25/07/2025,25/06/2025</t>
  </si>
  <si>
    <t>USDCNH,Call,7.198539020500514,15/08/2025,18/07/2025</t>
  </si>
  <si>
    <t>USDCNH,Call,7.198839858993948,13/08/2025,16/07/2025</t>
  </si>
  <si>
    <t>USDCNH,Call,7.20075900118657,01/08/2025,03/07/2025</t>
  </si>
  <si>
    <t>USDCNH,Call,7.2010931394489415,20/08/2025,23/07/2025</t>
  </si>
  <si>
    <t>USDCNH,Call,7.2012014515188145,12/08/2025,15/07/2025</t>
  </si>
  <si>
    <t>USDCNH,Call,7.201465630909796,18/08/2025,21/07/2025</t>
  </si>
  <si>
    <t>USDCNH,Call,7.202178402601956,08/08/2025,11/07/2025</t>
  </si>
  <si>
    <t>USDCNH,Call,7.202458989098639,19/08/2025,22/07/2025</t>
  </si>
  <si>
    <t>USDCNH,Call,7.202735775190433,23/07/2025,23/06/2025</t>
  </si>
  <si>
    <t>USDCNH,Call,7.2034950294392175,29/07/2025,27/06/2025</t>
  </si>
  <si>
    <t>USDCNH,Call,7.203696079253566,07/08/2025,10/07/2025</t>
  </si>
  <si>
    <t>USDCNH,Call,7.204056083072272,30/07/2025,30/06/2025</t>
  </si>
  <si>
    <t>USDCNH,Call,7.204059743159747,24/07/2025,24/06/2025</t>
  </si>
  <si>
    <t>USDCNH,Call,7.2053397046546905,14/08/2025,17/07/2025</t>
  </si>
  <si>
    <t>USDCNH,Call,7.205342054464888,11/08/2025,14/07/2025</t>
  </si>
  <si>
    <t>USDCNH,Call,7.20546713147224,05/08/2025,08/07/2025</t>
  </si>
  <si>
    <t>USDCNH,Call,7.206999969035813,06/08/2025,09/07/2025</t>
  </si>
  <si>
    <t>USDCNH,Call,7.207102513892252,28/07/2025,26/06/2025</t>
  </si>
  <si>
    <t>USDCNH,Call,7.207543584789684,04/08/2025,07/07/2025</t>
  </si>
  <si>
    <t>USDCNH,Call,7.208237750671467,15/08/2025,18/07/2025</t>
  </si>
  <si>
    <t>USDCNH,Call,7.208612187686962,31/07/2025,02/07/2025</t>
  </si>
  <si>
    <t>USDCNH,Call,7.2088382194313425,13/08/2025,16/07/2025</t>
  </si>
  <si>
    <t>USDCNH,Call,7.2089245921080165,25/07/2025,25/06/2025</t>
  </si>
  <si>
    <t>USDCNH,Call,7.210115218527387,20/08/2025,23/07/2025</t>
  </si>
  <si>
    <t>USDCNH,Call,7.210576463308665,18/08/2025,21/07/2025</t>
  </si>
  <si>
    <t>USDCNH,Call,7.2112691271009455,12/08/2025,15/07/2025</t>
  </si>
  <si>
    <t>USDCNH,Call,7.211490384410735,19/08/2025,22/07/2025</t>
  </si>
  <si>
    <t>USDCNH,Call,7.211951776468618,08/08/2025,11/07/2025</t>
  </si>
  <si>
    <t>USDCNH,Call,7.212080059223358,01/08/2025,03/07/2025</t>
  </si>
  <si>
    <t>USDCNH,Call,7.213654065424681,07/08/2025,10/07/2025</t>
  </si>
  <si>
    <t>USDCNH,Call,7.213838122105242,23/07/2025,23/06/2025</t>
  </si>
  <si>
    <t>USDCNH,Call,7.215036916067847,14/08/2025,17/07/2025</t>
  </si>
  <si>
    <t>USDCNH,Call,7.215205007865428,11/08/2025,14/07/2025</t>
  </si>
  <si>
    <t>USDCNH,Call,7.215239174060002,05/08/2025,08/07/2025</t>
  </si>
  <si>
    <t>USDCNH,Call,7.2154749302535555,24/07/2025,24/06/2025</t>
  </si>
  <si>
    <t>USDCNH,Call,7.215562868219304,29/07/2025,27/06/2025</t>
  </si>
  <si>
    <t>USDCNH,Call,7.215922233096138,30/07/2025,30/06/2025</t>
  </si>
  <si>
    <t>USDCNH,Call,7.216821436991249,06/08/2025,09/07/2025</t>
  </si>
  <si>
    <t>USDCNH,Call,7.217796854774522,04/08/2025,07/07/2025</t>
  </si>
  <si>
    <t>USDCNH,Call,7.21793648084242,15/08/2025,18/07/2025</t>
  </si>
  <si>
    <t>USDCNH,Call,7.218836579868737,13/08/2025,16/07/2025</t>
  </si>
  <si>
    <t>USDCNH,Call,7.219218630606969,28/07/2025,26/06/2025</t>
  </si>
  <si>
    <t>USDCNH,Call,7.219687295707534,18/08/2025,21/07/2025</t>
  </si>
  <si>
    <t>USDCNH,Call,7.220342231354702,25/07/2025,25/06/2025</t>
  </si>
  <si>
    <t>USDCNH,Call,7.220489619314468,31/07/2025,02/07/2025</t>
  </si>
  <si>
    <t>USDCNH,Call,7.220521779722832,19/08/2025,22/07/2025</t>
  </si>
  <si>
    <t>USDCNH,Call,7.221336802683076,12/08/2025,15/07/2025</t>
  </si>
  <si>
    <t>USDCNH,Call,7.2217251503352795,08/08/2025,11/07/2025</t>
  </si>
  <si>
    <t>USDCNH,Call,7.223401117260147,01/08/2025,03/07/2025</t>
  </si>
  <si>
    <t>USDCNH,Call,7.223612051595795,07/08/2025,10/07/2025</t>
  </si>
  <si>
    <t>USDCNH,Call,7.224734127481003,14/08/2025,17/07/2025</t>
  </si>
  <si>
    <t>USDCNH,Call,7.224940469020051,23/07/2025,23/06/2025</t>
  </si>
  <si>
    <t>USDCNH,Call,7.225011216647765,05/08/2025,08/07/2025</t>
  </si>
  <si>
    <t>USDCNH,Call,7.22506796126597,11/08/2025,14/07/2025</t>
  </si>
  <si>
    <t>USDCNH,Call,7.226642904946685,06/08/2025,09/07/2025</t>
  </si>
  <si>
    <t>USDCNH,Call,7.226890117347364,24/07/2025,24/06/2025</t>
  </si>
  <si>
    <t>USDCNH,Call,7.22763070699939,29/07/2025,27/06/2025</t>
  </si>
  <si>
    <t>USDCNH,Call,7.227635211013372,15/08/2025,18/07/2025</t>
  </si>
  <si>
    <t>USDCNH,Call,7.227788383120003,30/07/2025,30/06/2025</t>
  </si>
  <si>
    <t>USDCNH,Call,7.228050124759362,04/08/2025,07/07/2025</t>
  </si>
  <si>
    <t>USDCNH,Call,7.228798128106403,18/08/2025,21/07/2025</t>
  </si>
  <si>
    <t>USDCNH,Call,7.228834940306131,13/08/2025,16/07/2025</t>
  </si>
  <si>
    <t>USDCNH,Call,7.231334747321686,28/07/2025,26/06/2025</t>
  </si>
  <si>
    <t>USDCNH,Call,7.231404478265207,12/08/2025,15/07/2025</t>
  </si>
  <si>
    <t>USDCNH,Call,7.231759870601388,25/07/2025,25/06/2025</t>
  </si>
  <si>
    <t>USDCNH,Call,7.232367050941972,31/07/2025,02/07/2025</t>
  </si>
  <si>
    <t>USDCNH,Call,7.23357003776691,07/08/2025,10/07/2025</t>
  </si>
  <si>
    <t>USDCNH,Call,7.234431338894159,14/08/2025,17/07/2025</t>
  </si>
  <si>
    <t>USDCNH,Call,7.23604281593486,23/07/2025,23/06/2025</t>
  </si>
  <si>
    <t>USDCNH,Call,7.2364643729021205,06/08/2025,09/07/2025</t>
  </si>
  <si>
    <t>USDCNH,Call,7.237333941184326,15/08/2025,18/07/2025</t>
  </si>
  <si>
    <t>USDCNH,Call,7.238305304441172,24/07/2025,24/06/2025</t>
  </si>
  <si>
    <t>USDCNH,Call,7.238833300743525,13/08/2025,16/07/2025</t>
  </si>
  <si>
    <t>USDCNH,Call,7.239698545779476,29/07/2025,27/06/2025</t>
  </si>
  <si>
    <t>USDCNH,Call,7.2471451628496695,23/07/2025,23/06/2025</t>
  </si>
  <si>
    <t>USDCNH,Put,7.061662282785891,30/07/2025,30/06/2025</t>
  </si>
  <si>
    <t>USDCNH,Put,7.061709113315649,28/07/2025,26/06/2025</t>
  </si>
  <si>
    <t>USDCNH,Put,7.064906304745101,01/08/2025,03/07/2025</t>
  </si>
  <si>
    <t>USDCNH,Put,7.066083008156905,31/07/2025,02/07/2025</t>
  </si>
  <si>
    <t>USDCNH,Put,7.070748802858273,29/07/2025,27/06/2025</t>
  </si>
  <si>
    <t>USDCNH,Put,7.071912921147792,25/07/2025,25/06/2025</t>
  </si>
  <si>
    <t>USDCNH,Put,7.073528432809756,30/07/2025,30/06/2025</t>
  </si>
  <si>
    <t>USDCNH,Put,7.073825230030366,28/07/2025,26/06/2025</t>
  </si>
  <si>
    <t>USDCNH,Put,7.07622736278189,01/08/2025,03/07/2025</t>
  </si>
  <si>
    <t>USDCNH,Put,7.07796043978441,31/07/2025,02/07/2025</t>
  </si>
  <si>
    <t>USDCNH,Put,7.0784926851278565,24/07/2025,24/06/2025</t>
  </si>
  <si>
    <t>USDCNH,Put,7.08281664163836,29/07/2025,27/06/2025</t>
  </si>
  <si>
    <t>USDCNH,Put,7.083330560394478,25/07/2025,25/06/2025</t>
  </si>
  <si>
    <t>USDCNH,Put,7.08380611142915,20/08/2025,23/07/2025</t>
  </si>
  <si>
    <t>USDCNH,Put,7.084504344971614,04/08/2025,07/07/2025</t>
  </si>
  <si>
    <t>USDCNH,Put,7.084897916202019,08/08/2025,11/07/2025</t>
  </si>
  <si>
    <t>USDCNH,Put,7.085394582833621,30/07/2025,30/06/2025</t>
  </si>
  <si>
    <t>USDCNH,Put,7.0859413467450825,28/07/2025,26/06/2025</t>
  </si>
  <si>
    <t>USDCNH,Put,7.086986613658392,11/08/2025,14/07/2025</t>
  </si>
  <si>
    <t>USDCNH,Put,7.0875484208186785,01/08/2025,03/07/2025</t>
  </si>
  <si>
    <t>USDCNH,Put,7.08820262041909,05/08/2025,08/07/2025</t>
  </si>
  <si>
    <t>USDCNH,Put,7.089837871411915,31/07/2025,02/07/2025</t>
  </si>
  <si>
    <t>USDCNH,Put,7.089907872221665,24/07/2025,24/06/2025</t>
  </si>
  <si>
    <t>USDCNH,Put,7.090457020115374,12/08/2025,15/07/2025</t>
  </si>
  <si>
    <t>USDCNH,Put,7.091712306042344,23/07/2025,23/06/2025</t>
  </si>
  <si>
    <t>USDCNH,Put,7.092828190507596,20/08/2025,23/07/2025</t>
  </si>
  <si>
    <t>USDCNH,Put,7.094082245353477,19/08/2025,22/07/2025</t>
  </si>
  <si>
    <t>USDCNH,Put,7.094158231371307,07/08/2025,10/07/2025</t>
  </si>
  <si>
    <t>USDCNH,Put,7.09467129006868,08/08/2025,11/07/2025</t>
  </si>
  <si>
    <t>USDCNH,Put,7.094748199641163,25/07/2025,25/06/2025</t>
  </si>
  <si>
    <t>USDCNH,Put,7.094757614956453,04/08/2025,07/07/2025</t>
  </si>
  <si>
    <t>USDCNH,Put,7.094884480418445,29/07/2025,27/06/2025</t>
  </si>
  <si>
    <t>USDCNH,Put,7.096849567058934,11/08/2025,14/07/2025</t>
  </si>
  <si>
    <t>USDCNH,Put,7.097260732857486,30/07/2025,30/06/2025</t>
  </si>
  <si>
    <t>USDCNH,Put,7.097974663006853,05/08/2025,08/07/2025</t>
  </si>
  <si>
    <t>USDCNH,Put,7.098057463459799,28/07/2025,26/06/2025</t>
  </si>
  <si>
    <t>USDCNH,Put,7.098670379109976,14/08/2025,17/07/2025</t>
  </si>
  <si>
    <t>USDCNH,Put,7.0988562546200065,13/08/2025,16/07/2025</t>
  </si>
  <si>
    <t>USDCNH,Put,7.098869478855468,01/08/2025,03/07/2025</t>
  </si>
  <si>
    <t>USDCNH,Put,7.098963821526019,06/08/2025,09/07/2025</t>
  </si>
  <si>
    <t>USDCNH,Put,7.100524695697505,12/08/2025,15/07/2025</t>
  </si>
  <si>
    <t>USDCNH,Put,7.101246474522236,18/08/2025,21/07/2025</t>
  </si>
  <si>
    <t>USDCNH,Put,7.101323059315473,24/07/2025,24/06/2025</t>
  </si>
  <si>
    <t>USDCNH,Put,7.101551718790986,15/08/2025,18/07/2025</t>
  </si>
  <si>
    <t>USDCNH,Put,7.10171530303942,31/07/2025,02/07/2025</t>
  </si>
  <si>
    <t>USDCNH,Put,7.101850269586041,20/08/2025,23/07/2025</t>
  </si>
  <si>
    <t>USDCNH,Put,7.102814652957153,23/07/2025,23/06/2025</t>
  </si>
  <si>
    <t>USDCNH,Put,7.103113640665574,19/08/2025,22/07/2025</t>
  </si>
  <si>
    <t>USDCNH,Put,7.104116217542422,07/08/2025,10/07/2025</t>
  </si>
  <si>
    <t>USDCNH,Put,7.104444663935342,08/08/2025,11/07/2025</t>
  </si>
  <si>
    <t>USDCNH,Put,7.105010884941292,04/08/2025,07/07/2025</t>
  </si>
  <si>
    <t>USDCNH,Put,7.106165838887848,25/07/2025,25/06/2025</t>
  </si>
  <si>
    <t>USDCNH,Put,7.1067125204594745,11/08/2025,14/07/2025</t>
  </si>
  <si>
    <t>USDCNH,Put,7.10695231919853,29/07/2025,27/06/2025</t>
  </si>
  <si>
    <t>USDCNH,Put,7.107746705594615,05/08/2025,08/07/2025</t>
  </si>
  <si>
    <t>USDCNH,Put,7.108367590523132,14/08/2025,17/07/2025</t>
  </si>
  <si>
    <t>USDCNH,Put,7.108785289481455,06/08/2025,09/07/2025</t>
  </si>
  <si>
    <t>USDCNH,Put,7.108854615057401,13/08/2025,16/07/2025</t>
  </si>
  <si>
    <t>USDCNH,Put,7.109126882881351,30/07/2025,30/06/2025</t>
  </si>
  <si>
    <t>USDCNH,Put,7.110173580174517,28/07/2025,26/06/2025</t>
  </si>
  <si>
    <t>USDCNH,Put,7.110190536892257,01/08/2025,03/07/2025</t>
  </si>
  <si>
    <t>USDCNH,Put,7.110357306921105,18/08/2025,21/07/2025</t>
  </si>
  <si>
    <t>USDCNH,Put,7.110592371279636,12/08/2025,15/07/2025</t>
  </si>
  <si>
    <t>USDCNH,Put,7.110872348664487,20/08/2025,23/07/2025</t>
  </si>
  <si>
    <t>USDCNH,Put,7.111250448961939,15/08/2025,18/07/2025</t>
  </si>
  <si>
    <t>USDCNH,Put,7.112145035977671,19/08/2025,22/07/2025</t>
  </si>
  <si>
    <t>USDCNH,Put,7.112738246409282,24/07/2025,24/06/2025</t>
  </si>
  <si>
    <t>USDCNH,Put,7.113592734666924,31/07/2025,02/07/2025</t>
  </si>
  <si>
    <t>USDCNH,Put,7.113916999871962,23/07/2025,23/06/2025</t>
  </si>
  <si>
    <t>USDCNH,Put,7.114074203713536,07/08/2025,10/07/2025</t>
  </si>
  <si>
    <t>USDCNH,Put,7.1142180378020035,08/08/2025,11/07/2025</t>
  </si>
  <si>
    <t>USDCNH,Put,7.115264154926131,04/08/2025,07/07/2025</t>
  </si>
  <si>
    <t>USDCNH,Put,7.116575473860016,11/08/2025,14/07/2025</t>
  </si>
  <si>
    <t>USDCNH,Put,7.117518748182378,05/08/2025,08/07/2025</t>
  </si>
  <si>
    <t>USDCNH,Put,7.1175834781345335,25/07/2025,25/06/2025</t>
  </si>
  <si>
    <t>USDCNH,Put,7.1180648019362875,14/08/2025,17/07/2025</t>
  </si>
  <si>
    <t>USDCNH,Put,7.118606757436891,06/08/2025,09/07/2025</t>
  </si>
  <si>
    <t>USDCNH,Put,7.118852975494795,13/08/2025,16/07/2025</t>
  </si>
  <si>
    <t>USDCNH,Put,7.119020157978617,29/07/2025,27/06/2025</t>
  </si>
  <si>
    <t>USDCNH,Put,7.119468139319975,18/08/2025,21/07/2025</t>
  </si>
  <si>
    <t>USDCNH,Put,7.119894427742932,20/08/2025,23/07/2025</t>
  </si>
  <si>
    <t>USDCNH,Put,7.120660046861767,12/08/2025,15/07/2025</t>
  </si>
  <si>
    <t>USDCNH,Put,7.120949179132891,15/08/2025,18/07/2025</t>
  </si>
  <si>
    <t>USDCNH,Put,7.120993032905217,30/07/2025,30/06/2025</t>
  </si>
  <si>
    <t>USDCNH,Put,7.121176431289768,19/08/2025,22/07/2025</t>
  </si>
  <si>
    <t>USDCNH,Put,7.121511594929046,01/08/2025,03/07/2025</t>
  </si>
  <si>
    <t>USDCNH,Put,7.122289696889234,28/07/2025,26/06/2025</t>
  </si>
  <si>
    <t>USDCNH,Put,7.123991411668665,08/08/2025,11/07/2025</t>
  </si>
  <si>
    <t>USDCNH,Put,7.124032189884651,07/08/2025,10/07/2025</t>
  </si>
  <si>
    <t>USDCNH,Put,7.124153433503089,24/07/2025,24/06/2025</t>
  </si>
  <si>
    <t>USDCNH,Put,7.125019346786771,23/07/2025,23/06/2025</t>
  </si>
  <si>
    <t>USDCNH,Put,7.125470166294429,31/07/2025,02/07/2025</t>
  </si>
  <si>
    <t>USDCNH,Put,7.125517424910971,04/08/2025,07/07/2025</t>
  </si>
  <si>
    <t>USDCNH,Put,7.126438427260557,11/08/2025,14/07/2025</t>
  </si>
  <si>
    <t>USDCNH,Put,7.12729079077014,05/08/2025,08/07/2025</t>
  </si>
  <si>
    <t>USDCNH,Put,7.127762013349443,14/08/2025,17/07/2025</t>
  </si>
  <si>
    <t>USDCNH,Put,7.128428225392327,06/08/2025,09/07/2025</t>
  </si>
  <si>
    <t>USDCNH,Put,7.128578971718843,18/08/2025,21/07/2025</t>
  </si>
  <si>
    <t>USDCNH,Put,7.128851335932189,13/08/2025,16/07/2025</t>
  </si>
  <si>
    <t>USDCNH,Put,7.128916506821378,20/08/2025,23/07/2025</t>
  </si>
  <si>
    <t>USDCNH,Put,7.129001117381219,25/07/2025,25/06/2025</t>
  </si>
  <si>
    <t>USDCNH,Put,7.130207826601865,19/08/2025,22/07/2025</t>
  </si>
  <si>
    <t>USDCNH,Put,7.130647909303844,15/08/2025,18/07/2025</t>
  </si>
  <si>
    <t>USDCNH,Put,7.130727722443898,12/08/2025,15/07/2025</t>
  </si>
  <si>
    <t>USDCNH,Put,7.131087996758703,29/07/2025,27/06/2025</t>
  </si>
  <si>
    <t>USDCNH,Put,7.132832652965835,01/08/2025,03/07/2025</t>
  </si>
  <si>
    <t>USDCNH,Put,7.1328591829290815,30/07/2025,30/06/2025</t>
  </si>
  <si>
    <t>USDCNH,Put,7.133764785535326,08/08/2025,11/07/2025</t>
  </si>
  <si>
    <t>USDCNH,Put,7.133990176055765,07/08/2025,10/07/2025</t>
  </si>
  <si>
    <t>USDCNH,Put,7.1344058136039505,28/07/2025,26/06/2025</t>
  </si>
  <si>
    <t>USDCNH,Put,7.135568620596898,24/07/2025,24/06/2025</t>
  </si>
  <si>
    <t>USDCNH,Put,7.135770694895809,04/08/2025,07/07/2025</t>
  </si>
  <si>
    <t>USDCNH,Put,7.13612169370158,23/07/2025,23/06/2025</t>
  </si>
  <si>
    <t>USDCNH,Put,7.136301380661099,11/08/2025,14/07/2025</t>
  </si>
  <si>
    <t>USDCNH,Put,7.137062833357903,05/08/2025,08/07/2025</t>
  </si>
  <si>
    <t>USDCNH,Put,7.137347597921934,31/07/2025,02/07/2025</t>
  </si>
  <si>
    <t>USDCNH,Put,7.137459224762599,14/08/2025,17/07/2025</t>
  </si>
  <si>
    <t>USDCNH,Put,7.137689804117713,18/08/2025,21/07/2025</t>
  </si>
  <si>
    <t>USDCNH,Put,7.137938585899823,20/08/2025,23/07/2025</t>
  </si>
  <si>
    <t>USDCNH,Put,7.138249693347762,06/08/2025,09/07/2025</t>
  </si>
  <si>
    <t>USDCNH,Put,7.138849696369583,13/08/2025,16/07/2025</t>
  </si>
  <si>
    <t>USDCNH,Put,7.139239221913961,19/08/2025,22/07/2025</t>
  </si>
  <si>
    <t>USDCNH,Put,7.140346639474797,15/08/2025,18/07/2025</t>
  </si>
  <si>
    <t>USDCNH,Put,7.140418756627905,25/07/2025,25/06/2025</t>
  </si>
  <si>
    <t>USDCNH,Put,7.140795398026029,12/08/2025,15/07/2025</t>
  </si>
  <si>
    <t>USDCNH,Put,7.1431558355387885,29/07/2025,27/06/2025</t>
  </si>
  <si>
    <t>USDCNH,Put,7.143538159401988,08/08/2025,11/07/2025</t>
  </si>
  <si>
    <t>USDCNH,Put,7.14394816222688,07/08/2025,10/07/2025</t>
  </si>
  <si>
    <t>USDCNH,Put,7.146023964880649,04/08/2025,07/07/2025</t>
  </si>
  <si>
    <t>USDCNH,Put,7.146164334061639,11/08/2025,14/07/2025</t>
  </si>
  <si>
    <t>USDCNH,Put,7.1468006365165815,18/08/2025,21/07/2025</t>
  </si>
  <si>
    <t>USDCNH,Put,7.1468348759456655,05/08/2025,08/07/2025</t>
  </si>
  <si>
    <t>USDCNH,Put,7.146983807690706,24/07/2025,24/06/2025</t>
  </si>
  <si>
    <t>USDCNH,Put,7.147156436175756,14/08/2025,17/07/2025</t>
  </si>
  <si>
    <t>USDCNH,Put,7.147224040616389,23/07/2025,23/06/2025</t>
  </si>
  <si>
    <t>USDCNH,Put,7.148071161303198,06/08/2025,09/07/2025</t>
  </si>
  <si>
    <t>USDCNH,Put,7.148270617226058,19/08/2025,22/07/2025</t>
  </si>
  <si>
    <t>USDCNH,Put,7.148848056806977,13/08/2025,16/07/2025</t>
  </si>
  <si>
    <t>USDCNH,Put,7.15004536964575,15/08/2025,18/07/2025</t>
  </si>
  <si>
    <t>USDCNH,Put,7.15086307360816,12/08/2025,15/07/2025</t>
  </si>
  <si>
    <t>USDCNH,Put,7.153906148397994,07/08/2025,10/07/2025</t>
  </si>
  <si>
    <t>USDCNH,Put,7.155911468915451,18/08/2025,21/07/2025</t>
  </si>
  <si>
    <t>USDCNH,Put,7.156853647588911,14/08/2025,17/07/2025</t>
  </si>
  <si>
    <t>USDCNH,Put,7.157892629258634,06/08/2025,09/07/2025</t>
  </si>
  <si>
    <t>USDCNH,Put,7.158326387531198,23/07/2025,23/06/2025</t>
  </si>
  <si>
    <t>USDCNH,Put,7.158846417244371,13/08/2025,16/07/2025</t>
  </si>
  <si>
    <t>USDCNH,Put,7.159744099816702,15/08/2025,18/07/2025</t>
  </si>
  <si>
    <t>USDINR,Call,85.60009434269605,29/07/2025,30/06/2025</t>
  </si>
  <si>
    <t>USDINR,Call,85.65446623469711,07/08/2025,10/07/2025</t>
  </si>
  <si>
    <t>USDINR,Call,85.65736654668584,01/08/2025,03/07/2025</t>
  </si>
  <si>
    <t>USDINR,Call,85.67757604829738,28/07/2025,27/06/2025</t>
  </si>
  <si>
    <t>USDINR,Call,85.71381331066803,30/07/2025,01/07/2025</t>
  </si>
  <si>
    <t>USDINR,Call,85.79143172993828,29/07/2025,30/06/2025</t>
  </si>
  <si>
    <t>USDINR,Call,85.7999492588761,05/08/2025,08/07/2025</t>
  </si>
  <si>
    <t>USDINR,Call,85.80870771531119,31/07/2025,02/07/2025</t>
  </si>
  <si>
    <t>USDINR,Call,85.8211813301996,04/08/2025,07/07/2025</t>
  </si>
  <si>
    <t>USDINR,Call,85.84229033881218,07/08/2025,10/07/2025</t>
  </si>
  <si>
    <t>USDINR,Call,85.84697194822496,01/08/2025,03/07/2025</t>
  </si>
  <si>
    <t>USDINR,Call,85.86912561941134,28/07/2025,27/06/2025</t>
  </si>
  <si>
    <t>USDINR,Call,85.89877356740578,13/08/2025,16/07/2025</t>
  </si>
  <si>
    <t>USDINR,Call,85.90830811706489,30/07/2025,01/07/2025</t>
  </si>
  <si>
    <t>USDINR,Call,85.93282040520555,25/07/2025,26/06/2025</t>
  </si>
  <si>
    <t>USDINR,Call,85.95358757012767,06/08/2025,09/07/2025</t>
  </si>
  <si>
    <t>USDINR,Call,85.96598341483576,14/08/2025,17/07/2025</t>
  </si>
  <si>
    <t>USDINR,Call,85.96999112504602,12/08/2025,15/07/2025</t>
  </si>
  <si>
    <t>USDINR,Call,85.98089036248092,05/08/2025,08/07/2025</t>
  </si>
  <si>
    <t>USDINR,Call,85.98276911718051,29/07/2025,30/06/2025</t>
  </si>
  <si>
    <t>USDINR,Call,85.98851926357392,08/08/2025,11/07/2025</t>
  </si>
  <si>
    <t>USDINR,Call,86.00122414747919,31/07/2025,02/07/2025</t>
  </si>
  <si>
    <t>USDINR,Call,86.00312252388665,04/08/2025,07/07/2025</t>
  </si>
  <si>
    <t>USDINR,Call,86.00553638614907,24/07/2025,25/06/2025</t>
  </si>
  <si>
    <t>USDINR,Call,86.03011444292723,07/08/2025,10/07/2025</t>
  </si>
  <si>
    <t>USDINR,Call,86.03657734976409,01/08/2025,03/07/2025</t>
  </si>
  <si>
    <t>USDINR,Call,86.0606751905253,28/07/2025,27/06/2025</t>
  </si>
  <si>
    <t>USDINR,Call,86.07415655266773,13/08/2025,16/07/2025</t>
  </si>
  <si>
    <t>USDINR,Call,86.08489370512596,11/08/2025,14/07/2025</t>
  </si>
  <si>
    <t>USDINR,Call,86.10280292346175,30/07/2025,01/07/2025</t>
  </si>
  <si>
    <t>USDINR,Call,86.12687585977883,25/07/2025,26/06/2025</t>
  </si>
  <si>
    <t>USDINR,Call,86.13935965525997,06/08/2025,09/07/2025</t>
  </si>
  <si>
    <t>USDINR,Call,86.14269540848106,14/08/2025,17/07/2025</t>
  </si>
  <si>
    <t>USDINR,Call,86.15151650307118,12/08/2025,15/07/2025</t>
  </si>
  <si>
    <t>USDINR,Call,86.16183146608574,05/08/2025,08/07/2025</t>
  </si>
  <si>
    <t>USDINR,Call,86.1723620632211,08/08/2025,11/07/2025</t>
  </si>
  <si>
    <t>USDINR,Call,86.17410650442272,29/07/2025,30/06/2025</t>
  </si>
  <si>
    <t>USDINR,Call,86.18506371757371,04/08/2025,07/07/2025</t>
  </si>
  <si>
    <t>USDINR,Call,86.19374057964718,31/07/2025,02/07/2025</t>
  </si>
  <si>
    <t>USDINR,Call,86.19785118278291,24/07/2025,25/06/2025</t>
  </si>
  <si>
    <t>USDINR,Call,86.2179385470423,07/08/2025,10/07/2025</t>
  </si>
  <si>
    <t>USDINR,Call,86.2261827513032,01/08/2025,03/07/2025</t>
  </si>
  <si>
    <t>USDINR,Call,86.24953953792969,13/08/2025,16/07/2025</t>
  </si>
  <si>
    <t>USDINR,Call,86.25222476163925,28/07/2025,27/06/2025</t>
  </si>
  <si>
    <t>USDINR,Call,86.26394309713712,11/08/2025,14/07/2025</t>
  </si>
  <si>
    <t>USDINR,Call,86.2972977298586,30/07/2025,01/07/2025</t>
  </si>
  <si>
    <t>USDINR,Call,86.31623374401889,18/08/2025,18/07/2025</t>
  </si>
  <si>
    <t>USDINR,Call,86.31940740212636,14/08/2025,17/07/2025</t>
  </si>
  <si>
    <t>USDINR,Call,86.32093131435211,25/07/2025,26/06/2025</t>
  </si>
  <si>
    <t>USDINR,Call,86.32513174039227,06/08/2025,09/07/2025</t>
  </si>
  <si>
    <t>USDINR,Call,86.3295049730586,23/07/2025,24/06/2025</t>
  </si>
  <si>
    <t>USDINR,Call,86.33304188109635,12/08/2025,15/07/2025</t>
  </si>
  <si>
    <t>USDINR,Call,86.34277256969057,05/08/2025,08/07/2025</t>
  </si>
  <si>
    <t>USDINR,Call,86.35620486286828,08/08/2025,11/07/2025</t>
  </si>
  <si>
    <t>USDINR,Call,86.36544389166494,29/07/2025,30/06/2025</t>
  </si>
  <si>
    <t>USDINR,Call,86.36700491126076,04/08/2025,07/07/2025</t>
  </si>
  <si>
    <t>USDINR,Call,86.38625701181519,31/07/2025,02/07/2025</t>
  </si>
  <si>
    <t>USDINR,Call,86.39016597941676,24/07/2025,25/06/2025</t>
  </si>
  <si>
    <t>USDINR,Call,86.39433821434272,20/08/2025,22/07/2025</t>
  </si>
  <si>
    <t>USDINR,Call,86.40576265115735,07/08/2025,10/07/2025</t>
  </si>
  <si>
    <t>USDINR,Call,86.4079626051261,19/08/2025,21/07/2025</t>
  </si>
  <si>
    <t>USDINR,Call,86.41578815284231,01/08/2025,03/07/2025</t>
  </si>
  <si>
    <t>USDINR,Call,86.42492252319164,13/08/2025,16/07/2025</t>
  </si>
  <si>
    <t>USDINR,Call,86.44299248914828,11/08/2025,14/07/2025</t>
  </si>
  <si>
    <t>USDINR,Call,86.44377433275322,28/07/2025,27/06/2025</t>
  </si>
  <si>
    <t>USDINR,Call,86.49179253625546,30/07/2025,01/07/2025</t>
  </si>
  <si>
    <t>USDINR,Call,86.49577819279112,18/08/2025,18/07/2025</t>
  </si>
  <si>
    <t>USDINR,Call,86.49611939577164,14/08/2025,17/07/2025</t>
  </si>
  <si>
    <t>USDINR,Call,86.51090382552458,06/08/2025,09/07/2025</t>
  </si>
  <si>
    <t>USDINR,Call,86.5145672591215,12/08/2025,15/07/2025</t>
  </si>
  <si>
    <t>USDINR,Call,86.5149867689254,25/07/2025,26/06/2025</t>
  </si>
  <si>
    <t>USDINR,Call,86.52371367329539,05/08/2025,08/07/2025</t>
  </si>
  <si>
    <t>USDINR,Call,86.52552261769075,23/07/2025,24/06/2025</t>
  </si>
  <si>
    <t>USDINR,Call,86.54004766251545,08/08/2025,11/07/2025</t>
  </si>
  <si>
    <t>USDINR,Call,86.54894610494783,04/08/2025,07/07/2025</t>
  </si>
  <si>
    <t>USDINR,Call,86.55678127890717,29/07/2025,30/06/2025</t>
  </si>
  <si>
    <t>USDINR,Call,86.55789594606752,21/08/2025,23/07/2025</t>
  </si>
  <si>
    <t>USDINR,Call,86.56373842000482,20/08/2025,22/07/2025</t>
  </si>
  <si>
    <t>USDINR,Call,86.57877344398318,31/07/2025,02/07/2025</t>
  </si>
  <si>
    <t>USDINR,Call,86.57953771864703,19/08/2025,21/07/2025</t>
  </si>
  <si>
    <t>USDINR,Call,86.5824807760506,24/07/2025,25/06/2025</t>
  </si>
  <si>
    <t>USDINR,Call,86.5935867552724,07/08/2025,10/07/2025</t>
  </si>
  <si>
    <t>USDINR,Call,86.6003055084536,13/08/2025,16/07/2025</t>
  </si>
  <si>
    <t>USDINR,Call,86.60539355438144,01/08/2025,03/07/2025</t>
  </si>
  <si>
    <t>USDINR,Call,86.62204188115943,11/08/2025,14/07/2025</t>
  </si>
  <si>
    <t>USDINR,Call,86.63532390386717,28/07/2025,27/06/2025</t>
  </si>
  <si>
    <t>USDINR,Call,86.67283138941693,14/08/2025,17/07/2025</t>
  </si>
  <si>
    <t>USDINR,Call,86.67532264156337,18/08/2025,18/07/2025</t>
  </si>
  <si>
    <t>USDINR,Call,86.68628734265232,30/07/2025,01/07/2025</t>
  </si>
  <si>
    <t>USDINR,Call,86.69609263714668,12/08/2025,15/07/2025</t>
  </si>
  <si>
    <t>USDINR,Call,86.6966759106569,06/08/2025,09/07/2025</t>
  </si>
  <si>
    <t>USDINR,Call,86.70465477690021,05/08/2025,08/07/2025</t>
  </si>
  <si>
    <t>USDINR,Call,86.70904222349867,25/07/2025,26/06/2025</t>
  </si>
  <si>
    <t>USDINR,Call,86.7215402623229,23/07/2025,24/06/2025</t>
  </si>
  <si>
    <t>USDINR,Call,86.72389046216261,08/08/2025,11/07/2025</t>
  </si>
  <si>
    <t>USDINR,Call,86.72491364097812,21/08/2025,23/07/2025</t>
  </si>
  <si>
    <t>USDINR,Call,86.73088729863488,04/08/2025,07/07/2025</t>
  </si>
  <si>
    <t>USDINR,Call,86.73313862566691,20/08/2025,22/07/2025</t>
  </si>
  <si>
    <t>USDINR,Call,86.7481186661494,29/07/2025,30/06/2025</t>
  </si>
  <si>
    <t>USDINR,Call,86.75111283216796,19/08/2025,21/07/2025</t>
  </si>
  <si>
    <t>USDINR,Call,86.77128987615117,31/07/2025,02/07/2025</t>
  </si>
  <si>
    <t>USDINR,Call,86.77479557268444,24/07/2025,25/06/2025</t>
  </si>
  <si>
    <t>USDINR,Call,86.77568849371556,13/08/2025,16/07/2025</t>
  </si>
  <si>
    <t>USDINR,Call,86.78141085938746,07/08/2025,10/07/2025</t>
  </si>
  <si>
    <t>USDINR,Call,86.79499895592056,01/08/2025,03/07/2025</t>
  </si>
  <si>
    <t>USDINR,Call,86.8010912731706,11/08/2025,14/07/2025</t>
  </si>
  <si>
    <t>USDINR,Call,86.82687347498114,28/07/2025,27/06/2025</t>
  </si>
  <si>
    <t>USDINR,Call,86.84954338306223,14/08/2025,17/07/2025</t>
  </si>
  <si>
    <t>USDINR,Call,86.8548670903356,18/08/2025,18/07/2025</t>
  </si>
  <si>
    <t>USDINR,Call,86.87761801517185,12/08/2025,15/07/2025</t>
  </si>
  <si>
    <t>USDINR,Call,86.88078214904917,30/07/2025,01/07/2025</t>
  </si>
  <si>
    <t>USDINR,Call,86.88244799578919,06/08/2025,09/07/2025</t>
  </si>
  <si>
    <t>USDINR,Call,86.88559588050504,05/08/2025,08/07/2025</t>
  </si>
  <si>
    <t>USDINR,Call,86.89193133588871,21/08/2025,23/07/2025</t>
  </si>
  <si>
    <t>USDINR,Call,86.90253883132901,20/08/2025,22/07/2025</t>
  </si>
  <si>
    <t>USDINR,Call,86.90309767807196,25/07/2025,26/06/2025</t>
  </si>
  <si>
    <t>USDINR,Call,86.9077332618098,08/08/2025,11/07/2025</t>
  </si>
  <si>
    <t>USDINR,Call,86.91282849232195,04/08/2025,07/07/2025</t>
  </si>
  <si>
    <t>USDINR,Call,86.91755790695505,23/07/2025,24/06/2025</t>
  </si>
  <si>
    <t>USDINR,Call,86.92268794568889,19/08/2025,21/07/2025</t>
  </si>
  <si>
    <t>USDINR,Call,86.93945605339161,29/07/2025,30/06/2025</t>
  </si>
  <si>
    <t>USDINR,Call,86.95107147897751,13/08/2025,16/07/2025</t>
  </si>
  <si>
    <t>USDINR,Call,86.96380630831918,31/07/2025,02/07/2025</t>
  </si>
  <si>
    <t>USDINR,Call,86.96711036931828,24/07/2025,25/06/2025</t>
  </si>
  <si>
    <t>USDINR,Call,86.96923496350252,07/08/2025,10/07/2025</t>
  </si>
  <si>
    <t>USDINR,Call,86.98014066518175,11/08/2025,14/07/2025</t>
  </si>
  <si>
    <t>USDINR,Call,86.98460435745967,01/08/2025,03/07/2025</t>
  </si>
  <si>
    <t>USDINR,Call,87.0184230460951,28/07/2025,27/06/2025</t>
  </si>
  <si>
    <t>USDINR,Call,87.02625537670752,14/08/2025,17/07/2025</t>
  </si>
  <si>
    <t>USDINR,Call,87.03441153910785,18/08/2025,18/07/2025</t>
  </si>
  <si>
    <t>USDINR,Call,87.05894903079931,21/08/2025,23/07/2025</t>
  </si>
  <si>
    <t>USDINR,Call,87.059143393197,12/08/2025,15/07/2025</t>
  </si>
  <si>
    <t>USDINR,Call,87.06653698410986,05/08/2025,08/07/2025</t>
  </si>
  <si>
    <t>USDINR,Call,87.06822008092149,06/08/2025,09/07/2025</t>
  </si>
  <si>
    <t>USDINR,Call,87.07193903699111,20/08/2025,22/07/2025</t>
  </si>
  <si>
    <t>USDINR,Call,87.07527695544603,30/07/2025,01/07/2025</t>
  </si>
  <si>
    <t>USDINR,Call,87.09157606145698,08/08/2025,11/07/2025</t>
  </si>
  <si>
    <t>USDINR,Call,87.09426305920982,19/08/2025,21/07/2025</t>
  </si>
  <si>
    <t>USDINR,Call,87.094769686009,04/08/2025,07/07/2025</t>
  </si>
  <si>
    <t>USDINR,Call,87.09715313264523,25/07/2025,26/06/2025</t>
  </si>
  <si>
    <t>USDINR,Call,87.11357555158719,23/07/2025,24/06/2025</t>
  </si>
  <si>
    <t>USDINR,Call,87.12645446423947,13/08/2025,16/07/2025</t>
  </si>
  <si>
    <t>USDINR,Call,87.15632274048717,31/07/2025,02/07/2025</t>
  </si>
  <si>
    <t>USDINR,Call,87.15919005719292,11/08/2025,14/07/2025</t>
  </si>
  <si>
    <t>USDINR,Call,87.15942516595213,24/07/2025,25/06/2025</t>
  </si>
  <si>
    <t>USDINR,Call,87.20296737035281,14/08/2025,17/07/2025</t>
  </si>
  <si>
    <t>USDINR,Call,87.21395598788008,18/08/2025,18/07/2025</t>
  </si>
  <si>
    <t>USDINR,Call,87.2259667257099,21/08/2025,23/07/2025</t>
  </si>
  <si>
    <t>USDINR,Call,87.24066877122218,12/08/2025,15/07/2025</t>
  </si>
  <si>
    <t>USDINR,Call,87.24133924265321,20/08/2025,22/07/2025</t>
  </si>
  <si>
    <t>USDINR,Call,87.2539921660538,06/08/2025,09/07/2025</t>
  </si>
  <si>
    <t>USDINR,Call,87.26583817273074,19/08/2025,21/07/2025</t>
  </si>
  <si>
    <t>USDINR,Call,87.27541886110414,08/08/2025,11/07/2025</t>
  </si>
  <si>
    <t>USDINR,Call,87.29120858721852,25/07/2025,26/06/2025</t>
  </si>
  <si>
    <t>USDINR,Call,87.30959319621934,23/07/2025,24/06/2025</t>
  </si>
  <si>
    <t>USDINR,Call,87.33823944920407,11/08/2025,14/07/2025</t>
  </si>
  <si>
    <t>USDINR,Call,87.35173996258597,24/07/2025,25/06/2025</t>
  </si>
  <si>
    <t>USDINR,Call,87.3929844206205,21/08/2025,23/07/2025</t>
  </si>
  <si>
    <t>USDINR,Call,87.39350043665233,18/08/2025,18/07/2025</t>
  </si>
  <si>
    <t>USDINR,Call,87.4107394483153,20/08/2025,22/07/2025</t>
  </si>
  <si>
    <t>USDINR,Call,87.43741328625167,19/08/2025,21/07/2025</t>
  </si>
  <si>
    <t>USDINR,Call,87.50561084085149,23/07/2025,24/06/2025</t>
  </si>
  <si>
    <t>USDINR,Call,87.56000211553109,21/08/2025,23/07/2025</t>
  </si>
  <si>
    <t>USDINR,Call,87.57304488542457,18/08/2025,18/07/2025</t>
  </si>
  <si>
    <t>USDINR,Call,87.5801396539774,20/08/2025,22/07/2025</t>
  </si>
  <si>
    <t>USDINR,Call,87.6089883997726,19/08/2025,21/07/2025</t>
  </si>
  <si>
    <t>USDINR,Call,87.70162848548364,23/07/2025,24/06/2025</t>
  </si>
  <si>
    <t>USDINR,Call,87.72701981044169,21/08/2025,23/07/2025</t>
  </si>
  <si>
    <t>USDINR,Put,84.26073263200051,29/07/2025,30/06/2025</t>
  </si>
  <si>
    <t>USDINR,Put,84.33012873591201,01/08/2025,03/07/2025</t>
  </si>
  <si>
    <t>USDINR,Put,84.33672905049967,28/07/2025,27/06/2025</t>
  </si>
  <si>
    <t>USDINR,Put,84.33969750589172,07/08/2025,10/07/2025</t>
  </si>
  <si>
    <t>USDINR,Put,84.35234966589005,30/07/2025,01/07/2025</t>
  </si>
  <si>
    <t>USDINR,Put,84.45207001924274,29/07/2025,30/06/2025</t>
  </si>
  <si>
    <t>USDINR,Put,84.46109269013522,31/07/2025,02/07/2025</t>
  </si>
  <si>
    <t>USDINR,Put,84.51973413745114,01/08/2025,03/07/2025</t>
  </si>
  <si>
    <t>USDINR,Put,84.52752161000677,07/08/2025,10/07/2025</t>
  </si>
  <si>
    <t>USDINR,Put,84.52827862161362,28/07/2025,27/06/2025</t>
  </si>
  <si>
    <t>USDINR,Put,84.53336153364232,05/08/2025,08/07/2025</t>
  </si>
  <si>
    <t>USDINR,Put,84.5468444722869,30/07/2025,01/07/2025</t>
  </si>
  <si>
    <t>USDINR,Put,84.54759297439018,04/08/2025,07/07/2025</t>
  </si>
  <si>
    <t>USDINR,Put,84.57443222319257,25/07/2025,26/06/2025</t>
  </si>
  <si>
    <t>USDINR,Put,84.64340740648495,29/07/2025,30/06/2025</t>
  </si>
  <si>
    <t>USDINR,Put,84.65318297420151,06/08/2025,09/07/2025</t>
  </si>
  <si>
    <t>USDINR,Put,84.65360912230321,31/07/2025,02/07/2025</t>
  </si>
  <si>
    <t>USDINR,Put,84.65933280971218,24/07/2025,25/06/2025</t>
  </si>
  <si>
    <t>USDINR,Put,84.67109267057208,13/08/2025,16/07/2025</t>
  </si>
  <si>
    <t>USDINR,Put,84.69931347886985,12/08/2025,15/07/2025</t>
  </si>
  <si>
    <t>USDINR,Put,84.70161966604371,08/08/2025,11/07/2025</t>
  </si>
  <si>
    <t>USDINR,Put,84.70933953899025,01/08/2025,03/07/2025</t>
  </si>
  <si>
    <t>USDINR,Put,84.71430263724714,05/08/2025,08/07/2025</t>
  </si>
  <si>
    <t>USDINR,Put,84.71534571412184,07/08/2025,10/07/2025</t>
  </si>
  <si>
    <t>USDINR,Put,84.71982819272759,28/07/2025,27/06/2025</t>
  </si>
  <si>
    <t>USDINR,Put,84.72899945931873,14/08/2025,17/07/2025</t>
  </si>
  <si>
    <t>USDINR,Put,84.72953416807724,04/08/2025,07/07/2025</t>
  </si>
  <si>
    <t>USDINR,Put,84.74133927868375,30/07/2025,01/07/2025</t>
  </si>
  <si>
    <t>USDINR,Put,84.76848767776586,25/07/2025,26/06/2025</t>
  </si>
  <si>
    <t>USDINR,Put,84.83154796104786,11/08/2025,14/07/2025</t>
  </si>
  <si>
    <t>USDINR,Put,84.83474479372717,29/07/2025,30/06/2025</t>
  </si>
  <si>
    <t>USDINR,Put,84.83895505933381,06/08/2025,09/07/2025</t>
  </si>
  <si>
    <t>USDINR,Put,84.84612555447121,31/07/2025,02/07/2025</t>
  </si>
  <si>
    <t>USDINR,Put,84.84647565583404,13/08/2025,16/07/2025</t>
  </si>
  <si>
    <t>USDINR,Put,84.85164760634602,24/07/2025,25/06/2025</t>
  </si>
  <si>
    <t>USDINR,Put,84.88083885689502,12/08/2025,15/07/2025</t>
  </si>
  <si>
    <t>USDINR,Put,84.88546246569089,08/08/2025,11/07/2025</t>
  </si>
  <si>
    <t>USDINR,Put,84.89524374085197,05/08/2025,08/07/2025</t>
  </si>
  <si>
    <t>USDINR,Put,84.89894494052936,01/08/2025,03/07/2025</t>
  </si>
  <si>
    <t>USDINR,Put,84.90316981823689,07/08/2025,10/07/2025</t>
  </si>
  <si>
    <t>USDINR,Put,84.90571145296403,14/08/2025,17/07/2025</t>
  </si>
  <si>
    <t>USDINR,Put,84.91137776384154,28/07/2025,27/06/2025</t>
  </si>
  <si>
    <t>USDINR,Put,84.9114753617643,04/08/2025,07/07/2025</t>
  </si>
  <si>
    <t>USDINR,Put,84.93583408508061,30/07/2025,01/07/2025</t>
  </si>
  <si>
    <t>USDINR,Put,84.95738146063357,23/07/2025,24/06/2025</t>
  </si>
  <si>
    <t>USDINR,Put,84.96254313233914,25/07/2025,26/06/2025</t>
  </si>
  <si>
    <t>USDINR,Put,85.01059735305901,11/08/2025,14/07/2025</t>
  </si>
  <si>
    <t>USDINR,Put,85.02185864109599,13/08/2025,16/07/2025</t>
  </si>
  <si>
    <t>USDINR,Put,85.02472714446613,06/08/2025,09/07/2025</t>
  </si>
  <si>
    <t>USDINR,Put,85.0260821809694,29/07/2025,30/06/2025</t>
  </si>
  <si>
    <t>USDINR,Put,85.0386419866392,31/07/2025,02/07/2025</t>
  </si>
  <si>
    <t>USDINR,Put,85.04396240297987,24/07/2025,25/06/2025</t>
  </si>
  <si>
    <t>USDINR,Put,85.05942260261321,18/08/2025,18/07/2025</t>
  </si>
  <si>
    <t>USDINR,Put,85.06236423492018,12/08/2025,15/07/2025</t>
  </si>
  <si>
    <t>USDINR,Put,85.06930526533806,08/08/2025,11/07/2025</t>
  </si>
  <si>
    <t>USDINR,Put,85.07618484445679,05/08/2025,08/07/2025</t>
  </si>
  <si>
    <t>USDINR,Put,85.08242344660931,14/08/2025,17/07/2025</t>
  </si>
  <si>
    <t>USDINR,Put,85.08855034206849,01/08/2025,03/07/2025</t>
  </si>
  <si>
    <t>USDINR,Put,85.09099392235194,07/08/2025,10/07/2025</t>
  </si>
  <si>
    <t>USDINR,Put,85.09341655545136,04/08/2025,07/07/2025</t>
  </si>
  <si>
    <t>USDINR,Put,85.10292733495551,28/07/2025,27/06/2025</t>
  </si>
  <si>
    <t>USDINR,Put,85.13032889147748,30/07/2025,01/07/2025</t>
  </si>
  <si>
    <t>USDINR,Put,85.15339910526572,23/07/2025,24/06/2025</t>
  </si>
  <si>
    <t>USDINR,Put,85.15659858691242,25/07/2025,26/06/2025</t>
  </si>
  <si>
    <t>USDINR,Put,85.18964674507018,11/08/2025,14/07/2025</t>
  </si>
  <si>
    <t>USDINR,Put,85.19724162635795,13/08/2025,16/07/2025</t>
  </si>
  <si>
    <t>USDINR,Put,85.20693681047962,19/08/2025,21/07/2025</t>
  </si>
  <si>
    <t>USDINR,Put,85.20853677470805,20/08/2025,22/07/2025</t>
  </si>
  <si>
    <t>USDINR,Put,85.21049922959844,06/08/2025,09/07/2025</t>
  </si>
  <si>
    <t>USDINR,Put,85.21741956821162,29/07/2025,30/06/2025</t>
  </si>
  <si>
    <t>USDINR,Put,85.2311584188072,31/07/2025,02/07/2025</t>
  </si>
  <si>
    <t>USDINR,Put,85.23627719961371,24/07/2025,25/06/2025</t>
  </si>
  <si>
    <t>USDINR,Put,85.23896705138544,18/08/2025,18/07/2025</t>
  </si>
  <si>
    <t>USDINR,Put,85.24388961294535,12/08/2025,15/07/2025</t>
  </si>
  <si>
    <t>USDINR,Put,85.25314806498523,08/08/2025,11/07/2025</t>
  </si>
  <si>
    <t>USDINR,Put,85.25712594806161,05/08/2025,08/07/2025</t>
  </si>
  <si>
    <t>USDINR,Put,85.2591354402546,14/08/2025,17/07/2025</t>
  </si>
  <si>
    <t>USDINR,Put,85.27535774913842,04/08/2025,07/07/2025</t>
  </si>
  <si>
    <t>USDINR,Put,85.27815574360761,01/08/2025,03/07/2025</t>
  </si>
  <si>
    <t>USDINR,Put,85.27881802646701,07/08/2025,10/07/2025</t>
  </si>
  <si>
    <t>USDINR,Put,85.29447690606946,28/07/2025,27/06/2025</t>
  </si>
  <si>
    <t>USDINR,Put,85.32482369787432,30/07/2025,01/07/2025</t>
  </si>
  <si>
    <t>USDINR,Put,85.34941674989787,23/07/2025,24/06/2025</t>
  </si>
  <si>
    <t>USDINR,Put,85.3506540414857,25/07/2025,26/06/2025</t>
  </si>
  <si>
    <t>USDINR,Put,85.36869613708133,11/08/2025,14/07/2025</t>
  </si>
  <si>
    <t>USDINR,Put,85.37262461161991,13/08/2025,16/07/2025</t>
  </si>
  <si>
    <t>USDINR,Put,85.37793698037015,20/08/2025,22/07/2025</t>
  </si>
  <si>
    <t>USDINR,Put,85.37851192400055,19/08/2025,21/07/2025</t>
  </si>
  <si>
    <t>USDINR,Put,85.38877208169335,21/08/2025,23/07/2025</t>
  </si>
  <si>
    <t>USDINR,Put,85.39627131473074,06/08/2025,09/07/2025</t>
  </si>
  <si>
    <t>USDINR,Put,85.40875695545384,29/07/2025,30/06/2025</t>
  </si>
  <si>
    <t>USDINR,Put,85.41851150015769,18/08/2025,18/07/2025</t>
  </si>
  <si>
    <t>USDINR,Put,85.4236748509752,31/07/2025,02/07/2025</t>
  </si>
  <si>
    <t>USDINR,Put,85.42541499097052,12/08/2025,15/07/2025</t>
  </si>
  <si>
    <t>USDINR,Put,85.42859199624755,24/07/2025,25/06/2025</t>
  </si>
  <si>
    <t>USDINR,Put,85.4358474338999,14/08/2025,17/07/2025</t>
  </si>
  <si>
    <t>USDINR,Put,85.4369908646324,08/08/2025,11/07/2025</t>
  </si>
  <si>
    <t>USDINR,Put,85.43806705166644,05/08/2025,08/07/2025</t>
  </si>
  <si>
    <t>USDINR,Put,85.45729894282547,04/08/2025,07/07/2025</t>
  </si>
  <si>
    <t>USDINR,Put,85.46664213058206,07/08/2025,10/07/2025</t>
  </si>
  <si>
    <t>USDINR,Put,85.46776114514672,01/08/2025,03/07/2025</t>
  </si>
  <si>
    <t>USDINR,Put,85.48602647718343,28/07/2025,27/06/2025</t>
  </si>
  <si>
    <t>USDINR,Put,85.51931850427118,30/07/2025,01/07/2025</t>
  </si>
  <si>
    <t>USDINR,Put,85.54470949605899,25/07/2025,26/06/2025</t>
  </si>
  <si>
    <t>USDINR,Put,85.54543439453002,23/07/2025,24/06/2025</t>
  </si>
  <si>
    <t>USDINR,Put,85.54733718603224,20/08/2025,22/07/2025</t>
  </si>
  <si>
    <t>USDINR,Put,85.5477455290925,11/08/2025,14/07/2025</t>
  </si>
  <si>
    <t>USDINR,Put,85.54800759688186,13/08/2025,16/07/2025</t>
  </si>
  <si>
    <t>USDINR,Put,85.55008703752148,19/08/2025,21/07/2025</t>
  </si>
  <si>
    <t>USDINR,Put,85.55578977660394,21/08/2025,23/07/2025</t>
  </si>
  <si>
    <t>USDINR,Put,85.58204339986304,06/08/2025,09/07/2025</t>
  </si>
  <si>
    <t>USDINR,Put,85.59805594892993,18/08/2025,18/07/2025</t>
  </si>
  <si>
    <t>USDINR,Put,85.60694036899568,12/08/2025,15/07/2025</t>
  </si>
  <si>
    <t>USDINR,Put,85.6125594275452,14/08/2025,17/07/2025</t>
  </si>
  <si>
    <t>USDINR,Put,85.6161912831432,31/07/2025,02/07/2025</t>
  </si>
  <si>
    <t>USDINR,Put,85.61900815527126,05/08/2025,08/07/2025</t>
  </si>
  <si>
    <t>USDINR,Put,85.62083366427959,08/08/2025,11/07/2025</t>
  </si>
  <si>
    <t>USDINR,Put,85.62090679288139,24/07/2025,25/06/2025</t>
  </si>
  <si>
    <t>USDINR,Put,85.63924013651254,04/08/2025,07/07/2025</t>
  </si>
  <si>
    <t>USDINR,Put,85.71673739169434,20/08/2025,22/07/2025</t>
  </si>
  <si>
    <t>USDINR,Put,85.7216621510424,19/08/2025,21/07/2025</t>
  </si>
  <si>
    <t>USDINR,Put,85.72280747151454,21/08/2025,23/07/2025</t>
  </si>
  <si>
    <t>USDINR,Put,85.72339058214382,13/08/2025,16/07/2025</t>
  </si>
  <si>
    <t>USDINR,Put,85.72679492110365,11/08/2025,14/07/2025</t>
  </si>
  <si>
    <t>USDINR,Put,85.73876495063226,25/07/2025,26/06/2025</t>
  </si>
  <si>
    <t>USDINR,Put,85.74145203916216,23/07/2025,24/06/2025</t>
  </si>
  <si>
    <t>USDINR,Put,85.76781548499535,06/08/2025,09/07/2025</t>
  </si>
  <si>
    <t>USDINR,Put,85.77760039770217,18/08/2025,18/07/2025</t>
  </si>
  <si>
    <t>USDINR,Put,85.78846574702085,12/08/2025,15/07/2025</t>
  </si>
  <si>
    <t>USDINR,Put,85.78927142119048,14/08/2025,17/07/2025</t>
  </si>
  <si>
    <t>USDINR,Put,85.80467646392675,08/08/2025,11/07/2025</t>
  </si>
  <si>
    <t>USDINR,Put,85.81322158951524,24/07/2025,25/06/2025</t>
  </si>
  <si>
    <t>USDINR,Put,85.88613759735644,20/08/2025,22/07/2025</t>
  </si>
  <si>
    <t>USDINR,Put,85.88982516642514,21/08/2025,23/07/2025</t>
  </si>
  <si>
    <t>USDINR,Put,85.89323726456333,19/08/2025,21/07/2025</t>
  </si>
  <si>
    <t>USDINR,Put,85.90584431311481,11/08/2025,14/07/2025</t>
  </si>
  <si>
    <t>USDINR,Put,85.9374696837943,23/07/2025,24/06/2025</t>
  </si>
  <si>
    <t>USDINR,Put,85.9571448464744,18/08/2025,18/07/2025</t>
  </si>
  <si>
    <t>USDINR,Put,86.05553780301854,20/08/2025,22/07/2025</t>
  </si>
  <si>
    <t>USDINR,Put,86.05684286133572,21/08/2025,23/07/2025</t>
  </si>
  <si>
    <t>USDINR,Put,86.06481237808426,19/08/2025,21/07/2025</t>
  </si>
  <si>
    <t>USDINR,Put,86.13348732842645,23/07/2025,24/06/2025</t>
  </si>
  <si>
    <t>USDINR,Put,86.13668929524665,18/08/2025,18/07/2025</t>
  </si>
  <si>
    <t>USDINR,Put,86.22386055624632,21/08/2025,23/07/2025</t>
  </si>
  <si>
    <t>USDINR,Put,86.22493800868062,20/08/2025,22/07/2025</t>
  </si>
  <si>
    <t>USDINR,Put,86.23638749160519,19/08/2025,21/07/2025</t>
  </si>
  <si>
    <t>USDINR,Put,86.39087825115692,21/08/2025,23/07/2025</t>
  </si>
  <si>
    <t>USDKRW,Call,1347.7204355390816,29/07/2025,30/06/2025</t>
  </si>
  <si>
    <t>USDKRW,Call,1353.5618121759117,29/07/2025,30/06/2025</t>
  </si>
  <si>
    <t>USDKRW,Call,1353.8235570790675,30/07/2025,01/07/2025</t>
  </si>
  <si>
    <t>USDKRW,Call,1355.075930010729,25/07/2025,26/06/2025</t>
  </si>
  <si>
    <t>USDKRW,Call,1355.2077447899337,28/07/2025,27/06/2025</t>
  </si>
  <si>
    <t>USDKRW,Call,1357.8700637476627,31/07/2025,02/07/2025</t>
  </si>
  <si>
    <t>USDKRW,Call,1357.9632192586914,01/08/2025,03/07/2025</t>
  </si>
  <si>
    <t>USDKRW,Call,1359.4031888127417,29/07/2025,30/06/2025</t>
  </si>
  <si>
    <t>USDKRW,Call,1359.8781355494043,30/07/2025,01/07/2025</t>
  </si>
  <si>
    <t>USDKRW,Call,1361.332890279865,23/07/2025,24/06/2025</t>
  </si>
  <si>
    <t>USDKRW,Call,1361.437985399481,28/07/2025,27/06/2025</t>
  </si>
  <si>
    <t>USDKRW,Call,1361.5624259822532,25/07/2025,26/06/2025</t>
  </si>
  <si>
    <t>USDKRW,Call,1362.4397045899377,24/07/2025,25/06/2025</t>
  </si>
  <si>
    <t>USDKRW,Call,1364.0255206481247,31/07/2025,02/07/2025</t>
  </si>
  <si>
    <t>USDKRW,Call,1364.194494807312,01/08/2025,03/07/2025</t>
  </si>
  <si>
    <t>USDKRW,Call,1365.2445654495718,29/07/2025,30/06/2025</t>
  </si>
  <si>
    <t>USDKRW,Call,1365.2756169076883,04/08/2025,07/07/2025</t>
  </si>
  <si>
    <t>USDKRW,Call,1365.6139437158,05/08/2025,08/07/2025</t>
  </si>
  <si>
    <t>USDKRW,Call,1365.9327140197408,30/07/2025,01/07/2025</t>
  </si>
  <si>
    <t>USDKRW,Call,1367.6682260090283,28/07/2025,27/06/2025</t>
  </si>
  <si>
    <t>USDKRW,Call,1367.9442905170731,23/07/2025,24/06/2025</t>
  </si>
  <si>
    <t>USDKRW,Call,1368.0489219537772,25/07/2025,26/06/2025</t>
  </si>
  <si>
    <t>USDKRW,Call,1369.0656063662489,24/07/2025,25/06/2025</t>
  </si>
  <si>
    <t>USDKRW,Call,1370.1809775485867,31/07/2025,02/07/2025</t>
  </si>
  <si>
    <t>USDKRW,Call,1370.4257703559326,01/08/2025,03/07/2025</t>
  </si>
  <si>
    <t>USDKRW,Call,1371.085942086402,29/07/2025,30/06/2025</t>
  </si>
  <si>
    <t>USDKRW,Call,1371.1320533157282,04/08/2025,07/07/2025</t>
  </si>
  <si>
    <t>USDKRW,Call,1371.348040945185,07/08/2025,10/07/2025</t>
  </si>
  <si>
    <t>USDKRW,Call,1371.5067951207834,05/08/2025,08/07/2025</t>
  </si>
  <si>
    <t>USDKRW,Call,1371.9872924900774,30/07/2025,01/07/2025</t>
  </si>
  <si>
    <t>USDKRW,Call,1371.9892833987988,06/08/2025,09/07/2025</t>
  </si>
  <si>
    <t>USDKRW,Call,1373.8984666185756,28/07/2025,27/06/2025</t>
  </si>
  <si>
    <t>USDKRW,Call,1374.5354179253013,25/07/2025,26/06/2025</t>
  </si>
  <si>
    <t>USDKRW,Call,1374.555690754281,23/07/2025,24/06/2025</t>
  </si>
  <si>
    <t>USDKRW,Call,1374.8149031113458,08/08/2025,11/07/2025</t>
  </si>
  <si>
    <t>USDKRW,Call,1375.6915081425598,24/07/2025,25/06/2025</t>
  </si>
  <si>
    <t>USDKRW,Call,1376.336434449049,31/07/2025,02/07/2025</t>
  </si>
  <si>
    <t>USDKRW,Call,1376.6570459045531,01/08/2025,03/07/2025</t>
  </si>
  <si>
    <t>USDKRW,Call,1376.927318723232,29/07/2025,30/06/2025</t>
  </si>
  <si>
    <t>USDKRW,Call,1376.9884897237678,04/08/2025,07/07/2025</t>
  </si>
  <si>
    <t>USDKRW,Call,1377.399646525767,05/08/2025,08/07/2025</t>
  </si>
  <si>
    <t>USDKRW,Call,1377.479370810811,07/08/2025,10/07/2025</t>
  </si>
  <si>
    <t>USDKRW,Call,1377.9048345637625,11/08/2025,14/07/2025</t>
  </si>
  <si>
    <t>USDKRW,Call,1378.041870960414,30/07/2025,01/07/2025</t>
  </si>
  <si>
    <t>USDKRW,Call,1378.1731374115284,06/08/2025,09/07/2025</t>
  </si>
  <si>
    <t>USDKRW,Call,1378.2816593397565,21/08/2025,23/07/2025</t>
  </si>
  <si>
    <t>USDKRW,Call,1378.84396229838,12/08/2025,15/07/2025</t>
  </si>
  <si>
    <t>USDKRW,Call,1380.128707228123,28/07/2025,27/06/2025</t>
  </si>
  <si>
    <t>USDKRW,Call,1380.7621721878902,08/08/2025,11/07/2025</t>
  </si>
  <si>
    <t>USDKRW,Call,1381.0219138968253,25/07/2025,26/06/2025</t>
  </si>
  <si>
    <t>USDKRW,Call,1381.167090991489,23/07/2025,24/06/2025</t>
  </si>
  <si>
    <t>USDKRW,Call,1382.317409918871,24/07/2025,25/06/2025</t>
  </si>
  <si>
    <t>USDKRW,Call,1382.4918913495112,31/07/2025,02/07/2025</t>
  </si>
  <si>
    <t>USDKRW,Call,1382.768695360062,29/07/2025,30/06/2025</t>
  </si>
  <si>
    <t>USDKRW,Call,1382.8449261318074,04/08/2025,07/07/2025</t>
  </si>
  <si>
    <t>USDKRW,Call,1382.8883214531738,01/08/2025,03/07/2025</t>
  </si>
  <si>
    <t>USDKRW,Call,1383.2924979307506,05/08/2025,08/07/2025</t>
  </si>
  <si>
    <t>USDKRW,Call,1383.519325801196,11/08/2025,14/07/2025</t>
  </si>
  <si>
    <t>USDKRW,Call,1383.6107006764366,07/08/2025,10/07/2025</t>
  </si>
  <si>
    <t>USDKRW,Call,1383.8012439003437,21/08/2025,23/07/2025</t>
  </si>
  <si>
    <t>USDKRW,Call,1384.0469519384296,13/08/2025,16/07/2025</t>
  </si>
  <si>
    <t>USDKRW,Call,1384.0964494307507,30/07/2025,01/07/2025</t>
  </si>
  <si>
    <t>USDKRW,Call,1384.356991424258,06/08/2025,09/07/2025</t>
  </si>
  <si>
    <t>USDKRW,Call,1384.5761570319162,12/08/2025,15/07/2025</t>
  </si>
  <si>
    <t>USDKRW,Call,1386.3589478376705,28/07/2025,27/06/2025</t>
  </si>
  <si>
    <t>USDKRW,Call,1386.4713516919228,20/08/2025,22/07/2025</t>
  </si>
  <si>
    <t>USDKRW,Call,1386.7094412644349,08/08/2025,11/07/2025</t>
  </si>
  <si>
    <t>USDKRW,Call,1387.5084098683494,25/07/2025,26/06/2025</t>
  </si>
  <si>
    <t>USDKRW,Call,1387.778491228697,23/07/2025,24/06/2025</t>
  </si>
  <si>
    <t>USDKRW,Call,1388.6100719968922,29/07/2025,30/06/2025</t>
  </si>
  <si>
    <t>USDKRW,Call,1388.6473482499732,31/07/2025,02/07/2025</t>
  </si>
  <si>
    <t>USDKRW,Call,1388.701362539847,04/08/2025,07/07/2025</t>
  </si>
  <si>
    <t>USDKRW,Call,1388.8627357192731,19/08/2025,21/07/2025</t>
  </si>
  <si>
    <t>USDKRW,Call,1388.9433116951818,24/07/2025,25/06/2025</t>
  </si>
  <si>
    <t>USDKRW,Call,1389.1195970017945,01/08/2025,03/07/2025</t>
  </si>
  <si>
    <t>USDKRW,Call,1389.1338170386296,11/08/2025,14/07/2025</t>
  </si>
  <si>
    <t>USDKRW,Call,1389.1853493357344,05/08/2025,08/07/2025</t>
  </si>
  <si>
    <t>USDKRW,Call,1389.2764615489432,14/08/2025,17/07/2025</t>
  </si>
  <si>
    <t>USDKRW,Call,1389.3208284609311,21/08/2025,23/07/2025</t>
  </si>
  <si>
    <t>USDKRW,Call,1389.7420305420624,07/08/2025,10/07/2025</t>
  </si>
  <si>
    <t>USDKRW,Call,1389.8046328244163,13/08/2025,16/07/2025</t>
  </si>
  <si>
    <t>USDKRW,Call,1390.1510279010872,30/07/2025,01/07/2025</t>
  </si>
  <si>
    <t>USDKRW,Call,1390.3083517654522,12/08/2025,15/07/2025</t>
  </si>
  <si>
    <t>USDKRW,Call,1390.5408454369874,06/08/2025,09/07/2025</t>
  </si>
  <si>
    <t>USDKRW,Call,1391.966763449104,20/08/2025,22/07/2025</t>
  </si>
  <si>
    <t>USDKRW,Call,1392.353004171941,18/08/2025,18/07/2025</t>
  </si>
  <si>
    <t>USDKRW,Call,1392.5891884472178,28/07/2025,27/06/2025</t>
  </si>
  <si>
    <t>USDKRW,Call,1392.6567103409793,08/08/2025,11/07/2025</t>
  </si>
  <si>
    <t>USDKRW,Call,1393.9949058398734,25/07/2025,26/06/2025</t>
  </si>
  <si>
    <t>USDKRW,Call,1394.389891465905,23/07/2025,24/06/2025</t>
  </si>
  <si>
    <t>USDKRW,Call,1394.4246685940077,19/08/2025,21/07/2025</t>
  </si>
  <si>
    <t>USDKRW,Call,1394.5577989478866,04/08/2025,07/07/2025</t>
  </si>
  <si>
    <t>USDKRW,Call,1394.748308276063,11/08/2025,14/07/2025</t>
  </si>
  <si>
    <t>USDKRW,Call,1394.8028051504352,31/07/2025,02/07/2025</t>
  </si>
  <si>
    <t>USDKRW,Call,1394.8404130215183,21/08/2025,23/07/2025</t>
  </si>
  <si>
    <t>USDKRW,Call,1394.9766917677834,14/08/2025,17/07/2025</t>
  </si>
  <si>
    <t>USDKRW,Call,1395.0782007407179,05/08/2025,08/07/2025</t>
  </si>
  <si>
    <t>USDKRW,Call,1395.350872550415,01/08/2025,03/07/2025</t>
  </si>
  <si>
    <t>USDKRW,Call,1395.5623137104028,13/08/2025,16/07/2025</t>
  </si>
  <si>
    <t>USDKRW,Call,1395.5692134714927,24/07/2025,25/06/2025</t>
  </si>
  <si>
    <t>USDKRW,Call,1395.873360407688,07/08/2025,10/07/2025</t>
  </si>
  <si>
    <t>USDKRW,Call,1396.0405464989885,12/08/2025,15/07/2025</t>
  </si>
  <si>
    <t>USDKRW,Call,1396.2056063714238,30/07/2025,01/07/2025</t>
  </si>
  <si>
    <t>USDKRW,Call,1396.724699449717,06/08/2025,09/07/2025</t>
  </si>
  <si>
    <t>USDKRW,Call,1397.462175206285,20/08/2025,22/07/2025</t>
  </si>
  <si>
    <t>USDKRW,Call,1398.1535513416525,18/08/2025,18/07/2025</t>
  </si>
  <si>
    <t>USDKRW,Call,1398.603979417524,08/08/2025,11/07/2025</t>
  </si>
  <si>
    <t>USDKRW,Call,1398.819429056765,28/07/2025,27/06/2025</t>
  </si>
  <si>
    <t>USDKRW,Call,1399.986601468742,19/08/2025,21/07/2025</t>
  </si>
  <si>
    <t>USDKRW,Call,1400.3599975821057,21/08/2025,23/07/2025</t>
  </si>
  <si>
    <t>USDKRW,Call,1400.3627995134966,11/08/2025,14/07/2025</t>
  </si>
  <si>
    <t>USDKRW,Call,1400.4142353559262,04/08/2025,07/07/2025</t>
  </si>
  <si>
    <t>USDKRW,Call,1400.4814018113975,25/07/2025,26/06/2025</t>
  </si>
  <si>
    <t>USDKRW,Call,1400.6769219866237,14/08/2025,17/07/2025</t>
  </si>
  <si>
    <t>USDKRW,Call,1400.9582620508975,31/07/2025,02/07/2025</t>
  </si>
  <si>
    <t>USDKRW,Call,1400.9710521457014,05/08/2025,08/07/2025</t>
  </si>
  <si>
    <t>USDKRW,Call,1401.0012917031129,23/07/2025,24/06/2025</t>
  </si>
  <si>
    <t>USDKRW,Call,1401.3199945963893,13/08/2025,16/07/2025</t>
  </si>
  <si>
    <t>USDKRW,Call,1401.5821480990357,01/08/2025,03/07/2025</t>
  </si>
  <si>
    <t>USDKRW,Call,1401.7727412325248,12/08/2025,15/07/2025</t>
  </si>
  <si>
    <t>USDKRW,Call,1402.004690273314,07/08/2025,10/07/2025</t>
  </si>
  <si>
    <t>USDKRW,Call,1402.1951152478039,24/07/2025,25/06/2025</t>
  </si>
  <si>
    <t>USDKRW,Call,1402.9085534624467,06/08/2025,09/07/2025</t>
  </si>
  <si>
    <t>USDKRW,Call,1402.9575869634664,20/08/2025,22/07/2025</t>
  </si>
  <si>
    <t>USDKRW,Call,1403.954098511364,18/08/2025,18/07/2025</t>
  </si>
  <si>
    <t>USDKRW,Call,1404.5512484940687,08/08/2025,11/07/2025</t>
  </si>
  <si>
    <t>USDKRW,Call,1405.5485343434764,19/08/2025,21/07/2025</t>
  </si>
  <si>
    <t>USDKRW,Call,1405.8795821426932,21/08/2025,23/07/2025</t>
  </si>
  <si>
    <t>USDKRW,Call,1405.97729075093,11/08/2025,14/07/2025</t>
  </si>
  <si>
    <t>USDKRW,Call,1406.2706717639658,04/08/2025,07/07/2025</t>
  </si>
  <si>
    <t>USDKRW,Call,1406.3771522054642,14/08/2025,17/07/2025</t>
  </si>
  <si>
    <t>USDKRW,Call,1406.863903550685,05/08/2025,08/07/2025</t>
  </si>
  <si>
    <t>USDKRW,Call,1407.0776754823758,13/08/2025,16/07/2025</t>
  </si>
  <si>
    <t>USDKRW,Call,1407.504935966061,12/08/2025,15/07/2025</t>
  </si>
  <si>
    <t>USDKRW,Call,1407.612691940321,23/07/2025,24/06/2025</t>
  </si>
  <si>
    <t>USDKRW,Call,1408.1360201389398,07/08/2025,10/07/2025</t>
  </si>
  <si>
    <t>USDKRW,Call,1408.4529987206477,20/08/2025,22/07/2025</t>
  </si>
  <si>
    <t>USDKRW,Call,1408.8210170241148,24/07/2025,25/06/2025</t>
  </si>
  <si>
    <t>USDKRW,Call,1409.092407475176,06/08/2025,09/07/2025</t>
  </si>
  <si>
    <t>USDKRW,Call,1409.7546456810758,18/08/2025,18/07/2025</t>
  </si>
  <si>
    <t>USDKRW,Call,1410.498517570613,08/08/2025,11/07/2025</t>
  </si>
  <si>
    <t>USDKRW,Call,1411.1104672182107,19/08/2025,21/07/2025</t>
  </si>
  <si>
    <t>USDKRW,Call,1411.3991667032803,21/08/2025,23/07/2025</t>
  </si>
  <si>
    <t>USDKRW,Call,1411.5917819883637,11/08/2025,14/07/2025</t>
  </si>
  <si>
    <t>USDKRW,Call,1412.0773824243047,14/08/2025,17/07/2025</t>
  </si>
  <si>
    <t>USDKRW,Call,1412.8353563683625,13/08/2025,16/07/2025</t>
  </si>
  <si>
    <t>USDKRW,Call,1413.2371306995972,12/08/2025,15/07/2025</t>
  </si>
  <si>
    <t>USDKRW,Call,1413.948410477829,20/08/2025,22/07/2025</t>
  </si>
  <si>
    <t>USDKRW,Call,1414.2673500045655,07/08/2025,10/07/2025</t>
  </si>
  <si>
    <t>USDKRW,Call,1415.2762614879057,06/08/2025,09/07/2025</t>
  </si>
  <si>
    <t>USDKRW,Call,1415.5551928507873,18/08/2025,18/07/2025</t>
  </si>
  <si>
    <t>USDKRW,Call,1416.4457866471578,08/08/2025,11/07/2025</t>
  </si>
  <si>
    <t>USDKRW,Call,1416.6724000929453,19/08/2025,21/07/2025</t>
  </si>
  <si>
    <t>USDKRW,Call,1416.9187512638678,21/08/2025,23/07/2025</t>
  </si>
  <si>
    <t>USDKRW,Call,1417.206273225797,11/08/2025,14/07/2025</t>
  </si>
  <si>
    <t>USDKRW,Call,1417.777612643145,14/08/2025,17/07/2025</t>
  </si>
  <si>
    <t>USDKRW,Call,1418.593037254349,13/08/2025,16/07/2025</t>
  </si>
  <si>
    <t>USDKRW,Call,1418.9693254331335,12/08/2025,15/07/2025</t>
  </si>
  <si>
    <t>USDKRW,Call,1419.44382223501,20/08/2025,22/07/2025</t>
  </si>
  <si>
    <t>USDKRW,Call,1421.3557400204988,18/08/2025,18/07/2025</t>
  </si>
  <si>
    <t>USDKRW,Call,1422.2343329676796,19/08/2025,21/07/2025</t>
  </si>
  <si>
    <t>USDKRW,Call,1423.4778428619852,14/08/2025,17/07/2025</t>
  </si>
  <si>
    <t>USDKRW,Call,1424.3507181403354,13/08/2025,16/07/2025</t>
  </si>
  <si>
    <t>USDKRW,Call,1424.9392339921912,20/08/2025,22/07/2025</t>
  </si>
  <si>
    <t>USDKRW,Call,1427.1562871902106,18/08/2025,18/07/2025</t>
  </si>
  <si>
    <t>USDKRW,Call,1427.796265842414,19/08/2025,21/07/2025</t>
  </si>
  <si>
    <t>USDKRW,Call,1429.1780730808257,14/08/2025,17/07/2025</t>
  </si>
  <si>
    <t>USDKRW,Call,1432.9568343599221,18/08/2025,18/07/2025</t>
  </si>
  <si>
    <t>USDKRW,Put,1306.830799081271,29/07/2025,30/06/2025</t>
  </si>
  <si>
    <t>USDKRW,Put,1309.6704582100606,25/07/2025,26/06/2025</t>
  </si>
  <si>
    <t>USDKRW,Put,1311.4415077867116,30/07/2025,01/07/2025</t>
  </si>
  <si>
    <t>USDKRW,Put,1311.596060523102,28/07/2025,27/06/2025</t>
  </si>
  <si>
    <t>USDKRW,Put,1312.672175718101,29/07/2025,30/06/2025</t>
  </si>
  <si>
    <t>USDKRW,Put,1314.3442904183469,01/08/2025,03/07/2025</t>
  </si>
  <si>
    <t>USDKRW,Put,1314.7818654444277,31/07/2025,02/07/2025</t>
  </si>
  <si>
    <t>USDKRW,Put,1315.0530886194092,23/07/2025,24/06/2025</t>
  </si>
  <si>
    <t>USDKRW,Put,1316.0583921557609,24/07/2025,25/06/2025</t>
  </si>
  <si>
    <t>USDKRW,Put,1316.1569541815848,25/07/2025,26/06/2025</t>
  </si>
  <si>
    <t>USDKRW,Put,1317.496086257048,30/07/2025,01/07/2025</t>
  </si>
  <si>
    <t>USDKRW,Put,1317.8263011326494,28/07/2025,27/06/2025</t>
  </si>
  <si>
    <t>USDKRW,Put,1318.513552354931,29/07/2025,30/06/2025</t>
  </si>
  <si>
    <t>USDKRW,Put,1320.5755659669676,01/08/2025,03/07/2025</t>
  </si>
  <si>
    <t>USDKRW,Put,1320.9373223448897,31/07/2025,02/07/2025</t>
  </si>
  <si>
    <t>USDKRW,Put,1321.6644888566173,23/07/2025,24/06/2025</t>
  </si>
  <si>
    <t>USDKRW,Put,1322.6434501531087,25/07/2025,26/06/2025</t>
  </si>
  <si>
    <t>USDKRW,Put,1322.6842939320718,24/07/2025,25/06/2025</t>
  </si>
  <si>
    <t>USDKRW,Put,1323.5506647273846,30/07/2025,01/07/2025</t>
  </si>
  <si>
    <t>USDKRW,Put,1324.0565417421967,28/07/2025,27/06/2025</t>
  </si>
  <si>
    <t>USDKRW,Put,1324.2805620514112,04/08/2025,07/07/2025</t>
  </si>
  <si>
    <t>USDKRW,Put,1324.3549289917612,29/07/2025,30/06/2025</t>
  </si>
  <si>
    <t>USDKRW,Put,1324.3639838809145,05/08/2025,08/07/2025</t>
  </si>
  <si>
    <t>USDKRW,Put,1326.806841515588,01/08/2025,03/07/2025</t>
  </si>
  <si>
    <t>USDKRW,Put,1327.092779245352,31/07/2025,02/07/2025</t>
  </si>
  <si>
    <t>USDKRW,Put,1328.275889093825,23/07/2025,24/06/2025</t>
  </si>
  <si>
    <t>USDKRW,Put,1328.4287318858046,07/08/2025,10/07/2025</t>
  </si>
  <si>
    <t>USDKRW,Put,1328.702305309692,06/08/2025,09/07/2025</t>
  </si>
  <si>
    <t>USDKRW,Put,1329.1299461246329,25/07/2025,26/06/2025</t>
  </si>
  <si>
    <t>USDKRW,Put,1329.310195708383,24/07/2025,25/06/2025</t>
  </si>
  <si>
    <t>USDKRW,Put,1329.6052431977214,30/07/2025,01/07/2025</t>
  </si>
  <si>
    <t>USDKRW,Put,1330.1369984594508,04/08/2025,07/07/2025</t>
  </si>
  <si>
    <t>USDKRW,Put,1330.1963056285913,29/07/2025,30/06/2025</t>
  </si>
  <si>
    <t>USDKRW,Put,1330.256835285898,05/08/2025,08/07/2025</t>
  </si>
  <si>
    <t>USDKRW,Put,1330.2867823517443,28/07/2025,27/06/2025</t>
  </si>
  <si>
    <t>USDKRW,Put,1333.0381170642088,01/08/2025,03/07/2025</t>
  </si>
  <si>
    <t>USDKRW,Put,1333.1840195755335,08/08/2025,11/07/2025</t>
  </si>
  <si>
    <t>USDKRW,Put,1333.2482361458142,31/07/2025,02/07/2025</t>
  </si>
  <si>
    <t>USDKRW,Put,1334.5600617514303,07/08/2025,10/07/2025</t>
  </si>
  <si>
    <t>USDKRW,Put,1334.8861593224217,06/08/2025,09/07/2025</t>
  </si>
  <si>
    <t>USDKRW,Put,1334.8872893310331,23/07/2025,24/06/2025</t>
  </si>
  <si>
    <t>USDKRW,Put,1335.6164420961568,25/07/2025,26/06/2025</t>
  </si>
  <si>
    <t>USDKRW,Put,1335.659821668058,30/07/2025,01/07/2025</t>
  </si>
  <si>
    <t>USDKRW,Put,1335.9360974846938,24/07/2025,25/06/2025</t>
  </si>
  <si>
    <t>USDKRW,Put,1335.9934348674904,04/08/2025,07/07/2025</t>
  </si>
  <si>
    <t>USDKRW,Put,1336.0376822654214,29/07/2025,30/06/2025</t>
  </si>
  <si>
    <t>USDKRW,Put,1336.1496866908817,05/08/2025,08/07/2025</t>
  </si>
  <si>
    <t>USDKRW,Put,1336.5170229612916,28/07/2025,27/06/2025</t>
  </si>
  <si>
    <t>USDKRW,Put,1338.603395901728,11/08/2025,14/07/2025</t>
  </si>
  <si>
    <t>USDKRW,Put,1338.7185991636263,12/08/2025,15/07/2025</t>
  </si>
  <si>
    <t>USDKRW,Put,1339.1312886520782,08/08/2025,11/07/2025</t>
  </si>
  <si>
    <t>USDKRW,Put,1339.2693926128295,01/08/2025,03/07/2025</t>
  </si>
  <si>
    <t>USDKRW,Put,1339.4036930462762,31/07/2025,02/07/2025</t>
  </si>
  <si>
    <t>USDKRW,Put,1339.644567415645,21/08/2025,23/07/2025</t>
  </si>
  <si>
    <t>USDKRW,Put,1340.691391617056,07/08/2025,10/07/2025</t>
  </si>
  <si>
    <t>USDKRW,Put,1341.070013335151,06/08/2025,09/07/2025</t>
  </si>
  <si>
    <t>USDKRW,Put,1341.4986895682412,23/07/2025,24/06/2025</t>
  </si>
  <si>
    <t>USDKRW,Put,1341.7144001383945,30/07/2025,01/07/2025</t>
  </si>
  <si>
    <t>USDKRW,Put,1341.84987127553,04/08/2025,07/07/2025</t>
  </si>
  <si>
    <t>USDKRW,Put,1341.8790589022515,29/07/2025,30/06/2025</t>
  </si>
  <si>
    <t>USDKRW,Put,1342.0425380958654,05/08/2025,08/07/2025</t>
  </si>
  <si>
    <t>USDKRW,Put,1342.102938067681,25/07/2025,26/06/2025</t>
  </si>
  <si>
    <t>USDKRW,Put,1342.5619992610048,24/07/2025,25/06/2025</t>
  </si>
  <si>
    <t>USDKRW,Put,1342.7472635708389,28/07/2025,27/06/2025</t>
  </si>
  <si>
    <t>USDKRW,Put,1343.743185736524,13/08/2025,16/07/2025</t>
  </si>
  <si>
    <t>USDKRW,Put,1344.2178871391613,11/08/2025,14/07/2025</t>
  </si>
  <si>
    <t>USDKRW,Put,1344.4507938971626,12/08/2025,15/07/2025</t>
  </si>
  <si>
    <t>USDKRW,Put,1345.0785577286226,08/08/2025,11/07/2025</t>
  </si>
  <si>
    <t>USDKRW,Put,1345.1641519762325,21/08/2025,23/07/2025</t>
  </si>
  <si>
    <t>USDKRW,Put,1345.50066816145,01/08/2025,03/07/2025</t>
  </si>
  <si>
    <t>USDKRW,Put,1345.5591499467382,31/07/2025,02/07/2025</t>
  </si>
  <si>
    <t>USDKRW,Put,1346.822721482682,07/08/2025,10/07/2025</t>
  </si>
  <si>
    <t>USDKRW,Put,1347.2538673478807,06/08/2025,09/07/2025</t>
  </si>
  <si>
    <t>USDKRW,Put,1347.7063076835695,04/08/2025,07/07/2025</t>
  </si>
  <si>
    <t>USDKRW,Put,1347.768978608731,30/07/2025,01/07/2025</t>
  </si>
  <si>
    <t>USDKRW,Put,1347.935389500849,05/08/2025,08/07/2025</t>
  </si>
  <si>
    <t>USDKRW,Put,1348.0034693916543,20/08/2025,22/07/2025</t>
  </si>
  <si>
    <t>USDKRW,Put,1348.1100898054492,23/07/2025,24/06/2025</t>
  </si>
  <si>
    <t>USDKRW,Put,1348.589434039205,25/07/2025,26/06/2025</t>
  </si>
  <si>
    <t>USDKRW,Put,1348.9775041803862,28/07/2025,27/06/2025</t>
  </si>
  <si>
    <t>USDKRW,Put,1349.187901037316,24/07/2025,25/06/2025</t>
  </si>
  <si>
    <t>USDKRW,Put,1349.3748500170605,14/08/2025,17/07/2025</t>
  </si>
  <si>
    <t>USDKRW,Put,1349.5008666225106,13/08/2025,16/07/2025</t>
  </si>
  <si>
    <t>USDKRW,Put,1349.832378376595,11/08/2025,14/07/2025</t>
  </si>
  <si>
    <t>USDKRW,Put,1349.9292055961325,19/08/2025,21/07/2025</t>
  </si>
  <si>
    <t>USDKRW,Put,1350.1829886306987,12/08/2025,15/07/2025</t>
  </si>
  <si>
    <t>USDKRW,Put,1350.6837365368197,21/08/2025,23/07/2025</t>
  </si>
  <si>
    <t>USDKRW,Put,1351.0258268051673,08/08/2025,11/07/2025</t>
  </si>
  <si>
    <t>USDKRW,Put,1351.7146068472005,31/07/2025,02/07/2025</t>
  </si>
  <si>
    <t>USDKRW,Put,1351.7319437100707,01/08/2025,03/07/2025</t>
  </si>
  <si>
    <t>USDKRW,Put,1351.7491739839595,18/08/2025,18/07/2025</t>
  </si>
  <si>
    <t>USDKRW,Put,1352.9540513483078,07/08/2025,10/07/2025</t>
  </si>
  <si>
    <t>USDKRW,Put,1353.4377213606103,06/08/2025,09/07/2025</t>
  </si>
  <si>
    <t>USDKRW,Put,1353.4988811488356,20/08/2025,22/07/2025</t>
  </si>
  <si>
    <t>USDKRW,Put,1353.5627440916091,04/08/2025,07/07/2025</t>
  </si>
  <si>
    <t>USDKRW,Put,1353.8282409058324,05/08/2025,08/07/2025</t>
  </si>
  <si>
    <t>USDKRW,Put,1354.721490042657,23/07/2025,24/06/2025</t>
  </si>
  <si>
    <t>USDKRW,Put,1355.0750802359007,14/08/2025,17/07/2025</t>
  </si>
  <si>
    <t>USDKRW,Put,1355.258547508497,13/08/2025,16/07/2025</t>
  </si>
  <si>
    <t>USDKRW,Put,1355.4468696140284,11/08/2025,14/07/2025</t>
  </si>
  <si>
    <t>USDKRW,Put,1355.4911384708669,19/08/2025,21/07/2025</t>
  </si>
  <si>
    <t>USDKRW,Put,1355.8138028136268,24/07/2025,25/06/2025</t>
  </si>
  <si>
    <t>USDKRW,Put,1355.915183364235,12/08/2025,15/07/2025</t>
  </si>
  <si>
    <t>USDKRW,Put,1356.203321097407,21/08/2025,23/07/2025</t>
  </si>
  <si>
    <t>USDKRW,Put,1356.973095881712,08/08/2025,11/07/2025</t>
  </si>
  <si>
    <t>USDKRW,Put,1357.549721153671,18/08/2025,18/07/2025</t>
  </si>
  <si>
    <t>USDKRW,Put,1358.9942929060167,20/08/2025,22/07/2025</t>
  </si>
  <si>
    <t>USDKRW,Put,1359.0853812139335,07/08/2025,10/07/2025</t>
  </si>
  <si>
    <t>USDKRW,Put,1359.4191804996487,04/08/2025,07/07/2025</t>
  </si>
  <si>
    <t>USDKRW,Put,1359.6215753733397,06/08/2025,09/07/2025</t>
  </si>
  <si>
    <t>USDKRW,Put,1359.7210923108162,05/08/2025,08/07/2025</t>
  </si>
  <si>
    <t>USDKRW,Put,1360.7753104547412,14/08/2025,17/07/2025</t>
  </si>
  <si>
    <t>USDKRW,Put,1361.0162283944837,13/08/2025,16/07/2025</t>
  </si>
  <si>
    <t>USDKRW,Put,1361.0530713456012,19/08/2025,21/07/2025</t>
  </si>
  <si>
    <t>USDKRW,Put,1361.061360851462,11/08/2025,14/07/2025</t>
  </si>
  <si>
    <t>USDKRW,Put,1361.6473780977713,12/08/2025,15/07/2025</t>
  </si>
  <si>
    <t>USDKRW,Put,1361.7229056579945,21/08/2025,23/07/2025</t>
  </si>
  <si>
    <t>USDKRW,Put,1362.9203649582564,08/08/2025,11/07/2025</t>
  </si>
  <si>
    <t>USDKRW,Put,1363.3502683233828,18/08/2025,18/07/2025</t>
  </si>
  <si>
    <t>USDKRW,Put,1364.489704663198,20/08/2025,22/07/2025</t>
  </si>
  <si>
    <t>USDKRW,Put,1365.2167110795592,07/08/2025,10/07/2025</t>
  </si>
  <si>
    <t>USDKRW,Put,1365.8054293860694,06/08/2025,09/07/2025</t>
  </si>
  <si>
    <t>USDKRW,Put,1366.4755406735817,14/08/2025,17/07/2025</t>
  </si>
  <si>
    <t>USDKRW,Put,1366.6150042203358,19/08/2025,21/07/2025</t>
  </si>
  <si>
    <t>USDKRW,Put,1366.6758520888955,11/08/2025,14/07/2025</t>
  </si>
  <si>
    <t>USDKRW,Put,1366.7739092804702,13/08/2025,16/07/2025</t>
  </si>
  <si>
    <t>USDKRW,Put,1367.2424902185817,21/08/2025,23/07/2025</t>
  </si>
  <si>
    <t>USDKRW,Put,1367.3795728313075,12/08/2025,15/07/2025</t>
  </si>
  <si>
    <t>USDKRW,Put,1368.867634034801,08/08/2025,11/07/2025</t>
  </si>
  <si>
    <t>USDKRW,Put,1369.1508154930943,18/08/2025,18/07/2025</t>
  </si>
  <si>
    <t>USDKRW,Put,1369.9851164203792,20/08/2025,22/07/2025</t>
  </si>
  <si>
    <t>USDKRW,Put,1372.175770892422,14/08/2025,17/07/2025</t>
  </si>
  <si>
    <t>USDKRW,Put,1372.1769370950701,19/08/2025,21/07/2025</t>
  </si>
  <si>
    <t>USDKRW,Put,1372.290343326329,11/08/2025,14/07/2025</t>
  </si>
  <si>
    <t>USDKRW,Put,1372.5315901664567,13/08/2025,16/07/2025</t>
  </si>
  <si>
    <t>USDKRW,Put,1372.762074779169,21/08/2025,23/07/2025</t>
  </si>
  <si>
    <t>USDKRW,Put,1373.1117675648436,12/08/2025,15/07/2025</t>
  </si>
  <si>
    <t>USDKRW,Put,1374.9513626628059,18/08/2025,18/07/2025</t>
  </si>
  <si>
    <t>USDKRW,Put,1375.4805281775605,20/08/2025,22/07/2025</t>
  </si>
  <si>
    <t>USDKRW,Put,1377.7388699698045,19/08/2025,21/07/2025</t>
  </si>
  <si>
    <t>USDKRW,Put,1377.8760011112622,14/08/2025,17/07/2025</t>
  </si>
  <si>
    <t>USDKRW,Put,1378.2892710524432,13/08/2025,16/07/2025</t>
  </si>
  <si>
    <t>USDKRW,Put,1380.7519098325176,18/08/2025,18/07/2025</t>
  </si>
  <si>
    <t>USDKRW,Put,1380.9759399347415,20/08/2025,22/07/2025</t>
  </si>
  <si>
    <t>USDKRW,Put,1383.3008028445388,19/08/2025,21/07/2025</t>
  </si>
  <si>
    <t>USDKRW,Put,1383.5762313301027,14/08/2025,17/07/2025</t>
  </si>
  <si>
    <t>USDKRW,Put,1386.5524570022292,18/08/2025,18/07/2025</t>
  </si>
  <si>
    <t>USDSGD,Call,1.2694470925110997,30/07/2025,01/07/2025</t>
  </si>
  <si>
    <t>USDSGD,Call,1.2703832570866078,01/08/2025,03/07/2025</t>
  </si>
  <si>
    <t>USDSGD,Call,1.2709007574632913,31/07/2025,02/07/2025</t>
  </si>
  <si>
    <t>USDSGD,Call,1.2709739553966124,29/07/2025,30/06/2025</t>
  </si>
  <si>
    <t>USDSGD,Call,1.2723262167347833,30/07/2025,01/07/2025</t>
  </si>
  <si>
    <t>USDSGD,Call,1.2727217976695422,28/07/2025,27/06/2025</t>
  </si>
  <si>
    <t>USDSGD,Call,1.2729586017371344,25/07/2025,26/06/2025</t>
  </si>
  <si>
    <t>USDSGD,Call,1.2733354277025994,01/08/2025,03/07/2025</t>
  </si>
  <si>
    <t>USDSGD,Call,1.2738395938209077,31/07/2025,02/07/2025</t>
  </si>
  <si>
    <t>USDSGD,Call,1.2738544765389117,29/07/2025,30/06/2025</t>
  </si>
  <si>
    <t>USDSGD,Call,1.2739150308321487,04/08/2025,07/07/2025</t>
  </si>
  <si>
    <t>USDSGD,Call,1.275205340958467,30/07/2025,01/07/2025</t>
  </si>
  <si>
    <t>USDSGD,Call,1.275359721852178,05/08/2025,08/07/2025</t>
  </si>
  <si>
    <t>USDSGD,Call,1.2756645651636143,28/07/2025,27/06/2025</t>
  </si>
  <si>
    <t>USDSGD,Call,1.275949537995528,25/07/2025,26/06/2025</t>
  </si>
  <si>
    <t>USDSGD,Call,1.2762532725409579,20/08/2025,23/07/2025</t>
  </si>
  <si>
    <t>USDSGD,Call,1.276287598318591,01/08/2025,03/07/2025</t>
  </si>
  <si>
    <t>USDSGD,Call,1.2766404099481392,04/08/2025,07/07/2025</t>
  </si>
  <si>
    <t>USDSGD,Call,1.276734997681211,29/07/2025,30/06/2025</t>
  </si>
  <si>
    <t>USDSGD,Call,1.276778430178524,31/07/2025,02/07/2025</t>
  </si>
  <si>
    <t>USDSGD,Call,1.276786400405008,07/08/2025,10/07/2025</t>
  </si>
  <si>
    <t>USDSGD,Call,1.2769371407288483,24/07/2025,25/06/2025</t>
  </si>
  <si>
    <t>USDSGD,Call,1.2780844651821504,30/07/2025,01/07/2025</t>
  </si>
  <si>
    <t>USDSGD,Call,1.2781253485019712,05/08/2025,08/07/2025</t>
  </si>
  <si>
    <t>USDSGD,Call,1.2786073326576866,28/07/2025,27/06/2025</t>
  </si>
  <si>
    <t>USDSGD,Call,1.2787310605525322,06/08/2025,09/07/2025</t>
  </si>
  <si>
    <t>USDSGD,Call,1.2788345206565435,08/08/2025,11/07/2025</t>
  </si>
  <si>
    <t>USDSGD,Call,1.2789077479589985,20/08/2025,23/07/2025</t>
  </si>
  <si>
    <t>USDSGD,Call,1.2789404742539214,25/07/2025,26/06/2025</t>
  </si>
  <si>
    <t>USDSGD,Call,1.2789686935652063,11/08/2025,14/07/2025</t>
  </si>
  <si>
    <t>USDSGD,Call,1.2790007272927442,12/08/2025,15/07/2025</t>
  </si>
  <si>
    <t>USDSGD,Call,1.2791113808534598,19/08/2025,22/07/2025</t>
  </si>
  <si>
    <t>USDSGD,Call,1.2791673701304007,23/07/2025,24/06/2025</t>
  </si>
  <si>
    <t>USDSGD,Call,1.2792397689345825,01/08/2025,03/07/2025</t>
  </si>
  <si>
    <t>USDSGD,Call,1.2793657890641297,04/08/2025,07/07/2025</t>
  </si>
  <si>
    <t>USDSGD,Call,1.2796155188235103,29/07/2025,30/06/2025</t>
  </si>
  <si>
    <t>USDSGD,Call,1.2796457994746286,07/08/2025,10/07/2025</t>
  </si>
  <si>
    <t>USDSGD,Call,1.2797172665361403,31/07/2025,02/07/2025</t>
  </si>
  <si>
    <t>USDSGD,Call,1.279879702890789,24/07/2025,25/06/2025</t>
  </si>
  <si>
    <t>USDSGD,Call,1.2808909751517645,05/08/2025,08/07/2025</t>
  </si>
  <si>
    <t>USDSGD,Call,1.280963589405834,30/07/2025,01/07/2025</t>
  </si>
  <si>
    <t>USDSGD,Call,1.2814633014465737,18/08/2025,21/07/2025</t>
  </si>
  <si>
    <t>USDSGD,Call,1.2815501001517586,28/07/2025,27/06/2025</t>
  </si>
  <si>
    <t>USDSGD,Call,1.2815622233770392,20/08/2025,23/07/2025</t>
  </si>
  <si>
    <t>USDSGD,Call,1.281594096424496,06/08/2025,09/07/2025</t>
  </si>
  <si>
    <t>USDSGD,Call,1.2816801659958557,08/08/2025,11/07/2025</t>
  </si>
  <si>
    <t>USDSGD,Call,1.2817378843993628,11/08/2025,14/07/2025</t>
  </si>
  <si>
    <t>USDSGD,Call,1.281804034777562,19/08/2025,22/07/2025</t>
  </si>
  <si>
    <t>USDSGD,Call,1.2818081624549171,12/08/2025,15/07/2025</t>
  </si>
  <si>
    <t>USDSGD,Call,1.281931410512315,25/07/2025,26/06/2025</t>
  </si>
  <si>
    <t>USDSGD,Call,1.282005074422103,13/08/2025,16/07/2025</t>
  </si>
  <si>
    <t>USDSGD,Call,1.2820911681801201,04/08/2025,07/07/2025</t>
  </si>
  <si>
    <t>USDSGD,Call,1.2821095695156035,23/07/2025,24/06/2025</t>
  </si>
  <si>
    <t>USDSGD,Call,1.2821919395505739,01/08/2025,03/07/2025</t>
  </si>
  <si>
    <t>USDSGD,Call,1.2824960399658094,29/07/2025,30/06/2025</t>
  </si>
  <si>
    <t>USDSGD,Call,1.2825051985442493,07/08/2025,10/07/2025</t>
  </si>
  <si>
    <t>USDSGD,Call,1.2826291087203734,15/08/2025,18/07/2025</t>
  </si>
  <si>
    <t>USDSGD,Call,1.2826561028937564,31/07/2025,02/07/2025</t>
  </si>
  <si>
    <t>USDSGD,Call,1.2828222650527294,24/07/2025,25/06/2025</t>
  </si>
  <si>
    <t>USDSGD,Call,1.2830159039404232,14/08/2025,17/07/2025</t>
  </si>
  <si>
    <t>USDSGD,Call,1.283656601801558,05/08/2025,08/07/2025</t>
  </si>
  <si>
    <t>USDSGD,Call,1.2838427136295176,30/07/2025,01/07/2025</t>
  </si>
  <si>
    <t>USDSGD,Call,1.2842101535608597,18/08/2025,21/07/2025</t>
  </si>
  <si>
    <t>USDSGD,Call,1.28421669879508,20/08/2025,23/07/2025</t>
  </si>
  <si>
    <t>USDSGD,Call,1.2844571322964597,06/08/2025,09/07/2025</t>
  </si>
  <si>
    <t>USDSGD,Call,1.2844928676458307,28/07/2025,27/06/2025</t>
  </si>
  <si>
    <t>USDSGD,Call,1.2844966887016647,19/08/2025,22/07/2025</t>
  </si>
  <si>
    <t>USDSGD,Call,1.284507075233519,11/08/2025,14/07/2025</t>
  </si>
  <si>
    <t>USDSGD,Call,1.2845258113351676,08/08/2025,11/07/2025</t>
  </si>
  <si>
    <t>USDSGD,Call,1.28461559761709,12/08/2025,15/07/2025</t>
  </si>
  <si>
    <t>USDSGD,Call,1.2847944299759417,13/08/2025,16/07/2025</t>
  </si>
  <si>
    <t>USDSGD,Call,1.2848165472961108,04/08/2025,07/07/2025</t>
  </si>
  <si>
    <t>USDSGD,Call,1.2849223467707085,25/07/2025,26/06/2025</t>
  </si>
  <si>
    <t>USDSGD,Call,1.285051768900806,23/07/2025,24/06/2025</t>
  </si>
  <si>
    <t>USDSGD,Call,1.2851441101665655,01/08/2025,03/07/2025</t>
  </si>
  <si>
    <t>USDSGD,Call,1.28536459761387,07/08/2025,10/07/2025</t>
  </si>
  <si>
    <t>USDSGD,Call,1.2853765611081087,29/07/2025,30/06/2025</t>
  </si>
  <si>
    <t>USDSGD,Call,1.2854387441240274,15/08/2025,18/07/2025</t>
  </si>
  <si>
    <t>USDSGD,Call,1.2855949392513728,31/07/2025,02/07/2025</t>
  </si>
  <si>
    <t>USDSGD,Call,1.2857648272146698,24/07/2025,25/06/2025</t>
  </si>
  <si>
    <t>USDSGD,Call,1.2858035853257976,14/08/2025,17/07/2025</t>
  </si>
  <si>
    <t>USDSGD,Call,1.2864222284513513,05/08/2025,08/07/2025</t>
  </si>
  <si>
    <t>USDSGD,Call,1.286721837853201,30/07/2025,01/07/2025</t>
  </si>
  <si>
    <t>USDSGD,Call,1.286871174213121,20/08/2025,23/07/2025</t>
  </si>
  <si>
    <t>USDSGD,Call,1.2869570056751456,18/08/2025,21/07/2025</t>
  </si>
  <si>
    <t>USDSGD,Call,1.287189342625767,19/08/2025,22/07/2025</t>
  </si>
  <si>
    <t>USDSGD,Call,1.2872762660676755,11/08/2025,14/07/2025</t>
  </si>
  <si>
    <t>USDSGD,Call,1.2873201681684237,06/08/2025,09/07/2025</t>
  </si>
  <si>
    <t>USDSGD,Call,1.2873714566744798,08/08/2025,11/07/2025</t>
  </si>
  <si>
    <t>USDSGD,Call,1.287423032779263,12/08/2025,15/07/2025</t>
  </si>
  <si>
    <t>USDSGD,Call,1.2874356351399028,28/07/2025,27/06/2025</t>
  </si>
  <si>
    <t>USDSGD,Call,1.2875419264121013,04/08/2025,07/07/2025</t>
  </si>
  <si>
    <t>USDSGD,Call,1.2875837855297807,13/08/2025,16/07/2025</t>
  </si>
  <si>
    <t>USDSGD,Call,1.287913283029102,25/07/2025,26/06/2025</t>
  </si>
  <si>
    <t>USDSGD,Call,1.2879939682860089,23/07/2025,24/06/2025</t>
  </si>
  <si>
    <t>USDSGD,Call,1.2880962807825571,01/08/2025,03/07/2025</t>
  </si>
  <si>
    <t>USDSGD,Call,1.2882239966834903,07/08/2025,10/07/2025</t>
  </si>
  <si>
    <t>USDSGD,Call,1.2882483795276816,15/08/2025,18/07/2025</t>
  </si>
  <si>
    <t>USDSGD,Call,1.288257082250408,29/07/2025,30/06/2025</t>
  </si>
  <si>
    <t>USDSGD,Call,1.2885337756089892,31/07/2025,02/07/2025</t>
  </si>
  <si>
    <t>USDSGD,Call,1.2885912667111719,14/08/2025,17/07/2025</t>
  </si>
  <si>
    <t>USDSGD,Call,1.2887073893766103,24/07/2025,25/06/2025</t>
  </si>
  <si>
    <t>USDSGD,Call,1.2891878551011446,05/08/2025,08/07/2025</t>
  </si>
  <si>
    <t>USDSGD,Call,1.2895256496311616,20/08/2025,23/07/2025</t>
  </si>
  <si>
    <t>USDSGD,Call,1.2896009620768847,30/07/2025,01/07/2025</t>
  </si>
  <si>
    <t>USDSGD,Call,1.2897038577894315,18/08/2025,21/07/2025</t>
  </si>
  <si>
    <t>USDSGD,Call,1.2898819965498693,19/08/2025,22/07/2025</t>
  </si>
  <si>
    <t>USDSGD,Call,1.290045456901832,11/08/2025,14/07/2025</t>
  </si>
  <si>
    <t>USDSGD,Call,1.2901832040403876,06/08/2025,09/07/2025</t>
  </si>
  <si>
    <t>USDSGD,Call,1.2902171020137918,08/08/2025,11/07/2025</t>
  </si>
  <si>
    <t>USDSGD,Call,1.2902304679414358,12/08/2025,15/07/2025</t>
  </si>
  <si>
    <t>USDSGD,Call,1.2902673055280918,04/08/2025,07/07/2025</t>
  </si>
  <si>
    <t>USDSGD,Call,1.2903731410836194,13/08/2025,16/07/2025</t>
  </si>
  <si>
    <t>USDSGD,Call,1.290378402633975,28/07/2025,27/06/2025</t>
  </si>
  <si>
    <t>USDSGD,Call,1.2909042192874955,25/07/2025,26/06/2025</t>
  </si>
  <si>
    <t>USDSGD,Call,1.2909361676712114,23/07/2025,24/06/2025</t>
  </si>
  <si>
    <t>USDSGD,Call,1.2910484513985485,01/08/2025,03/07/2025</t>
  </si>
  <si>
    <t>USDSGD,Call,1.2910580149313355,15/08/2025,18/07/2025</t>
  </si>
  <si>
    <t>USDSGD,Call,1.291083395753111,07/08/2025,10/07/2025</t>
  </si>
  <si>
    <t>USDSGD,Call,1.2911376033927073,29/07/2025,30/06/2025</t>
  </si>
  <si>
    <t>USDSGD,Call,1.291378948096546,14/08/2025,17/07/2025</t>
  </si>
  <si>
    <t>USDSGD,Call,1.2914726119666053,31/07/2025,02/07/2025</t>
  </si>
  <si>
    <t>USDSGD,Call,1.2916499515385509,24/07/2025,25/06/2025</t>
  </si>
  <si>
    <t>USDSGD,Call,1.2919534817509382,05/08/2025,08/07/2025</t>
  </si>
  <si>
    <t>USDSGD,Call,1.2921801250492022,20/08/2025,23/07/2025</t>
  </si>
  <si>
    <t>USDSGD,Call,1.2924507099037172,18/08/2025,21/07/2025</t>
  </si>
  <si>
    <t>USDSGD,Call,1.2925746504739717,19/08/2025,22/07/2025</t>
  </si>
  <si>
    <t>USDSGD,Call,1.2928146477359885,11/08/2025,14/07/2025</t>
  </si>
  <si>
    <t>USDSGD,Call,1.2929926846440822,04/08/2025,07/07/2025</t>
  </si>
  <si>
    <t>USDSGD,Call,1.2930379031036088,12/08/2025,15/07/2025</t>
  </si>
  <si>
    <t>USDSGD,Call,1.2930462399123515,06/08/2025,09/07/2025</t>
  </si>
  <si>
    <t>USDSGD,Call,1.293062747353104,08/08/2025,11/07/2025</t>
  </si>
  <si>
    <t>USDSGD,Call,1.2931624966374584,13/08/2025,16/07/2025</t>
  </si>
  <si>
    <t>USDSGD,Call,1.2933211701280471,28/07/2025,27/06/2025</t>
  </si>
  <si>
    <t>USDSGD,Call,1.2938676503349895,15/08/2025,18/07/2025</t>
  </si>
  <si>
    <t>USDSGD,Call,1.293878367056414,23/07/2025,24/06/2025</t>
  </si>
  <si>
    <t>USDSGD,Call,1.293895155545889,25/07/2025,26/06/2025</t>
  </si>
  <si>
    <t>USDSGD,Call,1.2939427948227316,07/08/2025,10/07/2025</t>
  </si>
  <si>
    <t>USDSGD,Call,1.2941666294819203,14/08/2025,17/07/2025</t>
  </si>
  <si>
    <t>USDSGD,Call,1.2945925137004912,24/07/2025,25/06/2025</t>
  </si>
  <si>
    <t>USDSGD,Call,1.2947191084007315,05/08/2025,08/07/2025</t>
  </si>
  <si>
    <t>USDSGD,Call,1.294834600467243,20/08/2025,23/07/2025</t>
  </si>
  <si>
    <t>USDSGD,Call,1.2951975620180032,18/08/2025,21/07/2025</t>
  </si>
  <si>
    <t>USDSGD,Call,1.2952673043980742,19/08/2025,22/07/2025</t>
  </si>
  <si>
    <t>USDSGD,Call,1.2955838385701448,11/08/2025,14/07/2025</t>
  </si>
  <si>
    <t>USDSGD,Call,1.2958453382657817,12/08/2025,15/07/2025</t>
  </si>
  <si>
    <t>USDSGD,Call,1.295908392692416,08/08/2025,11/07/2025</t>
  </si>
  <si>
    <t>USDSGD,Call,1.2959092757843151,06/08/2025,09/07/2025</t>
  </si>
  <si>
    <t>USDSGD,Call,1.2959518521912974,13/08/2025,16/07/2025</t>
  </si>
  <si>
    <t>USDSGD,Call,1.2966772857386435,15/08/2025,18/07/2025</t>
  </si>
  <si>
    <t>USDSGD,Call,1.2968021938923522,07/08/2025,10/07/2025</t>
  </si>
  <si>
    <t>USDSGD,Call,1.2968205664416168,23/07/2025,24/06/2025</t>
  </si>
  <si>
    <t>USDSGD,Call,1.2969543108672945,14/08/2025,17/07/2025</t>
  </si>
  <si>
    <t>USDSGD,Call,1.2975350758624318,24/07/2025,25/06/2025</t>
  </si>
  <si>
    <t>USDSGD,Call,1.2979444141322891,18/08/2025,21/07/2025</t>
  </si>
  <si>
    <t>USDSGD,Call,1.2979599583221766,19/08/2025,22/07/2025</t>
  </si>
  <si>
    <t>USDSGD,Call,1.2983530294043013,11/08/2025,14/07/2025</t>
  </si>
  <si>
    <t>USDSGD,Call,1.2986527734279547,12/08/2025,15/07/2025</t>
  </si>
  <si>
    <t>USDSGD,Call,1.2987412077451361,13/08/2025,16/07/2025</t>
  </si>
  <si>
    <t>USDSGD,Call,1.2987540380317282,08/08/2025,11/07/2025</t>
  </si>
  <si>
    <t>USDSGD,Call,1.298772311656279,06/08/2025,09/07/2025</t>
  </si>
  <si>
    <t>USDSGD,Call,1.2994869211422977,15/08/2025,18/07/2025</t>
  </si>
  <si>
    <t>USDSGD,Call,1.2997419922526687,14/08/2025,17/07/2025</t>
  </si>
  <si>
    <t>USDSGD,Call,1.2997627658268194,23/07/2025,24/06/2025</t>
  </si>
  <si>
    <t>USDSGD,Call,1.300691266246575,18/08/2025,21/07/2025</t>
  </si>
  <si>
    <t>USDSGD,Call,1.301530563298975,13/08/2025,16/07/2025</t>
  </si>
  <si>
    <t>USDSGD,Call,1.3022965565459517,15/08/2025,18/07/2025</t>
  </si>
  <si>
    <t>USDSGD,Call,1.302529673638043,14/08/2025,17/07/2025</t>
  </si>
  <si>
    <t>USDSGD,Put,1.2492932229453149,30/07/2025,01/07/2025</t>
  </si>
  <si>
    <t>USDSGD,Put,1.2497180627746673,01/08/2025,03/07/2025</t>
  </si>
  <si>
    <t>USDSGD,Put,1.2503289029599776,31/07/2025,02/07/2025</t>
  </si>
  <si>
    <t>USDSGD,Put,1.2508103074005175,29/07/2025,30/06/2025</t>
  </si>
  <si>
    <t>USDSGD,Put,1.2520220479283795,25/07/2025,26/06/2025</t>
  </si>
  <si>
    <t>USDSGD,Put,1.2521224252110372,28/07/2025,27/06/2025</t>
  </si>
  <si>
    <t>USDSGD,Put,1.2521723471689985,30/07/2025,01/07/2025</t>
  </si>
  <si>
    <t>USDSGD,Put,1.252670233390659,01/08/2025,03/07/2025</t>
  </si>
  <si>
    <t>USDSGD,Put,1.253267739317594,31/07/2025,02/07/2025</t>
  </si>
  <si>
    <t>USDSGD,Put,1.2536908285428168,29/07/2025,30/06/2025</t>
  </si>
  <si>
    <t>USDSGD,Put,1.2548373770202152,04/08/2025,07/07/2025</t>
  </si>
  <si>
    <t>USDSGD,Put,1.255012984186773,25/07/2025,26/06/2025</t>
  </si>
  <si>
    <t>USDSGD,Put,1.255051471392682,30/07/2025,01/07/2025</t>
  </si>
  <si>
    <t>USDSGD,Put,1.2550651927051093,28/07/2025,27/06/2025</t>
  </si>
  <si>
    <t>USDSGD,Put,1.2556224040066504,01/08/2025,03/07/2025</t>
  </si>
  <si>
    <t>USDSGD,Put,1.2560003353036242,05/08/2025,08/07/2025</t>
  </si>
  <si>
    <t>USDSGD,Put,1.25620657567521,31/07/2025,02/07/2025</t>
  </si>
  <si>
    <t>USDSGD,Put,1.2563392055952651,24/07/2025,25/06/2025</t>
  </si>
  <si>
    <t>USDSGD,Put,1.256571349685116,29/07/2025,30/06/2025</t>
  </si>
  <si>
    <t>USDSGD,Put,1.2567706069176638,07/08/2025,10/07/2025</t>
  </si>
  <si>
    <t>USDSGD,Put,1.2575627561362057,04/08/2025,07/07/2025</t>
  </si>
  <si>
    <t>USDSGD,Put,1.2576719446146725,20/08/2025,23/07/2025</t>
  </si>
  <si>
    <t>USDSGD,Put,1.2579305956163656,30/07/2025,01/07/2025</t>
  </si>
  <si>
    <t>USDSGD,Put,1.2580039204451665,25/07/2025,26/06/2025</t>
  </si>
  <si>
    <t>USDSGD,Put,1.2580079601991816,28/07/2025,27/06/2025</t>
  </si>
  <si>
    <t>USDSGD,Put,1.2585719744339823,23/07/2025,24/06/2025</t>
  </si>
  <si>
    <t>USDSGD,Put,1.2585745746226418,01/08/2025,03/07/2025</t>
  </si>
  <si>
    <t>USDSGD,Put,1.2586898094487853,06/08/2025,09/07/2025</t>
  </si>
  <si>
    <t>USDSGD,Put,1.2587659619534175,05/08/2025,08/07/2025</t>
  </si>
  <si>
    <t>USDSGD,Put,1.2589150032813587,08/08/2025,11/07/2025</t>
  </si>
  <si>
    <t>USDSGD,Put,1.2591454120328263,31/07/2025,02/07/2025</t>
  </si>
  <si>
    <t>USDSGD,Put,1.2592817677572057,24/07/2025,25/06/2025</t>
  </si>
  <si>
    <t>USDSGD,Put,1.2593486811575336,12/08/2025,15/07/2025</t>
  </si>
  <si>
    <t>USDSGD,Put,1.2594518708274154,29/07/2025,30/06/2025</t>
  </si>
  <si>
    <t>USDSGD,Put,1.2595843577261112,11/08/2025,14/07/2025</t>
  </si>
  <si>
    <t>USDSGD,Put,1.2596300059872845,07/08/2025,10/07/2025</t>
  </si>
  <si>
    <t>USDSGD,Put,1.260262803384743,19/08/2025,22/07/2025</t>
  </si>
  <si>
    <t>USDSGD,Put,1.2602881352521962,04/08/2025,07/07/2025</t>
  </si>
  <si>
    <t>USDSGD,Put,1.2603264200327131,20/08/2025,23/07/2025</t>
  </si>
  <si>
    <t>USDSGD,Put,1.2608097198400492,30/07/2025,01/07/2025</t>
  </si>
  <si>
    <t>USDSGD,Put,1.2609507276932537,28/07/2025,27/06/2025</t>
  </si>
  <si>
    <t>USDSGD,Put,1.26099485670356,25/07/2025,26/06/2025</t>
  </si>
  <si>
    <t>USDSGD,Put,1.2615141738191848,23/07/2025,24/06/2025</t>
  </si>
  <si>
    <t>USDSGD,Put,1.2615267452386334,01/08/2025,03/07/2025</t>
  </si>
  <si>
    <t>USDSGD,Put,1.261531588603211,05/08/2025,08/07/2025</t>
  </si>
  <si>
    <t>USDSGD,Put,1.2615528453207492,06/08/2025,09/07/2025</t>
  </si>
  <si>
    <t>USDSGD,Put,1.261760648620671,08/08/2025,11/07/2025</t>
  </si>
  <si>
    <t>USDSGD,Put,1.2620842483904426,31/07/2025,02/07/2025</t>
  </si>
  <si>
    <t>USDSGD,Put,1.2621561163197066,12/08/2025,15/07/2025</t>
  </si>
  <si>
    <t>USDSGD,Put,1.262224329919146,24/07/2025,25/06/2025</t>
  </si>
  <si>
    <t>USDSGD,Put,1.2622353366465724,18/08/2025,21/07/2025</t>
  </si>
  <si>
    <t>USDSGD,Put,1.2623323919697145,29/07/2025,30/06/2025</t>
  </si>
  <si>
    <t>USDSGD,Put,1.2623535485602677,11/08/2025,14/07/2025</t>
  </si>
  <si>
    <t>USDSGD,Put,1.2624795855452307,13/08/2025,16/07/2025</t>
  </si>
  <si>
    <t>USDSGD,Put,1.262489405056905,07/08/2025,10/07/2025</t>
  </si>
  <si>
    <t>USDSGD,Put,1.2629554573088453,19/08/2025,22/07/2025</t>
  </si>
  <si>
    <t>USDSGD,Put,1.2629616608947951,15/08/2025,18/07/2025</t>
  </si>
  <si>
    <t>USDSGD,Put,1.262980895450754,20/08/2025,23/07/2025</t>
  </si>
  <si>
    <t>USDSGD,Put,1.2630135143681867,04/08/2025,07/07/2025</t>
  </si>
  <si>
    <t>USDSGD,Put,1.2635021342428037,14/08/2025,17/07/2025</t>
  </si>
  <si>
    <t>USDSGD,Put,1.2636888440637326,30/07/2025,01/07/2025</t>
  </si>
  <si>
    <t>USDSGD,Put,1.2638934951873257,28/07/2025,27/06/2025</t>
  </si>
  <si>
    <t>USDSGD,Put,1.2639857929619536,25/07/2025,26/06/2025</t>
  </si>
  <si>
    <t>USDSGD,Put,1.2642972152530043,05/08/2025,08/07/2025</t>
  </si>
  <si>
    <t>USDSGD,Put,1.2644158811927129,06/08/2025,09/07/2025</t>
  </si>
  <si>
    <t>USDSGD,Put,1.2644563732043876,23/07/2025,24/06/2025</t>
  </si>
  <si>
    <t>USDSGD,Put,1.264478915854625,01/08/2025,03/07/2025</t>
  </si>
  <si>
    <t>USDSGD,Put,1.264606293959983,08/08/2025,11/07/2025</t>
  </si>
  <si>
    <t>USDSGD,Put,1.2649635514818796,12/08/2025,15/07/2025</t>
  </si>
  <si>
    <t>USDSGD,Put,1.2649821887608583,18/08/2025,21/07/2025</t>
  </si>
  <si>
    <t>USDSGD,Put,1.265023084748059,31/07/2025,02/07/2025</t>
  </si>
  <si>
    <t>USDSGD,Put,1.265122739394424,11/08/2025,14/07/2025</t>
  </si>
  <si>
    <t>USDSGD,Put,1.2651668920810866,24/07/2025,25/06/2025</t>
  </si>
  <si>
    <t>USDSGD,Put,1.2652129131120138,29/07/2025,30/06/2025</t>
  </si>
  <si>
    <t>USDSGD,Put,1.2652689410990696,13/08/2025,16/07/2025</t>
  </si>
  <si>
    <t>USDSGD,Put,1.2653488041265257,07/08/2025,10/07/2025</t>
  </si>
  <si>
    <t>USDSGD,Put,1.2656353708687949,20/08/2025,23/07/2025</t>
  </si>
  <si>
    <t>USDSGD,Put,1.2656481112329478,19/08/2025,22/07/2025</t>
  </si>
  <si>
    <t>USDSGD,Put,1.2657388934841773,04/08/2025,07/07/2025</t>
  </si>
  <si>
    <t>USDSGD,Put,1.265771296298449,15/08/2025,18/07/2025</t>
  </si>
  <si>
    <t>USDSGD,Put,1.2662898156281779,14/08/2025,17/07/2025</t>
  </si>
  <si>
    <t>USDSGD,Put,1.2665679682874162,30/07/2025,01/07/2025</t>
  </si>
  <si>
    <t>USDSGD,Put,1.2668362626813978,28/07/2025,27/06/2025</t>
  </si>
  <si>
    <t>USDSGD,Put,1.266976729220347,25/07/2025,26/06/2025</t>
  </si>
  <si>
    <t>USDSGD,Put,1.2670628419027976,05/08/2025,08/07/2025</t>
  </si>
  <si>
    <t>USDSGD,Put,1.2672789170646768,06/08/2025,09/07/2025</t>
  </si>
  <si>
    <t>USDSGD,Put,1.2673985725895902,23/07/2025,24/06/2025</t>
  </si>
  <si>
    <t>USDSGD,Put,1.2674310864706164,01/08/2025,03/07/2025</t>
  </si>
  <si>
    <t>USDSGD,Put,1.2674519392992951,08/08/2025,11/07/2025</t>
  </si>
  <si>
    <t>USDSGD,Put,1.2677290408751443,18/08/2025,21/07/2025</t>
  </si>
  <si>
    <t>USDSGD,Put,1.2677709866440525,12/08/2025,15/07/2025</t>
  </si>
  <si>
    <t>USDSGD,Put,1.2678919302285805,11/08/2025,14/07/2025</t>
  </si>
  <si>
    <t>USDSGD,Put,1.2679619211056752,31/07/2025,02/07/2025</t>
  </si>
  <si>
    <t>USDSGD,Put,1.2680582966529084,13/08/2025,16/07/2025</t>
  </si>
  <si>
    <t>USDSGD,Put,1.268093434254313,29/07/2025,30/06/2025</t>
  </si>
  <si>
    <t>USDSGD,Put,1.2681094542430271,24/07/2025,25/06/2025</t>
  </si>
  <si>
    <t>USDSGD,Put,1.2682082031961461,07/08/2025,10/07/2025</t>
  </si>
  <si>
    <t>USDSGD,Put,1.2682898462868355,20/08/2025,23/07/2025</t>
  </si>
  <si>
    <t>USDSGD,Put,1.2683407651570502,19/08/2025,22/07/2025</t>
  </si>
  <si>
    <t>USDSGD,Put,1.2684642726001678,04/08/2025,07/07/2025</t>
  </si>
  <si>
    <t>USDSGD,Put,1.2685809317021033,15/08/2025,18/07/2025</t>
  </si>
  <si>
    <t>USDSGD,Put,1.269077497013552,14/08/2025,17/07/2025</t>
  </si>
  <si>
    <t>USDSGD,Put,1.2697790301754701,28/07/2025,27/06/2025</t>
  </si>
  <si>
    <t>USDSGD,Put,1.2698284685525911,05/08/2025,08/07/2025</t>
  </si>
  <si>
    <t>USDSGD,Put,1.2699676654787406,25/07/2025,26/06/2025</t>
  </si>
  <si>
    <t>USDSGD,Put,1.2701419529366407,06/08/2025,09/07/2025</t>
  </si>
  <si>
    <t>USDSGD,Put,1.270297584638607,08/08/2025,11/07/2025</t>
  </si>
  <si>
    <t>USDSGD,Put,1.2703407719747928,23/07/2025,24/06/2025</t>
  </si>
  <si>
    <t>USDSGD,Put,1.2704758929894302,18/08/2025,21/07/2025</t>
  </si>
  <si>
    <t>USDSGD,Put,1.2705784218062253,12/08/2025,15/07/2025</t>
  </si>
  <si>
    <t>USDSGD,Put,1.270661121062737,11/08/2025,14/07/2025</t>
  </si>
  <si>
    <t>USDSGD,Put,1.2708476522067473,13/08/2025,16/07/2025</t>
  </si>
  <si>
    <t>USDSGD,Put,1.2709443217048761,20/08/2025,23/07/2025</t>
  </si>
  <si>
    <t>USDSGD,Put,1.2710334190811525,19/08/2025,22/07/2025</t>
  </si>
  <si>
    <t>USDSGD,Put,1.2710520164049675,24/07/2025,25/06/2025</t>
  </si>
  <si>
    <t>USDSGD,Put,1.2710676022657668,07/08/2025,10/07/2025</t>
  </si>
  <si>
    <t>USDSGD,Put,1.2711896517161583,04/08/2025,07/07/2025</t>
  </si>
  <si>
    <t>USDSGD,Put,1.2713905671057573,15/08/2025,18/07/2025</t>
  </si>
  <si>
    <t>USDSGD,Put,1.2718651783989263,14/08/2025,17/07/2025</t>
  </si>
  <si>
    <t>USDSGD,Put,1.2725940952023844,05/08/2025,08/07/2025</t>
  </si>
  <si>
    <t>USDSGD,Put,1.2730049888086046,06/08/2025,09/07/2025</t>
  </si>
  <si>
    <t>USDSGD,Put,1.2731432299779193,08/08/2025,11/07/2025</t>
  </si>
  <si>
    <t>USDSGD,Put,1.273222745103716,18/08/2025,21/07/2025</t>
  </si>
  <si>
    <t>USDSGD,Put,1.2732829713599956,23/07/2025,24/06/2025</t>
  </si>
  <si>
    <t>USDSGD,Put,1.2733858569683982,12/08/2025,15/07/2025</t>
  </si>
  <si>
    <t>USDSGD,Put,1.2734303118968935,11/08/2025,14/07/2025</t>
  </si>
  <si>
    <t>USDSGD,Put,1.273598797122917,20/08/2025,23/07/2025</t>
  </si>
  <si>
    <t>USDSGD,Put,1.2736370077605863,13/08/2025,16/07/2025</t>
  </si>
  <si>
    <t>USDSGD,Put,1.2737260730052549,19/08/2025,22/07/2025</t>
  </si>
  <si>
    <t>USDSGD,Put,1.2739270013353874,07/08/2025,10/07/2025</t>
  </si>
  <si>
    <t>USDSGD,Put,1.273994578566908,24/07/2025,25/06/2025</t>
  </si>
  <si>
    <t>USDSGD,Put,1.2742002025094112,15/08/2025,18/07/2025</t>
  </si>
  <si>
    <t>USDSGD,Put,1.2746528597843005,14/08/2025,17/07/2025</t>
  </si>
  <si>
    <t>USDSGD,Put,1.2758680246805683,06/08/2025,09/07/2025</t>
  </si>
  <si>
    <t>USDSGD,Put,1.2759695972180018,18/08/2025,21/07/2025</t>
  </si>
  <si>
    <t>USDSGD,Put,1.2759888753172313,08/08/2025,11/07/2025</t>
  </si>
  <si>
    <t>USDSGD,Put,1.2761932921305712,12/08/2025,15/07/2025</t>
  </si>
  <si>
    <t>USDSGD,Put,1.2761995027310498,11/08/2025,14/07/2025</t>
  </si>
  <si>
    <t>USDSGD,Put,1.2762251707451981,23/07/2025,24/06/2025</t>
  </si>
  <si>
    <t>USDSGD,Put,1.2764187269293574,19/08/2025,22/07/2025</t>
  </si>
  <si>
    <t>USDSGD,Put,1.276426363314425,13/08/2025,16/07/2025</t>
  </si>
  <si>
    <t>USDSGD,Put,1.2770098379130652,15/08/2025,18/07/2025</t>
  </si>
  <si>
    <t>USDSGD,Put,1.2774405411696748,14/08/2025,17/07/2025</t>
  </si>
  <si>
    <t>USDSGD,Put,1.2787164493322878,18/08/2025,21/07/2025</t>
  </si>
  <si>
    <t>USDSGD,Put,1.279215718868264,13/08/2025,16/07/2025</t>
  </si>
  <si>
    <t>USDSGD,Put,1.2798194733167194,15/08/2025,18/07/2025</t>
  </si>
  <si>
    <t>USDSGD,Put,1.280228222555049,14/08/2025,17/07/2025</t>
  </si>
  <si>
    <t>UXQ5 Index</t>
  </si>
  <si>
    <t>UXU5 Index</t>
  </si>
  <si>
    <t>VGU5 Index</t>
  </si>
  <si>
    <t>VIX UO 08/20/25 C20 Index</t>
  </si>
  <si>
    <t>VIX UO 08/20/25 C20.5 Index</t>
  </si>
  <si>
    <t>VIX UO 08/20/25 C21 Index</t>
  </si>
  <si>
    <t>VIX UO 08/20/25 C21.5 Index</t>
  </si>
  <si>
    <t>VIX UO 08/20/25 C22 Index</t>
  </si>
  <si>
    <t>VIX UO 08/20/25 C22.5 Index</t>
  </si>
  <si>
    <t>VIX UO 08/20/25 C23 Index</t>
  </si>
  <si>
    <t>VIX UO 08/20/25 C23.5 Index</t>
  </si>
  <si>
    <t>VIX UO 08/20/25 C24 Index</t>
  </si>
  <si>
    <t>VIX UO 08/20/25 C24.5 Index</t>
  </si>
  <si>
    <t>VIX UO 08/20/25 C25 Index</t>
  </si>
  <si>
    <t>VIX UO 08/20/25 C26 Index</t>
  </si>
  <si>
    <t>VIX UO 08/20/25 C27 Index</t>
  </si>
  <si>
    <t>VIX UO 08/20/25 C28 Index</t>
  </si>
  <si>
    <t>VIX UO 08/20/25 C29 Index</t>
  </si>
  <si>
    <t>VIX UO 08/20/25 C30 Index</t>
  </si>
  <si>
    <t>VIX UO 08/20/25 C31 Index</t>
  </si>
  <si>
    <t>VIX UO 08/20/25 C32 Index</t>
  </si>
  <si>
    <t>VIX UO 09/17/25 C23.5 Index</t>
  </si>
  <si>
    <t>VIX UO 09/17/25 C24 Index</t>
  </si>
  <si>
    <t>VIX UO 09/17/25 C24.5 Index</t>
  </si>
  <si>
    <t>VIX UO 09/17/25 C25 Index</t>
  </si>
  <si>
    <t>VIX UO 09/17/25 C26 Index</t>
  </si>
  <si>
    <t>VIX UO 09/17/25 C27 Index</t>
  </si>
  <si>
    <t>VIX UO 09/17/25 C28 Index</t>
  </si>
  <si>
    <t>VIX UO 09/17/25 C29 Index</t>
  </si>
  <si>
    <t>WSX5EA 08/01/25 P5000 Index</t>
  </si>
  <si>
    <t>WSX5EA 08/01/25 P5025 Index</t>
  </si>
  <si>
    <t>WSX5EA 08/01/25 P5050 Index</t>
  </si>
  <si>
    <t>WSX5EA 08/01/25 P5075 Index</t>
  </si>
  <si>
    <t>WSX5EA 08/01/25 P5100 Index</t>
  </si>
  <si>
    <t>WSX5ED 07/25/25 P5000 Index</t>
  </si>
  <si>
    <t>WSX5ED 07/25/25 P5025 Index</t>
  </si>
  <si>
    <t>WSX5ED 07/25/25 P5050 Index</t>
  </si>
  <si>
    <t>WSX5ED 07/25/25 P5125 Index</t>
  </si>
  <si>
    <t>WSX5ED 07/25/25 P5135 Index</t>
  </si>
  <si>
    <t>WSX5ED 07/25/25 P5140 Index</t>
  </si>
  <si>
    <t>WSX5ED 07/25/25 P5145 Index</t>
  </si>
  <si>
    <t>WSX5ED 07/25/25 P5150 Index</t>
  </si>
  <si>
    <t>WSX5ED 07/25/25 P5175 Index</t>
  </si>
  <si>
    <t>WSX5ED 07/25/25 P5180 Index</t>
  </si>
  <si>
    <t>WSX5ED 07/25/25 P5185 Index</t>
  </si>
  <si>
    <t>XBQ5 Comdty</t>
  </si>
  <si>
    <t>XBQ5P 200 Comdty</t>
  </si>
  <si>
    <t>XBQ5P 210 Comdty</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</si>
  <si>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</si>
  <si>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</si>
  <si>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</si>
  <si>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</si>
  <si>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</si>
  <si>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</si>
  <si>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</si>
  <si>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</si>
  <si>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</si>
  <si>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</si>
  <si>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</si>
  <si>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</si>
  <si>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</si>
  <si>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HSBC SPX/RTY/NDX WOF 6/5/26 P100%/70% NC3 EKI</t>
  </si>
  <si>
    <t>OTCHS0008</t>
  </si>
  <si>
    <t>OTC MS SPX/RTY/NDX WOF 6/5/26 P100%/70% NC3 EKI</t>
  </si>
  <si>
    <t>OTCMS0010</t>
  </si>
  <si>
    <t>OTC SPX/RTY/NDX WOF 07/02/26 P100%/70% NC4 EKI</t>
  </si>
  <si>
    <t>OTCBA0002</t>
  </si>
  <si>
    <t>OTC SPX/RTY/NDX WOF 6/12/26 P100%/70% NC2 EKI</t>
  </si>
  <si>
    <t>OTCHS0009</t>
  </si>
  <si>
    <t>OTC SPX/RTY/NDX WOF 6/18/26 P100%/70% NC2 EKI</t>
  </si>
  <si>
    <t>OTCHS0011</t>
  </si>
  <si>
    <t>OTC SPX/RTY/NDX WOF 6/18/26 P100%/70% NC3 EKI</t>
  </si>
  <si>
    <t>OTCNM0004</t>
  </si>
  <si>
    <t>OTC SPX/RTY/NDX WOF 6/26/26 P100%/70% NC2 EKI</t>
  </si>
  <si>
    <t>OTCNM0005</t>
  </si>
  <si>
    <t>OTC SPX/RTY/NDX WOF 7/02/26 P100%/70% NC3 EKI</t>
  </si>
  <si>
    <t>OTCNM0007</t>
  </si>
  <si>
    <t>OTC SPX/RTY/NDX WOF 7/17/26 P100%/70% NC3 EKI</t>
  </si>
  <si>
    <t>OTCHS0013</t>
  </si>
  <si>
    <t>OTCNM0012</t>
  </si>
  <si>
    <t>OTCGS0010</t>
  </si>
  <si>
    <t>OTCNM0014</t>
  </si>
  <si>
    <t>OTCNM0013</t>
  </si>
  <si>
    <t>OTC SPX/RTY/NDX WOF 7/9/26 P100%/70% NC2 EKI</t>
  </si>
  <si>
    <t>OTCHS0012</t>
  </si>
  <si>
    <t>OTC SPX/RTY/NDX WOF 7/9/26 P100%/70% NC3 EKI</t>
  </si>
  <si>
    <t>OTCNM0010</t>
  </si>
  <si>
    <t>OTCNM0009</t>
  </si>
  <si>
    <t>B 08/12/25 Govt</t>
  </si>
  <si>
    <t>BP5GP46</t>
  </si>
  <si>
    <t>US912797QJ95</t>
  </si>
  <si>
    <t>912797QJ9</t>
  </si>
  <si>
    <t>B 08/19/25 Govt</t>
  </si>
  <si>
    <t>BTRDWZ3</t>
  </si>
  <si>
    <t>US912797QK68</t>
  </si>
  <si>
    <t>912797QK6</t>
  </si>
  <si>
    <t>B 08/21/25 Govt</t>
  </si>
  <si>
    <t>BNZD2N1</t>
  </si>
  <si>
    <t>US912797PP64</t>
  </si>
  <si>
    <t>912797PP6</t>
  </si>
  <si>
    <t>B 09/09/25 Govt</t>
  </si>
  <si>
    <t>BRBL6T1</t>
  </si>
  <si>
    <t>US912797QT77</t>
  </si>
  <si>
    <t>912797QT7</t>
  </si>
  <si>
    <t>B 09/16/25 Govt</t>
  </si>
  <si>
    <t>BTZDC44</t>
  </si>
  <si>
    <t>US912797QU41</t>
  </si>
  <si>
    <t>912797QU4</t>
  </si>
  <si>
    <t>B 11/18/25 Govt</t>
  </si>
  <si>
    <t>BTK0WP1</t>
  </si>
  <si>
    <t>US912797RP47</t>
  </si>
  <si>
    <t>912797RP4</t>
  </si>
  <si>
    <t>Morgan Stanley Repo 07/28/2025 4.36%</t>
  </si>
  <si>
    <t>RPMSN2825</t>
  </si>
  <si>
    <t>Repo</t>
  </si>
  <si>
    <t>SPBC</t>
  </si>
  <si>
    <t>VANECK BITCOIN ETF</t>
  </si>
  <si>
    <t>HODL</t>
  </si>
  <si>
    <t>BKP5DT9</t>
  </si>
  <si>
    <t>US92189K1051</t>
  </si>
  <si>
    <t>92189K105</t>
  </si>
  <si>
    <t>S&amp;P500 EMINI FUT SEP25</t>
  </si>
  <si>
    <t>ESU5</t>
  </si>
  <si>
    <t>SPD</t>
  </si>
  <si>
    <t>SPXW US 08/15/25 P5220 Index</t>
  </si>
  <si>
    <t>01SXSYFX2</t>
  </si>
  <si>
    <t>SPXW US 08/15/25 P5520 Index</t>
  </si>
  <si>
    <t>01SXSYKS7</t>
  </si>
  <si>
    <t>SPXW US 09/19/25 P4950 Index</t>
  </si>
  <si>
    <t>01TJK1QW6</t>
  </si>
  <si>
    <t>SPXW US 09/19/25 P5250 Index</t>
  </si>
  <si>
    <t>01TJK1CF6</t>
  </si>
  <si>
    <t>SPXW US 10/17/25 P5050 Index</t>
  </si>
  <si>
    <t>01TZNPYP7</t>
  </si>
  <si>
    <t>SPXW US 10/17/25 P5350 Index</t>
  </si>
  <si>
    <t>01TZNQK76</t>
  </si>
  <si>
    <t>SPUC</t>
  </si>
  <si>
    <t>SPX US 08/15/25 C6295 Index</t>
  </si>
  <si>
    <t>01VTFDR47</t>
  </si>
  <si>
    <t>SPX US 08/15/25 C6450 Index</t>
  </si>
  <si>
    <t>01NTJYF04</t>
  </si>
  <si>
    <t>SPXW US 08/15/25 C6320 Index</t>
  </si>
  <si>
    <t>01SXSY163</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</si>
  <si>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</si>
  <si>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</si>
  <si>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</si>
  <si>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</si>
  <si>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</si>
  <si>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</si>
  <si>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</si>
  <si>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</si>
  <si>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</si>
  <si>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</si>
  <si>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</si>
  <si>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</si>
  <si>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</si>
  <si>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</si>
  <si>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</si>
  <si>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</si>
  <si>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</si>
  <si>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</si>
  <si>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</si>
  <si>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</si>
  <si>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</si>
  <si>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</si>
  <si>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</si>
  <si>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</si>
  <si>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</si>
  <si>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</si>
  <si>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</si>
  <si>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CAPRICOR THERAPEUTICS INC USD 0.001</t>
  </si>
  <si>
    <t>CAPR</t>
  </si>
  <si>
    <t>BK7Y2Z3</t>
  </si>
  <si>
    <t>US14070B3096</t>
  </si>
  <si>
    <t>14070B309</t>
  </si>
  <si>
    <t>CELLDEX THERAPEUTICS INC USD 0.001</t>
  </si>
  <si>
    <t>CLDX</t>
  </si>
  <si>
    <t>BJLV8T9</t>
  </si>
  <si>
    <t>US15117B2025</t>
  </si>
  <si>
    <t>15117B202</t>
  </si>
  <si>
    <t>DBV TECHNOLOGIES SA EUR 0.1</t>
  </si>
  <si>
    <t>DBV</t>
  </si>
  <si>
    <t>B59DTF2</t>
  </si>
  <si>
    <t>FR0010417345</t>
  </si>
  <si>
    <t>F2927N109</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</si>
  <si>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</si>
  <si>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</si>
  <si>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</si>
  <si>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</si>
  <si>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</si>
  <si>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</si>
  <si>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</si>
  <si>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</si>
  <si>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</si>
  <si>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</si>
  <si>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</si>
  <si>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</si>
  <si>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</si>
  <si>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</si>
  <si>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</si>
  <si>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</si>
  <si>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</si>
  <si>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</si>
  <si>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</si>
  <si>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</si>
  <si>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</si>
  <si>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</si>
  <si>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</si>
  <si>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</si>
  <si>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</si>
  <si>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</si>
  <si>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</si>
  <si>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</si>
  <si>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</si>
  <si>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</si>
  <si>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</si>
  <si>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</si>
  <si>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</si>
  <si>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</si>
  <si>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</si>
  <si>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</si>
  <si>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</si>
  <si>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</si>
  <si>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</si>
  <si>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</si>
  <si>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</si>
  <si>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</si>
  <si>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</si>
  <si>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</si>
  <si>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ACHIEVE LIFE SCIENCES I WTS 30JUN30</t>
  </si>
  <si>
    <t>9AAF9CX</t>
  </si>
  <si>
    <t>US0044681874</t>
  </si>
  <si>
    <t>004468187</t>
  </si>
  <si>
    <t>Warrants</t>
  </si>
  <si>
    <t>MIlESTONE PHARMACEUTICALS WT A</t>
  </si>
  <si>
    <t>WTSMISTSA</t>
  </si>
  <si>
    <t>MIlESTONE PHARMACEUTICALS WT B</t>
  </si>
  <si>
    <t>WTSMISTSB</t>
  </si>
  <si>
    <t>TELSAT 5.625 12/06/26 144A Corp</t>
  </si>
  <si>
    <t>BMC1QC8</t>
  </si>
  <si>
    <t>US87952VAR78</t>
  </si>
  <si>
    <t>87952VAR7</t>
  </si>
  <si>
    <t>TELSAT 6.5 10/15/27 144A Corp</t>
  </si>
  <si>
    <t>BKDN9P3</t>
  </si>
  <si>
    <t>US87952VAM81</t>
  </si>
  <si>
    <t>87952VAM8</t>
  </si>
  <si>
    <t>SVOL</t>
  </si>
  <si>
    <t>SIMPLIFY E AGGREGATE BOND ETF</t>
  </si>
  <si>
    <t>BP6BSW9</t>
  </si>
  <si>
    <t>US82889N7232</t>
  </si>
  <si>
    <t>82889N723</t>
  </si>
  <si>
    <t>SIMPLIFY E PIPER SANDLER US SM CAP</t>
  </si>
  <si>
    <t>BVDGYJ8</t>
  </si>
  <si>
    <t>US82889N3272</t>
  </si>
  <si>
    <t>82889N327</t>
  </si>
  <si>
    <t>SIMPLIFY E NATIONAL MUNI BOND ETF</t>
  </si>
  <si>
    <t>BQ95VG0</t>
  </si>
  <si>
    <t>US82889N4429</t>
  </si>
  <si>
    <t>82889N442</t>
  </si>
  <si>
    <t>NEXT INTANGIBLE CORE INDEX ETF</t>
  </si>
  <si>
    <t>BPSN4M5</t>
  </si>
  <si>
    <t>US82889N4759</t>
  </si>
  <si>
    <t>82889N475</t>
  </si>
  <si>
    <t>SIMPLIFY E MULTI-QIS ALTERNATIVE ET</t>
  </si>
  <si>
    <t>BS3BMD2</t>
  </si>
  <si>
    <t>US82889N5335</t>
  </si>
  <si>
    <t>82889N533</t>
  </si>
  <si>
    <t>SIMPLIFY E BARRIER INCOME ETF</t>
  </si>
  <si>
    <t>BTHWR99</t>
  </si>
  <si>
    <t>US82889N3355</t>
  </si>
  <si>
    <t>82889N335</t>
  </si>
  <si>
    <t>SIMPLIFY E US EQUITY PLUS UPSIDE CO</t>
  </si>
  <si>
    <t>BNC22J7</t>
  </si>
  <si>
    <t>US82889N3017</t>
  </si>
  <si>
    <t>82889N301</t>
  </si>
  <si>
    <t>SIMPLIFY E TARGET 15 DISTRIBUTION E</t>
  </si>
  <si>
    <t>XV</t>
  </si>
  <si>
    <t>BTHWRC2</t>
  </si>
  <si>
    <t>US82889N3504</t>
  </si>
  <si>
    <t>82889N350</t>
  </si>
  <si>
    <t>CBOE VIX FUTURE Sep25</t>
  </si>
  <si>
    <t>UXU5</t>
  </si>
  <si>
    <t>SPXW US 07/25/25 P6275 Index</t>
  </si>
  <si>
    <t>01VFXV4J8</t>
  </si>
  <si>
    <t>SPXW US 07/25/25 P6335 Index</t>
  </si>
  <si>
    <t>01VYMQ6X6</t>
  </si>
  <si>
    <t>VIX US 08/20/25 C60 Index</t>
  </si>
  <si>
    <t>01R2212Y9</t>
  </si>
  <si>
    <t>VIX US 09/17/25 C60 Index</t>
  </si>
  <si>
    <t>01RHBK1R2</t>
  </si>
  <si>
    <t>VIX US 10/22/25 C60 Index</t>
  </si>
  <si>
    <t>01S1ZGYH8</t>
  </si>
  <si>
    <t>TESL</t>
  </si>
  <si>
    <t>TESLA INC USD 0.001</t>
  </si>
  <si>
    <t>TSLA</t>
  </si>
  <si>
    <t>B616C79</t>
  </si>
  <si>
    <t>US88160R1014</t>
  </si>
  <si>
    <t>88160R101</t>
  </si>
  <si>
    <t>TSLBOATRS</t>
  </si>
  <si>
    <t>TSLA US Equity</t>
  </si>
  <si>
    <t>TSLBOATRS            00001</t>
  </si>
  <si>
    <t>TSLBOATRS 00001</t>
  </si>
  <si>
    <t>TUA</t>
  </si>
  <si>
    <t>OTC MS SPX/RTY/NDX WOF 6/5/26 P100%/75% NC3 EKI</t>
  </si>
  <si>
    <t>OTCMS0009</t>
  </si>
  <si>
    <t>OTC NOM SPX/RTY/NDX WOF 6/12/26 P100%/75% NC2 EKI</t>
  </si>
  <si>
    <t>OTCNM0003</t>
  </si>
  <si>
    <t>OTC SPX/RTY/NDX WOF 07/02/26 P100%/75% NC4 EKI</t>
  </si>
  <si>
    <t>OTCBA0003</t>
  </si>
  <si>
    <t>OTC SPX/RTY/NDX WOF 6/18/26 P100%/75% NC2 EKI</t>
  </si>
  <si>
    <t>OTCHS0010</t>
  </si>
  <si>
    <t>OTC SPX/RTY/NDX WOF 6/26/26 P100%/75% NC2 EKI</t>
  </si>
  <si>
    <t>OTCNM0006</t>
  </si>
  <si>
    <t>OTC SPX/RTY/NDX WOF 7/02/26 P100%/75% NC3 EKI</t>
  </si>
  <si>
    <t>OTCNM0008</t>
  </si>
  <si>
    <t>OTC SPX/RTY/NDX WOF 7/9/26 P100%/77.5% NC3 EKI</t>
  </si>
  <si>
    <t>OTCNM0011</t>
  </si>
  <si>
    <t>YGLD</t>
  </si>
  <si>
    <t>GOLD 100 OZ FUT Aug25</t>
  </si>
  <si>
    <t>GOLD 100 OZ FUTR Aug25</t>
  </si>
  <si>
    <t>GCQ5</t>
  </si>
  <si>
    <t>Ticker</t>
  </si>
  <si>
    <t>Fund Duration</t>
  </si>
  <si>
    <t>Category</t>
  </si>
  <si>
    <t>Est. Initial Margin</t>
  </si>
  <si>
    <t>Contrib to Vol</t>
  </si>
  <si>
    <t>LIVE CATTLE FUTR</t>
  </si>
  <si>
    <t>CATTLE FEEDER FUT</t>
  </si>
  <si>
    <t>COPPER FUTURE</t>
  </si>
  <si>
    <t>SILVER FUTURE</t>
  </si>
  <si>
    <t>GASOLINE RBOB FUT</t>
  </si>
  <si>
    <t>WTI CRUDE FUTURE</t>
  </si>
  <si>
    <t>PALLADIUM FUTURE</t>
  </si>
  <si>
    <t>SOYBEAN OIL FUTR</t>
  </si>
  <si>
    <t>COCOA FUTURE</t>
  </si>
  <si>
    <t>US 2YR NOTE (CBT)</t>
  </si>
  <si>
    <t>SOYBEAN FUTURE</t>
  </si>
  <si>
    <t>GOLD 100 OZ FUTR</t>
  </si>
  <si>
    <t>3 MONTH SOFR FUT</t>
  </si>
  <si>
    <t>PLATINUM FUTURE</t>
  </si>
  <si>
    <t>NY HARB ULSD FUT</t>
  </si>
  <si>
    <t>LEAN HOGS FUTURE</t>
  </si>
  <si>
    <t>CORN FUTURE</t>
  </si>
  <si>
    <t>US ULTRA BOND CBT</t>
  </si>
  <si>
    <t>WHEAT FUTURE(CBT)</t>
  </si>
  <si>
    <t>US 5YR NOTE (CBT)</t>
  </si>
  <si>
    <t>US 10YR ULTRA FUT</t>
  </si>
  <si>
    <t>NATURAL GAS FUTR</t>
  </si>
  <si>
    <t>CANOLA FUTR (WCE)</t>
  </si>
  <si>
    <t>3M CORRA FUTURES</t>
  </si>
  <si>
    <t>US LONG BOND(CBT)</t>
  </si>
  <si>
    <t>COFFEE 'C' FUTURE</t>
  </si>
  <si>
    <t>CAN 5YR BOND FUT</t>
  </si>
  <si>
    <t>COTTON NO.2 FUTR</t>
  </si>
  <si>
    <t>SUGAR #11 (WORLD)</t>
  </si>
  <si>
    <t>SOYBEAN MEAL FUTR</t>
  </si>
  <si>
    <t>CAN 10YR BOND FUT</t>
  </si>
  <si>
    <t>KC HRW WHEAT FUT</t>
  </si>
  <si>
    <t>CAN 2YR BOND FUT</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</si>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</sst>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mm/dd/yyyy"/>
    <numFmt numFmtId="167" formatCode="#0,000"/>
    <numFmt numFmtId="168" formatCode="yyyy\-mm\-dd\ hh:mm:ss"/>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0" fontId="1" fillId="0" borderId="1" xfId="0" applyNumberFormat="1" applyFont="1" applyBorder="1" applyAlignment="1">
      <alignment horizontal="center" vertical="top"/>
    </xf>
    <xf numFmtId="168"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043"/>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3099218</v>
      </c>
      <c r="H3" s="1">
        <v>98.29</v>
      </c>
      <c r="I3" s="2">
        <v>304622137.22000003</v>
      </c>
      <c r="J3" s="3">
        <v>0.94600128999999999</v>
      </c>
      <c r="K3" s="4">
        <v>322010276.17000002</v>
      </c>
      <c r="L3" s="5">
        <v>15850001</v>
      </c>
      <c r="M3" s="6">
        <v>20.316104469999999</v>
      </c>
      <c r="N3" s="7" t="str">
        <f t="array" aca="1" ref="N3" ca="1">IF(ISNUMBER(_xlfn.SINGLE(_xll.BDP($C3, "DELTA_MID"))),_xll.BDP($C3, "DELTA_MID")," ")</f>
        <v xml:space="preserve"> </v>
      </c>
      <c r="O3" s="7" t="str">
        <f ca="1">IF(ISNUMBER(N3),_xll.BDP($C3, "OPT_UNDL_TICKER"),"")</f>
        <v/>
      </c>
      <c r="P3" s="8" t="str">
        <f ca="1">IF(ISNUMBER(N3),_xll.BDP($C3, "OPT_UNDL_PX")," ")</f>
        <v xml:space="preserve"> </v>
      </c>
      <c r="Q3" s="7" t="str">
        <f ca="1">IF(ISNUMBER(N3),+G3*_xll.BDP($C3, "PX_POS_MULT_FACTOR")*P3/K3," ")</f>
        <v xml:space="preserve"> </v>
      </c>
      <c r="R3" s="8" t="str">
        <f t="array" aca="1" ref="R3" ca="1">IF(OR($A3="TUA",$A3="TYA"),"",IF(ISNUMBER(_xlfn.SINGLE(_xll.BDP($C3,"DUR_ADJ_OAS_MID"))),_xll.BDP($C3,"DUR_ADJ_OAS_MID"),IF(ISNUMBER(_xlfn.SINGLE(_xll.BDP($E3&amp;" ISIN","DUR_ADJ_OAS_MID"))),_xll.BDP($E3&amp;" ISIN","DUR_ADJ_OAS_MID")," ")))</f>
        <v xml:space="preserve"> </v>
      </c>
      <c r="S3" s="7" t="str">
        <f t="shared" ref="S3:S66" ca="1" si="0">IF(ISNUMBER(N3),Q3*N3,IF(ISNUMBER(R3),J3*R3," "))</f>
        <v xml:space="preserve"> </v>
      </c>
      <c r="T3" t="s">
        <v>40</v>
      </c>
      <c r="U3" t="s">
        <v>41</v>
      </c>
      <c r="AG3">
        <v>3.1300000000000002E-4</v>
      </c>
    </row>
    <row r="4" spans="1:33" x14ac:dyDescent="0.25">
      <c r="A4" t="s">
        <v>35</v>
      </c>
      <c r="B4" t="s">
        <v>42</v>
      </c>
      <c r="C4" t="s">
        <v>43</v>
      </c>
      <c r="F4" t="s">
        <v>42</v>
      </c>
      <c r="G4" s="1">
        <v>1000</v>
      </c>
      <c r="H4" s="1">
        <v>110.828125</v>
      </c>
      <c r="I4" s="2">
        <v>110828125</v>
      </c>
      <c r="J4" s="3">
        <v>0.34417574000000001</v>
      </c>
      <c r="K4" s="4">
        <v>322010276.17000002</v>
      </c>
      <c r="L4" s="5">
        <v>15850001</v>
      </c>
      <c r="M4" s="6">
        <v>20.316104469999999</v>
      </c>
      <c r="N4" s="7" t="str">
        <f t="array" aca="1" ref="N4" ca="1">IF(ISNUMBER(_xlfn.SINGLE(_xll.BDP($C4, "DELTA_MID"))),_xll.BDP($C4, "DELTA_MID")," ")</f>
        <v xml:space="preserve"> </v>
      </c>
      <c r="O4" s="7" t="str">
        <f ca="1">IF(ISNUMBER(N4),_xll.BDP($C4, "OPT_UNDL_TICKER"),"")</f>
        <v/>
      </c>
      <c r="P4" s="8" t="str">
        <f ca="1">IF(ISNUMBER(N4),_xll.BDP($C4, "OPT_UNDL_PX")," ")</f>
        <v xml:space="preserve"> </v>
      </c>
      <c r="Q4" s="7" t="str">
        <f ca="1">IF(ISNUMBER(N4),+G4*_xll.BDP($C4, "PX_POS_MULT_FACTOR")*P4/K4," ")</f>
        <v xml:space="preserve"> </v>
      </c>
      <c r="R4" s="8" t="str">
        <f t="array" aca="1" ref="R4" ca="1">IF(OR($A4="TUA",$A4="TYA"),"",IF(ISNUMBER(_xlfn.SINGLE(_xll.BDP($C4,"DUR_ADJ_OAS_MID"))),_xll.BDP($C4,"DUR_ADJ_OAS_MID"),IF(ISNUMBER(_xlfn.SINGLE(_xll.BDP($E4&amp;" ISIN","DUR_ADJ_OAS_MID"))),_xll.BDP($E4&amp;" ISIN","DUR_ADJ_OAS_MID")," ")))</f>
        <v xml:space="preserve"> </v>
      </c>
      <c r="S4" s="7" t="str">
        <f t="shared" ca="1" si="0"/>
        <v xml:space="preserve"> </v>
      </c>
      <c r="T4" t="s">
        <v>44</v>
      </c>
      <c r="U4" t="s">
        <v>45</v>
      </c>
      <c r="AG4">
        <v>3.1300000000000002E-4</v>
      </c>
    </row>
    <row r="5" spans="1:33" x14ac:dyDescent="0.25">
      <c r="A5" t="s">
        <v>35</v>
      </c>
      <c r="B5" t="s">
        <v>46</v>
      </c>
      <c r="C5" t="s">
        <v>47</v>
      </c>
      <c r="F5" t="s">
        <v>46</v>
      </c>
      <c r="G5" s="1">
        <v>500</v>
      </c>
      <c r="H5" s="1">
        <v>113.28125</v>
      </c>
      <c r="I5" s="2">
        <v>56640625</v>
      </c>
      <c r="J5" s="3">
        <v>0.17589695</v>
      </c>
      <c r="K5" s="4">
        <v>322010276.17000002</v>
      </c>
      <c r="L5" s="5">
        <v>15850001</v>
      </c>
      <c r="M5" s="6">
        <v>20.316104469999999</v>
      </c>
      <c r="N5" s="7" t="str">
        <f t="array" aca="1" ref="N5" ca="1">IF(ISNUMBER(_xlfn.SINGLE(_xll.BDP($C5, "DELTA_MID"))),_xll.BDP($C5, "DELTA_MID")," ")</f>
        <v xml:space="preserve"> </v>
      </c>
      <c r="O5" s="7" t="str">
        <f ca="1">IF(ISNUMBER(N5),_xll.BDP($C5, "OPT_UNDL_TICKER"),"")</f>
        <v/>
      </c>
      <c r="P5" s="8" t="str">
        <f ca="1">IF(ISNUMBER(N5),_xll.BDP($C5, "OPT_UNDL_PX")," ")</f>
        <v xml:space="preserve"> </v>
      </c>
      <c r="Q5" s="7" t="str">
        <f ca="1">IF(ISNUMBER(N5),+G5*_xll.BDP($C5, "PX_POS_MULT_FACTOR")*P5/K5," ")</f>
        <v xml:space="preserve"> </v>
      </c>
      <c r="R5" s="8" t="str">
        <f t="array" aca="1" ref="R5" ca="1">IF(OR($A5="TUA",$A5="TYA"),"",IF(ISNUMBER(_xlfn.SINGLE(_xll.BDP($C5,"DUR_ADJ_OAS_MID"))),_xll.BDP($C5,"DUR_ADJ_OAS_MID"),IF(ISNUMBER(_xlfn.SINGLE(_xll.BDP($E5&amp;" ISIN","DUR_ADJ_OAS_MID"))),_xll.BDP($E5&amp;" ISIN","DUR_ADJ_OAS_MID")," ")))</f>
        <v xml:space="preserve"> </v>
      </c>
      <c r="S5" s="7" t="str">
        <f t="shared" ca="1" si="0"/>
        <v xml:space="preserve"> </v>
      </c>
      <c r="T5" t="s">
        <v>48</v>
      </c>
      <c r="U5" t="s">
        <v>45</v>
      </c>
      <c r="AG5">
        <v>3.1300000000000002E-4</v>
      </c>
    </row>
    <row r="6" spans="1:33" x14ac:dyDescent="0.25">
      <c r="A6" t="s">
        <v>35</v>
      </c>
      <c r="B6" t="s">
        <v>49</v>
      </c>
      <c r="C6" t="s">
        <v>50</v>
      </c>
      <c r="F6" t="s">
        <v>51</v>
      </c>
      <c r="G6" s="1">
        <v>-290</v>
      </c>
      <c r="H6" s="1">
        <v>0.1875</v>
      </c>
      <c r="I6" s="2">
        <v>-54375</v>
      </c>
      <c r="J6" s="3">
        <v>-1.6886000000000001E-4</v>
      </c>
      <c r="K6" s="4">
        <v>322010276.17000002</v>
      </c>
      <c r="L6" s="5">
        <v>15850001</v>
      </c>
      <c r="M6" s="6">
        <v>20.316104469999999</v>
      </c>
      <c r="N6" s="7" t="str">
        <f t="array" aca="1" ref="N6" ca="1">IF(ISNUMBER(_xlfn.SINGLE(_xll.BDP($C6, "DELTA_MID"))),_xll.BDP($C6, "DELTA_MID")," ")</f>
        <v xml:space="preserve"> </v>
      </c>
      <c r="O6" s="7" t="str">
        <f t="array" aca="1" ref="O6" ca="1">IF(ISNUMBER(N6),_xll.BDP($C6, "OPT_UNDL_TICKER"),"")</f>
        <v/>
      </c>
      <c r="P6" s="8" t="str">
        <f t="array" aca="1" ref="P6" ca="1">IF(ISNUMBER(N6),_xll.BDP($C6, "OPT_UNDL_PX")," ")</f>
        <v xml:space="preserve"> </v>
      </c>
      <c r="Q6" s="7" t="str">
        <f ca="1">IF(ISNUMBER(N6),+G6*_xll.BDP($C6, "PX_POS_MULT_FACTOR")*P6/K6," ")</f>
        <v xml:space="preserve"> </v>
      </c>
      <c r="R6" s="8" t="str">
        <f t="array" aca="1" ref="R6" ca="1">IF(OR($A6="TUA",$A6="TYA"),"",IF(ISNUMBER(_xlfn.SINGLE(_xll.BDP($C6,"DUR_ADJ_OAS_MID"))),_xll.BDP($C6,"DUR_ADJ_OAS_MID"),IF(ISNUMBER(_xlfn.SINGLE(_xll.BDP($E6&amp;" ISIN","DUR_ADJ_OAS_MID"))),_xll.BDP($E6&amp;" ISIN","DUR_ADJ_OAS_MID")," ")))</f>
        <v xml:space="preserve"> </v>
      </c>
      <c r="S6" s="7" t="str">
        <f t="shared" ca="1" si="0"/>
        <v xml:space="preserve"> </v>
      </c>
      <c r="T6" t="s">
        <v>51</v>
      </c>
      <c r="U6" t="s">
        <v>52</v>
      </c>
      <c r="AG6">
        <v>3.1300000000000002E-4</v>
      </c>
    </row>
    <row r="7" spans="1:33" x14ac:dyDescent="0.25">
      <c r="A7" t="s">
        <v>35</v>
      </c>
      <c r="B7" t="s">
        <v>53</v>
      </c>
      <c r="C7" t="s">
        <v>54</v>
      </c>
      <c r="F7" t="s">
        <v>55</v>
      </c>
      <c r="G7" s="1">
        <v>-560</v>
      </c>
      <c r="H7" s="1">
        <v>0.921875</v>
      </c>
      <c r="I7" s="2">
        <v>-516250</v>
      </c>
      <c r="J7" s="3">
        <v>-1.6032100000000001E-3</v>
      </c>
      <c r="K7" s="4">
        <v>322010276.17000002</v>
      </c>
      <c r="L7" s="5">
        <v>15850001</v>
      </c>
      <c r="M7" s="6">
        <v>20.316104469999999</v>
      </c>
      <c r="N7" s="7" t="str">
        <f t="array" aca="1" ref="N7" ca="1">IF(ISNUMBER(_xlfn.SINGLE(_xll.BDP($C7, "DELTA_MID"))),_xll.BDP($C7, "DELTA_MID")," ")</f>
        <v xml:space="preserve"> </v>
      </c>
      <c r="O7" s="7" t="str">
        <f t="array" aca="1" ref="O7" ca="1">IF(ISNUMBER(N7),_xll.BDP($C7, "OPT_UNDL_TICKER"),"")</f>
        <v/>
      </c>
      <c r="P7" s="8" t="str">
        <f t="array" aca="1" ref="P7" ca="1">IF(ISNUMBER(N7),_xll.BDP($C7, "OPT_UNDL_PX")," ")</f>
        <v xml:space="preserve"> </v>
      </c>
      <c r="Q7" s="7" t="str">
        <f ca="1">IF(ISNUMBER(N7),+G7*_xll.BDP($C7, "PX_POS_MULT_FACTOR")*P7/K7," ")</f>
        <v xml:space="preserve"> </v>
      </c>
      <c r="R7" s="8" t="str">
        <f t="array" aca="1" ref="R7" ca="1">IF(OR($A7="TUA",$A7="TYA"),"",IF(ISNUMBER(_xlfn.SINGLE(_xll.BDP($C7,"DUR_ADJ_OAS_MID"))),_xll.BDP($C7,"DUR_ADJ_OAS_MID"),IF(ISNUMBER(_xlfn.SINGLE(_xll.BDP($E7&amp;" ISIN","DUR_ADJ_OAS_MID"))),_xll.BDP($E7&amp;" ISIN","DUR_ADJ_OAS_MID")," ")))</f>
        <v xml:space="preserve"> </v>
      </c>
      <c r="S7" s="7" t="str">
        <f t="shared" ca="1" si="0"/>
        <v xml:space="preserve"> </v>
      </c>
      <c r="T7" t="s">
        <v>55</v>
      </c>
      <c r="U7" t="s">
        <v>52</v>
      </c>
      <c r="AG7">
        <v>3.1300000000000002E-4</v>
      </c>
    </row>
    <row r="8" spans="1:33" x14ac:dyDescent="0.25">
      <c r="A8" t="s">
        <v>35</v>
      </c>
      <c r="B8" t="s">
        <v>56</v>
      </c>
      <c r="C8" t="s">
        <v>57</v>
      </c>
      <c r="F8" t="s">
        <v>58</v>
      </c>
      <c r="G8" s="1">
        <v>-280</v>
      </c>
      <c r="H8" s="1">
        <v>1.3125</v>
      </c>
      <c r="I8" s="2">
        <v>-367500</v>
      </c>
      <c r="J8" s="3">
        <v>-1.14127E-3</v>
      </c>
      <c r="K8" s="4">
        <v>322010276.17000002</v>
      </c>
      <c r="L8" s="5">
        <v>15850001</v>
      </c>
      <c r="M8" s="6">
        <v>20.316104469999999</v>
      </c>
      <c r="N8" s="7" t="str">
        <f t="array" aca="1" ref="N8" ca="1">IF(ISNUMBER(_xlfn.SINGLE(_xll.BDP($C8, "DELTA_MID"))),_xll.BDP($C8, "DELTA_MID")," ")</f>
        <v xml:space="preserve"> </v>
      </c>
      <c r="O8" s="7" t="str">
        <f t="array" aca="1" ref="O8" ca="1">IF(ISNUMBER(N8),_xll.BDP($C8, "OPT_UNDL_TICKER"),"")</f>
        <v/>
      </c>
      <c r="P8" s="8" t="str">
        <f t="array" aca="1" ref="P8" ca="1">IF(ISNUMBER(N8),_xll.BDP($C8, "OPT_UNDL_PX")," ")</f>
        <v xml:space="preserve"> </v>
      </c>
      <c r="Q8" s="7" t="str">
        <f ca="1">IF(ISNUMBER(N8),+G8*_xll.BDP($C8, "PX_POS_MULT_FACTOR")*P8/K8," ")</f>
        <v xml:space="preserve"> </v>
      </c>
      <c r="R8" s="8" t="str">
        <f t="array" aca="1" ref="R8" ca="1">IF(OR($A8="TUA",$A8="TYA"),"",IF(ISNUMBER(_xlfn.SINGLE(_xll.BDP($C8,"DUR_ADJ_OAS_MID"))),_xll.BDP($C8,"DUR_ADJ_OAS_MID"),IF(ISNUMBER(_xlfn.SINGLE(_xll.BDP($E8&amp;" ISIN","DUR_ADJ_OAS_MID"))),_xll.BDP($E8&amp;" ISIN","DUR_ADJ_OAS_MID")," ")))</f>
        <v xml:space="preserve"> </v>
      </c>
      <c r="S8" s="7" t="str">
        <f t="shared" ca="1" si="0"/>
        <v xml:space="preserve"> </v>
      </c>
      <c r="T8" t="s">
        <v>58</v>
      </c>
      <c r="U8" t="s">
        <v>52</v>
      </c>
      <c r="AG8">
        <v>3.1300000000000002E-4</v>
      </c>
    </row>
    <row r="9" spans="1:33" x14ac:dyDescent="0.25">
      <c r="A9" t="s">
        <v>35</v>
      </c>
      <c r="B9" t="s">
        <v>59</v>
      </c>
      <c r="C9" t="s">
        <v>60</v>
      </c>
      <c r="F9" t="s">
        <v>60</v>
      </c>
      <c r="G9" s="1">
        <v>-300000000</v>
      </c>
      <c r="H9" s="1">
        <v>-1.3002E-2</v>
      </c>
      <c r="I9" s="2">
        <v>39004.53</v>
      </c>
      <c r="J9" s="3">
        <v>1.2113E-4</v>
      </c>
      <c r="K9" s="4">
        <v>322010276.17000002</v>
      </c>
      <c r="L9" s="5">
        <v>15850001</v>
      </c>
      <c r="M9" s="6">
        <v>20.316104469999999</v>
      </c>
      <c r="N9" s="7" t="str">
        <f t="array" aca="1" ref="N9" ca="1">IF(ISNUMBER(_xlfn.SINGLE(_xll.BDP($C9, "DELTA_MID"))),_xll.BDP($C9, "DELTA_MID")," ")</f>
        <v xml:space="preserve"> </v>
      </c>
      <c r="O9" s="7" t="str">
        <f ca="1">IF(ISNUMBER(N9),_xll.BDP($C9, "OPT_UNDL_TICKER"),"")</f>
        <v/>
      </c>
      <c r="P9" s="8" t="str">
        <f ca="1">IF(ISNUMBER(N9),_xll.BDP($C9, "OPT_UNDL_PX")," ")</f>
        <v xml:space="preserve"> </v>
      </c>
      <c r="Q9" s="7" t="str">
        <f ca="1">IF(ISNUMBER(N9),+G9*_xll.BDP($C9, "PX_POS_MULT_FACTOR")*P9/K9," ")</f>
        <v xml:space="preserve"> </v>
      </c>
      <c r="R9" s="8" t="str">
        <f t="array" aca="1" ref="R9" ca="1">IF(OR($A9="TUA",$A9="TYA"),"",IF(ISNUMBER(_xlfn.SINGLE(_xll.BDP($C9,"DUR_ADJ_OAS_MID"))),_xll.BDP($C9,"DUR_ADJ_OAS_MID"),IF(ISNUMBER(_xlfn.SINGLE(_xll.BDP($E9&amp;" ISIN","DUR_ADJ_OAS_MID"))),_xll.BDP($E9&amp;" ISIN","DUR_ADJ_OAS_MID")," ")))</f>
        <v xml:space="preserve"> </v>
      </c>
      <c r="S9" s="7" t="str">
        <f t="shared" ca="1" si="0"/>
        <v xml:space="preserve"> </v>
      </c>
      <c r="T9" t="s">
        <v>60</v>
      </c>
      <c r="U9" t="s">
        <v>61</v>
      </c>
      <c r="AG9">
        <v>3.1300000000000002E-4</v>
      </c>
    </row>
    <row r="10" spans="1:33" x14ac:dyDescent="0.25">
      <c r="A10" t="s">
        <v>35</v>
      </c>
      <c r="B10" t="s">
        <v>62</v>
      </c>
      <c r="C10" t="s">
        <v>62</v>
      </c>
      <c r="F10" t="s">
        <v>63</v>
      </c>
      <c r="G10" s="1">
        <v>-28900000</v>
      </c>
      <c r="H10" s="1">
        <v>83.835280999999995</v>
      </c>
      <c r="I10" s="2">
        <v>-24228396.329999998</v>
      </c>
      <c r="J10" s="3">
        <v>-7.5241069999999993E-2</v>
      </c>
      <c r="K10" s="4">
        <v>322010276.17000002</v>
      </c>
      <c r="L10" s="5">
        <v>15850001</v>
      </c>
      <c r="M10" s="6">
        <v>20.316104469999999</v>
      </c>
      <c r="N10" s="7" t="str">
        <f t="array" aca="1" ref="N10" ca="1">IF(ISNUMBER(_xlfn.SINGLE(_xll.BDP($C10, "DELTA_MID"))),_xll.BDP($C10, "DELTA_MID")," ")</f>
        <v xml:space="preserve"> </v>
      </c>
      <c r="O10" s="7" t="str">
        <f ca="1">IF(ISNUMBER(N10),_xll.BDP($C10, "OPT_UNDL_TICKER"),"")</f>
        <v/>
      </c>
      <c r="P10" s="8" t="str">
        <f ca="1">IF(ISNUMBER(N10),_xll.BDP($C10, "OPT_UNDL_PX")," ")</f>
        <v xml:space="preserve"> </v>
      </c>
      <c r="Q10" s="7" t="str">
        <f ca="1">IF(ISNUMBER(N10),+G10*_xll.BDP($C10, "PX_POS_MULT_FACTOR")*P10/K10," ")</f>
        <v xml:space="preserve"> </v>
      </c>
      <c r="R10" s="8" t="str">
        <f t="array" aca="1" ref="R10" ca="1">IF(OR($A10="TUA",$A10="TYA"),"",IF(ISNUMBER(_xlfn.SINGLE(_xll.BDP($C10,"DUR_ADJ_OAS_MID"))),_xll.BDP($C10,"DUR_ADJ_OAS_MID"),IF(ISNUMBER(_xlfn.SINGLE(_xll.BDP($E10&amp;" ISIN","DUR_ADJ_OAS_MID"))),_xll.BDP($E10&amp;" ISIN","DUR_ADJ_OAS_MID")," ")))</f>
        <v xml:space="preserve"> </v>
      </c>
      <c r="S10" s="7" t="str">
        <f t="shared" ca="1" si="0"/>
        <v xml:space="preserve"> </v>
      </c>
      <c r="T10" t="s">
        <v>63</v>
      </c>
      <c r="U10" t="s">
        <v>64</v>
      </c>
      <c r="AG10">
        <v>3.1300000000000002E-4</v>
      </c>
    </row>
    <row r="11" spans="1:33" x14ac:dyDescent="0.25">
      <c r="A11" t="s">
        <v>35</v>
      </c>
      <c r="B11" t="s">
        <v>65</v>
      </c>
      <c r="C11" t="s">
        <v>65</v>
      </c>
      <c r="F11" t="s">
        <v>66</v>
      </c>
      <c r="G11" s="1">
        <v>-20000000</v>
      </c>
      <c r="H11" s="1">
        <v>94.149383999999998</v>
      </c>
      <c r="I11" s="2">
        <v>-18829876.73</v>
      </c>
      <c r="J11" s="3">
        <v>-5.8476010000000002E-2</v>
      </c>
      <c r="K11" s="4">
        <v>322010276.17000002</v>
      </c>
      <c r="L11" s="5">
        <v>15850001</v>
      </c>
      <c r="M11" s="6">
        <v>20.316104469999999</v>
      </c>
      <c r="N11" s="7" t="str">
        <f t="array" aca="1" ref="N11" ca="1">IF(ISNUMBER(_xlfn.SINGLE(_xll.BDP($C11, "DELTA_MID"))),_xll.BDP($C11, "DELTA_MID")," ")</f>
        <v xml:space="preserve"> </v>
      </c>
      <c r="O11" s="7" t="str">
        <f ca="1">IF(ISNUMBER(N11),_xll.BDP($C11, "OPT_UNDL_TICKER"),"")</f>
        <v/>
      </c>
      <c r="P11" s="8" t="str">
        <f ca="1">IF(ISNUMBER(N11),_xll.BDP($C11, "OPT_UNDL_PX")," ")</f>
        <v xml:space="preserve"> </v>
      </c>
      <c r="Q11" s="7" t="str">
        <f ca="1">IF(ISNUMBER(N11),+G11*_xll.BDP($C11, "PX_POS_MULT_FACTOR")*P11/K11," ")</f>
        <v xml:space="preserve"> </v>
      </c>
      <c r="R11" s="8" t="str">
        <f t="array" aca="1" ref="R11" ca="1">IF(OR($A11="TUA",$A11="TYA"),"",IF(ISNUMBER(_xlfn.SINGLE(_xll.BDP($C11,"DUR_ADJ_OAS_MID"))),_xll.BDP($C11,"DUR_ADJ_OAS_MID"),IF(ISNUMBER(_xlfn.SINGLE(_xll.BDP($E11&amp;" ISIN","DUR_ADJ_OAS_MID"))),_xll.BDP($E11&amp;" ISIN","DUR_ADJ_OAS_MID")," ")))</f>
        <v xml:space="preserve"> </v>
      </c>
      <c r="S11" s="7" t="str">
        <f t="shared" ca="1" si="0"/>
        <v xml:space="preserve"> </v>
      </c>
      <c r="T11" t="s">
        <v>66</v>
      </c>
      <c r="U11" t="s">
        <v>64</v>
      </c>
      <c r="AG11">
        <v>3.1300000000000002E-4</v>
      </c>
    </row>
    <row r="12" spans="1:33" x14ac:dyDescent="0.25">
      <c r="A12" t="s">
        <v>35</v>
      </c>
      <c r="B12" t="s">
        <v>67</v>
      </c>
      <c r="C12" t="s">
        <v>67</v>
      </c>
      <c r="F12" t="s">
        <v>68</v>
      </c>
      <c r="G12" s="1">
        <v>-20000000</v>
      </c>
      <c r="H12" s="1">
        <v>94.680313999999996</v>
      </c>
      <c r="I12" s="2">
        <v>-18936062.800000001</v>
      </c>
      <c r="J12" s="3">
        <v>-5.880577E-2</v>
      </c>
      <c r="K12" s="4">
        <v>322010276.17000002</v>
      </c>
      <c r="L12" s="5">
        <v>15850001</v>
      </c>
      <c r="M12" s="6">
        <v>20.316104469999999</v>
      </c>
      <c r="N12" s="7" t="str">
        <f t="array" aca="1" ref="N12" ca="1">IF(ISNUMBER(_xlfn.SINGLE(_xll.BDP($C12, "DELTA_MID"))),_xll.BDP($C12, "DELTA_MID")," ")</f>
        <v xml:space="preserve"> </v>
      </c>
      <c r="O12" s="7" t="str">
        <f ca="1">IF(ISNUMBER(N12),_xll.BDP($C12, "OPT_UNDL_TICKER"),"")</f>
        <v/>
      </c>
      <c r="P12" s="8" t="str">
        <f ca="1">IF(ISNUMBER(N12),_xll.BDP($C12, "OPT_UNDL_PX")," ")</f>
        <v xml:space="preserve"> </v>
      </c>
      <c r="Q12" s="7" t="str">
        <f ca="1">IF(ISNUMBER(N12),+G12*_xll.BDP($C12, "PX_POS_MULT_FACTOR")*P12/K12," ")</f>
        <v xml:space="preserve"> </v>
      </c>
      <c r="R12" s="8" t="str">
        <f t="array" aca="1" ref="R12" ca="1">IF(OR($A12="TUA",$A12="TYA"),"",IF(ISNUMBER(_xlfn.SINGLE(_xll.BDP($C12,"DUR_ADJ_OAS_MID"))),_xll.BDP($C12,"DUR_ADJ_OAS_MID"),IF(ISNUMBER(_xlfn.SINGLE(_xll.BDP($E12&amp;" ISIN","DUR_ADJ_OAS_MID"))),_xll.BDP($E12&amp;" ISIN","DUR_ADJ_OAS_MID")," ")))</f>
        <v xml:space="preserve"> </v>
      </c>
      <c r="S12" s="7" t="str">
        <f t="shared" ca="1" si="0"/>
        <v xml:space="preserve"> </v>
      </c>
      <c r="T12" t="s">
        <v>68</v>
      </c>
      <c r="U12" t="s">
        <v>64</v>
      </c>
      <c r="AG12">
        <v>3.1300000000000002E-4</v>
      </c>
    </row>
    <row r="13" spans="1:33" x14ac:dyDescent="0.25">
      <c r="A13" t="s">
        <v>35</v>
      </c>
      <c r="B13" t="s">
        <v>69</v>
      </c>
      <c r="C13" t="s">
        <v>69</v>
      </c>
      <c r="F13" t="s">
        <v>70</v>
      </c>
      <c r="G13" s="1">
        <v>-64900000</v>
      </c>
      <c r="H13" s="1">
        <v>100</v>
      </c>
      <c r="I13" s="2">
        <v>-64900000</v>
      </c>
      <c r="J13" s="3">
        <v>-0.20154636000000001</v>
      </c>
      <c r="K13" s="4">
        <v>322010276.17000002</v>
      </c>
      <c r="L13" s="5">
        <v>15850001</v>
      </c>
      <c r="M13" s="6">
        <v>20.316104469999999</v>
      </c>
      <c r="N13" s="7" t="str">
        <f t="array" aca="1" ref="N13" ca="1">IF(ISNUMBER(_xlfn.SINGLE(_xll.BDP($C13, "DELTA_MID"))),_xll.BDP($C13, "DELTA_MID")," ")</f>
        <v xml:space="preserve"> </v>
      </c>
      <c r="O13" s="7" t="str">
        <f ca="1">IF(ISNUMBER(N13),_xll.BDP($C13, "OPT_UNDL_TICKER"),"")</f>
        <v/>
      </c>
      <c r="P13" s="8" t="str">
        <f ca="1">IF(ISNUMBER(N13),_xll.BDP($C13, "OPT_UNDL_PX")," ")</f>
        <v xml:space="preserve"> </v>
      </c>
      <c r="Q13" s="7" t="str">
        <f ca="1">IF(ISNUMBER(N13),+G13*_xll.BDP($C13, "PX_POS_MULT_FACTOR")*P13/K13," ")</f>
        <v xml:space="preserve"> </v>
      </c>
      <c r="R13" s="8" t="str">
        <f t="array" aca="1" ref="R13" ca="1">IF(OR($A13="TUA",$A13="TYA"),"",IF(ISNUMBER(_xlfn.SINGLE(_xll.BDP($C13,"DUR_ADJ_OAS_MID"))),_xll.BDP($C13,"DUR_ADJ_OAS_MID"),IF(ISNUMBER(_xlfn.SINGLE(_xll.BDP($E13&amp;" ISIN","DUR_ADJ_OAS_MID"))),_xll.BDP($E13&amp;" ISIN","DUR_ADJ_OAS_MID")," ")))</f>
        <v xml:space="preserve"> </v>
      </c>
      <c r="S13" s="7" t="str">
        <f t="shared" ca="1" si="0"/>
        <v xml:space="preserve"> </v>
      </c>
      <c r="T13" t="s">
        <v>70</v>
      </c>
      <c r="U13" t="s">
        <v>64</v>
      </c>
      <c r="AG13">
        <v>3.1300000000000002E-4</v>
      </c>
    </row>
    <row r="14" spans="1:33" x14ac:dyDescent="0.25">
      <c r="A14" t="s">
        <v>35</v>
      </c>
      <c r="B14" t="s">
        <v>71</v>
      </c>
      <c r="C14" t="s">
        <v>71</v>
      </c>
      <c r="F14" t="s">
        <v>72</v>
      </c>
      <c r="G14" s="1">
        <v>64900000</v>
      </c>
      <c r="H14" s="1">
        <v>93.927025</v>
      </c>
      <c r="I14" s="2">
        <v>60958639.109999999</v>
      </c>
      <c r="J14" s="3">
        <v>0.18930649999999999</v>
      </c>
      <c r="K14" s="4">
        <v>322010276.17000002</v>
      </c>
      <c r="L14" s="5">
        <v>15850001</v>
      </c>
      <c r="M14" s="6">
        <v>20.316104469999999</v>
      </c>
      <c r="N14" s="7" t="str">
        <f t="array" aca="1" ref="N14" ca="1">IF(ISNUMBER(_xlfn.SINGLE(_xll.BDP($C14, "DELTA_MID"))),_xll.BDP($C14, "DELTA_MID")," ")</f>
        <v xml:space="preserve"> </v>
      </c>
      <c r="O14" s="7" t="str">
        <f ca="1">IF(ISNUMBER(N14),_xll.BDP($C14, "OPT_UNDL_TICKER"),"")</f>
        <v/>
      </c>
      <c r="P14" s="8" t="str">
        <f ca="1">IF(ISNUMBER(N14),_xll.BDP($C14, "OPT_UNDL_PX")," ")</f>
        <v xml:space="preserve"> </v>
      </c>
      <c r="Q14" s="7" t="str">
        <f ca="1">IF(ISNUMBER(N14),+G14*_xll.BDP($C14, "PX_POS_MULT_FACTOR")*P14/K14," ")</f>
        <v xml:space="preserve"> </v>
      </c>
      <c r="R14" s="8" t="str">
        <f t="array" aca="1" ref="R14" ca="1">IF(OR($A14="TUA",$A14="TYA"),"",IF(ISNUMBER(_xlfn.SINGLE(_xll.BDP($C14,"DUR_ADJ_OAS_MID"))),_xll.BDP($C14,"DUR_ADJ_OAS_MID"),IF(ISNUMBER(_xlfn.SINGLE(_xll.BDP($E14&amp;" ISIN","DUR_ADJ_OAS_MID"))),_xll.BDP($E14&amp;" ISIN","DUR_ADJ_OAS_MID")," ")))</f>
        <v xml:space="preserve"> </v>
      </c>
      <c r="S14" s="7" t="str">
        <f t="shared" ca="1" si="0"/>
        <v xml:space="preserve"> </v>
      </c>
      <c r="T14" t="s">
        <v>72</v>
      </c>
      <c r="U14" t="s">
        <v>64</v>
      </c>
      <c r="AG14">
        <v>3.1300000000000002E-4</v>
      </c>
    </row>
    <row r="15" spans="1:33" x14ac:dyDescent="0.25">
      <c r="A15" t="s">
        <v>35</v>
      </c>
      <c r="B15" t="s">
        <v>73</v>
      </c>
      <c r="C15" t="s">
        <v>73</v>
      </c>
      <c r="F15" t="s">
        <v>74</v>
      </c>
      <c r="G15" s="1">
        <v>20000000</v>
      </c>
      <c r="H15" s="1">
        <v>100</v>
      </c>
      <c r="I15" s="2">
        <v>20000000</v>
      </c>
      <c r="J15" s="3">
        <v>6.2109820000000003E-2</v>
      </c>
      <c r="K15" s="4">
        <v>322010276.17000002</v>
      </c>
      <c r="L15" s="5">
        <v>15850001</v>
      </c>
      <c r="M15" s="6">
        <v>20.316104469999999</v>
      </c>
      <c r="N15" s="7" t="str">
        <f t="array" aca="1" ref="N15" ca="1">IF(ISNUMBER(_xlfn.SINGLE(_xll.BDP($C15, "DELTA_MID"))),_xll.BDP($C15, "DELTA_MID")," ")</f>
        <v xml:space="preserve"> </v>
      </c>
      <c r="O15" s="7" t="str">
        <f ca="1">IF(ISNUMBER(N15),_xll.BDP($C15, "OPT_UNDL_TICKER"),"")</f>
        <v/>
      </c>
      <c r="P15" s="8" t="str">
        <f ca="1">IF(ISNUMBER(N15),_xll.BDP($C15, "OPT_UNDL_PX")," ")</f>
        <v xml:space="preserve"> </v>
      </c>
      <c r="Q15" s="7" t="str">
        <f ca="1">IF(ISNUMBER(N15),+G15*_xll.BDP($C15, "PX_POS_MULT_FACTOR")*P15/K15," ")</f>
        <v xml:space="preserve"> </v>
      </c>
      <c r="R15" s="8" t="str">
        <f t="array" aca="1" ref="R15" ca="1">IF(OR($A15="TUA",$A15="TYA"),"",IF(ISNUMBER(_xlfn.SINGLE(_xll.BDP($C15,"DUR_ADJ_OAS_MID"))),_xll.BDP($C15,"DUR_ADJ_OAS_MID"),IF(ISNUMBER(_xlfn.SINGLE(_xll.BDP($E15&amp;" ISIN","DUR_ADJ_OAS_MID"))),_xll.BDP($E15&amp;" ISIN","DUR_ADJ_OAS_MID")," ")))</f>
        <v xml:space="preserve"> </v>
      </c>
      <c r="S15" s="7" t="str">
        <f t="shared" ca="1" si="0"/>
        <v xml:space="preserve"> </v>
      </c>
      <c r="T15" t="s">
        <v>74</v>
      </c>
      <c r="U15" t="s">
        <v>64</v>
      </c>
      <c r="AG15">
        <v>3.1300000000000002E-4</v>
      </c>
    </row>
    <row r="16" spans="1:33" x14ac:dyDescent="0.25">
      <c r="A16" t="s">
        <v>35</v>
      </c>
      <c r="B16" t="s">
        <v>73</v>
      </c>
      <c r="C16" t="s">
        <v>73</v>
      </c>
      <c r="F16" t="s">
        <v>75</v>
      </c>
      <c r="G16" s="1">
        <v>28900000</v>
      </c>
      <c r="H16" s="1">
        <v>100</v>
      </c>
      <c r="I16" s="2">
        <v>28900000</v>
      </c>
      <c r="J16" s="3">
        <v>8.9748690000000006E-2</v>
      </c>
      <c r="K16" s="4">
        <v>322010276.17000002</v>
      </c>
      <c r="L16" s="5">
        <v>15850001</v>
      </c>
      <c r="M16" s="6">
        <v>20.316104469999999</v>
      </c>
      <c r="N16" s="7" t="str">
        <f t="array" aca="1" ref="N16" ca="1">IF(ISNUMBER(_xlfn.SINGLE(_xll.BDP($C16, "DELTA_MID"))),_xll.BDP($C16, "DELTA_MID")," ")</f>
        <v xml:space="preserve"> </v>
      </c>
      <c r="O16" s="7" t="str">
        <f ca="1">IF(ISNUMBER(N16),_xll.BDP($C16, "OPT_UNDL_TICKER"),"")</f>
        <v/>
      </c>
      <c r="P16" s="8" t="str">
        <f ca="1">IF(ISNUMBER(N16),_xll.BDP($C16, "OPT_UNDL_PX")," ")</f>
        <v xml:space="preserve"> </v>
      </c>
      <c r="Q16" s="7" t="str">
        <f ca="1">IF(ISNUMBER(N16),+G16*_xll.BDP($C16, "PX_POS_MULT_FACTOR")*P16/K16," ")</f>
        <v xml:space="preserve"> </v>
      </c>
      <c r="R16" s="8" t="str">
        <f t="array" aca="1" ref="R16" ca="1">IF(OR($A16="TUA",$A16="TYA"),"",IF(ISNUMBER(_xlfn.SINGLE(_xll.BDP($C16,"DUR_ADJ_OAS_MID"))),_xll.BDP($C16,"DUR_ADJ_OAS_MID"),IF(ISNUMBER(_xlfn.SINGLE(_xll.BDP($E16&amp;" ISIN","DUR_ADJ_OAS_MID"))),_xll.BDP($E16&amp;" ISIN","DUR_ADJ_OAS_MID")," ")))</f>
        <v xml:space="preserve"> </v>
      </c>
      <c r="S16" s="7" t="str">
        <f t="shared" ca="1" si="0"/>
        <v xml:space="preserve"> </v>
      </c>
      <c r="T16" t="s">
        <v>75</v>
      </c>
      <c r="U16" t="s">
        <v>64</v>
      </c>
      <c r="AG16">
        <v>3.1300000000000002E-4</v>
      </c>
    </row>
    <row r="17" spans="1:33" x14ac:dyDescent="0.25">
      <c r="A17" t="s">
        <v>35</v>
      </c>
      <c r="B17" t="s">
        <v>73</v>
      </c>
      <c r="C17" t="s">
        <v>73</v>
      </c>
      <c r="F17" t="s">
        <v>76</v>
      </c>
      <c r="G17" s="1">
        <v>20000000</v>
      </c>
      <c r="H17" s="1">
        <v>100</v>
      </c>
      <c r="I17" s="2">
        <v>20000000</v>
      </c>
      <c r="J17" s="3">
        <v>6.2109820000000003E-2</v>
      </c>
      <c r="K17" s="4">
        <v>322010276.17000002</v>
      </c>
      <c r="L17" s="5">
        <v>15850001</v>
      </c>
      <c r="M17" s="6">
        <v>20.316104469999999</v>
      </c>
      <c r="N17" s="7" t="str">
        <f t="array" aca="1" ref="N17" ca="1">IF(ISNUMBER(_xlfn.SINGLE(_xll.BDP($C17, "DELTA_MID"))),_xll.BDP($C17, "DELTA_MID")," ")</f>
        <v xml:space="preserve"> </v>
      </c>
      <c r="O17" s="7" t="str">
        <f ca="1">IF(ISNUMBER(N17),_xll.BDP($C17, "OPT_UNDL_TICKER"),"")</f>
        <v/>
      </c>
      <c r="P17" s="8" t="str">
        <f ca="1">IF(ISNUMBER(N17),_xll.BDP($C17, "OPT_UNDL_PX")," ")</f>
        <v xml:space="preserve"> </v>
      </c>
      <c r="Q17" s="7" t="str">
        <f ca="1">IF(ISNUMBER(N17),+G17*_xll.BDP($C17, "PX_POS_MULT_FACTOR")*P17/K17," ")</f>
        <v xml:space="preserve"> </v>
      </c>
      <c r="R17" s="8" t="str">
        <f t="array" aca="1" ref="R17" ca="1">IF(OR($A17="TUA",$A17="TYA"),"",IF(ISNUMBER(_xlfn.SINGLE(_xll.BDP($C17,"DUR_ADJ_OAS_MID"))),_xll.BDP($C17,"DUR_ADJ_OAS_MID"),IF(ISNUMBER(_xlfn.SINGLE(_xll.BDP($E17&amp;" ISIN","DUR_ADJ_OAS_MID"))),_xll.BDP($E17&amp;" ISIN","DUR_ADJ_OAS_MID")," ")))</f>
        <v xml:space="preserve"> </v>
      </c>
      <c r="S17" s="7" t="str">
        <f t="shared" ca="1" si="0"/>
        <v xml:space="preserve"> </v>
      </c>
      <c r="T17" t="s">
        <v>76</v>
      </c>
      <c r="U17" t="s">
        <v>64</v>
      </c>
      <c r="AG17">
        <v>3.1300000000000002E-4</v>
      </c>
    </row>
    <row r="18" spans="1:33" x14ac:dyDescent="0.25">
      <c r="A18" t="s">
        <v>35</v>
      </c>
      <c r="B18" t="s">
        <v>77</v>
      </c>
      <c r="C18" t="s">
        <v>77</v>
      </c>
      <c r="D18" t="s">
        <v>78</v>
      </c>
      <c r="E18" t="s">
        <v>79</v>
      </c>
      <c r="F18" t="s">
        <v>80</v>
      </c>
      <c r="G18" s="1">
        <v>1660000</v>
      </c>
      <c r="H18" s="1">
        <v>99.953389000000001</v>
      </c>
      <c r="I18" s="2">
        <v>1659226.26</v>
      </c>
      <c r="J18" s="3">
        <v>5.1527099999999996E-3</v>
      </c>
      <c r="K18" s="4">
        <v>322010276.17000002</v>
      </c>
      <c r="L18" s="5">
        <v>15850001</v>
      </c>
      <c r="M18" s="6">
        <v>20.316104469999999</v>
      </c>
      <c r="N18" s="7" t="str">
        <f t="array" aca="1" ref="N18" ca="1">IF(ISNUMBER(_xlfn.SINGLE(_xll.BDP($C18, "DELTA_MID"))),_xll.BDP($C18, "DELTA_MID")," ")</f>
        <v xml:space="preserve"> </v>
      </c>
      <c r="O18" s="7" t="str">
        <f ca="1">IF(ISNUMBER(N18),_xll.BDP($C18, "OPT_UNDL_TICKER"),"")</f>
        <v/>
      </c>
      <c r="P18" s="8" t="str">
        <f ca="1">IF(ISNUMBER(N18),_xll.BDP($C18, "OPT_UNDL_PX")," ")</f>
        <v xml:space="preserve"> </v>
      </c>
      <c r="Q18" s="7" t="str">
        <f ca="1">IF(ISNUMBER(N18),+G18*_xll.BDP($C18, "PX_POS_MULT_FACTOR")*P18/K18," ")</f>
        <v xml:space="preserve"> </v>
      </c>
      <c r="R18" s="8" t="str">
        <f t="array" aca="1" ref="R18" ca="1">IF(OR($A18="TUA",$A18="TYA"),"",IF(ISNUMBER(_xlfn.SINGLE(_xll.BDP($C18,"DUR_ADJ_OAS_MID"))),_xll.BDP($C18,"DUR_ADJ_OAS_MID"),IF(ISNUMBER(_xlfn.SINGLE(_xll.BDP($E18&amp;" ISIN","DUR_ADJ_OAS_MID"))),_xll.BDP($E18&amp;" ISIN","DUR_ADJ_OAS_MID")," ")))</f>
        <v xml:space="preserve"> </v>
      </c>
      <c r="S18" s="7" t="str">
        <f t="shared" ca="1" si="0"/>
        <v xml:space="preserve"> </v>
      </c>
      <c r="T18" t="s">
        <v>80</v>
      </c>
      <c r="U18" t="s">
        <v>81</v>
      </c>
      <c r="AG18">
        <v>3.1300000000000002E-4</v>
      </c>
    </row>
    <row r="19" spans="1:33" x14ac:dyDescent="0.25">
      <c r="A19" t="s">
        <v>35</v>
      </c>
      <c r="B19" t="s">
        <v>82</v>
      </c>
      <c r="C19" t="s">
        <v>82</v>
      </c>
      <c r="D19" t="s">
        <v>83</v>
      </c>
      <c r="E19" t="s">
        <v>84</v>
      </c>
      <c r="F19" t="s">
        <v>85</v>
      </c>
      <c r="G19" s="1">
        <v>1000000</v>
      </c>
      <c r="H19" s="1">
        <v>99.623555999999994</v>
      </c>
      <c r="I19" s="2">
        <v>996235.56</v>
      </c>
      <c r="J19" s="3">
        <v>3.0937999999999998E-3</v>
      </c>
      <c r="K19" s="4">
        <v>322010276.17000002</v>
      </c>
      <c r="L19" s="5">
        <v>15850001</v>
      </c>
      <c r="M19" s="6">
        <v>20.316104469999999</v>
      </c>
      <c r="N19" s="7" t="str">
        <f t="array" aca="1" ref="N19" ca="1">IF(ISNUMBER(_xlfn.SINGLE(_xll.BDP($C19, "DELTA_MID"))),_xll.BDP($C19, "DELTA_MID")," ")</f>
        <v xml:space="preserve"> </v>
      </c>
      <c r="O19" s="7" t="str">
        <f ca="1">IF(ISNUMBER(N19),_xll.BDP($C19, "OPT_UNDL_TICKER"),"")</f>
        <v/>
      </c>
      <c r="P19" s="8" t="str">
        <f ca="1">IF(ISNUMBER(N19),_xll.BDP($C19, "OPT_UNDL_PX")," ")</f>
        <v xml:space="preserve"> </v>
      </c>
      <c r="Q19" s="7" t="str">
        <f ca="1">IF(ISNUMBER(N19),+G19*_xll.BDP($C19, "PX_POS_MULT_FACTOR")*P19/K19," ")</f>
        <v xml:space="preserve"> </v>
      </c>
      <c r="R19" s="8" t="str">
        <f t="array" aca="1" ref="R19" ca="1">IF(OR($A19="TUA",$A19="TYA"),"",IF(ISNUMBER(_xlfn.SINGLE(_xll.BDP($C19,"DUR_ADJ_OAS_MID"))),_xll.BDP($C19,"DUR_ADJ_OAS_MID"),IF(ISNUMBER(_xlfn.SINGLE(_xll.BDP($E19&amp;" ISIN","DUR_ADJ_OAS_MID"))),_xll.BDP($E19&amp;" ISIN","DUR_ADJ_OAS_MID")," ")))</f>
        <v xml:space="preserve"> </v>
      </c>
      <c r="S19" s="7" t="str">
        <f t="shared" ca="1" si="0"/>
        <v xml:space="preserve"> </v>
      </c>
      <c r="T19" t="s">
        <v>85</v>
      </c>
      <c r="U19" t="s">
        <v>81</v>
      </c>
      <c r="AG19">
        <v>3.1300000000000002E-4</v>
      </c>
    </row>
    <row r="20" spans="1:33" x14ac:dyDescent="0.25">
      <c r="A20" t="s">
        <v>35</v>
      </c>
      <c r="B20" t="s">
        <v>86</v>
      </c>
      <c r="C20" t="s">
        <v>86</v>
      </c>
      <c r="D20" t="s">
        <v>87</v>
      </c>
      <c r="E20" t="s">
        <v>88</v>
      </c>
      <c r="F20" t="s">
        <v>89</v>
      </c>
      <c r="G20" s="1">
        <v>5500000</v>
      </c>
      <c r="H20" s="1">
        <v>99.212843000000007</v>
      </c>
      <c r="I20" s="2">
        <v>5456706.3700000001</v>
      </c>
      <c r="J20" s="3">
        <v>1.6945749999999999E-2</v>
      </c>
      <c r="K20" s="4">
        <v>322010276.17000002</v>
      </c>
      <c r="L20" s="5">
        <v>15850001</v>
      </c>
      <c r="M20" s="6">
        <v>20.316104469999999</v>
      </c>
      <c r="N20" s="7" t="str">
        <f t="array" aca="1" ref="N20" ca="1">IF(ISNUMBER(_xlfn.SINGLE(_xll.BDP($C20, "DELTA_MID"))),_xll.BDP($C20, "DELTA_MID")," ")</f>
        <v xml:space="preserve"> </v>
      </c>
      <c r="O20" s="7" t="str">
        <f ca="1">IF(ISNUMBER(N20),_xll.BDP($C20, "OPT_UNDL_TICKER"),"")</f>
        <v/>
      </c>
      <c r="P20" s="8" t="str">
        <f ca="1">IF(ISNUMBER(N20),_xll.BDP($C20, "OPT_UNDL_PX")," ")</f>
        <v xml:space="preserve"> </v>
      </c>
      <c r="Q20" s="7" t="str">
        <f ca="1">IF(ISNUMBER(N20),+G20*_xll.BDP($C20, "PX_POS_MULT_FACTOR")*P20/K20," ")</f>
        <v xml:space="preserve"> </v>
      </c>
      <c r="R20" s="8" t="str">
        <f t="array" aca="1" ref="R20" ca="1">IF(OR($A20="TUA",$A20="TYA"),"",IF(ISNUMBER(_xlfn.SINGLE(_xll.BDP($C20,"DUR_ADJ_OAS_MID"))),_xll.BDP($C20,"DUR_ADJ_OAS_MID"),IF(ISNUMBER(_xlfn.SINGLE(_xll.BDP($E20&amp;" ISIN","DUR_ADJ_OAS_MID"))),_xll.BDP($E20&amp;" ISIN","DUR_ADJ_OAS_MID")," ")))</f>
        <v xml:space="preserve"> </v>
      </c>
      <c r="S20" s="7" t="str">
        <f t="shared" ca="1" si="0"/>
        <v xml:space="preserve"> </v>
      </c>
      <c r="T20" t="s">
        <v>89</v>
      </c>
      <c r="U20" t="s">
        <v>81</v>
      </c>
      <c r="AG20">
        <v>3.1300000000000002E-4</v>
      </c>
    </row>
    <row r="21" spans="1:33" x14ac:dyDescent="0.25">
      <c r="A21" t="s">
        <v>35</v>
      </c>
      <c r="B21" t="s">
        <v>90</v>
      </c>
      <c r="C21" t="s">
        <v>90</v>
      </c>
      <c r="D21" t="s">
        <v>91</v>
      </c>
      <c r="E21" t="s">
        <v>92</v>
      </c>
      <c r="F21" t="s">
        <v>93</v>
      </c>
      <c r="G21" s="1">
        <v>6100000</v>
      </c>
      <c r="H21" s="1">
        <v>98.882430999999997</v>
      </c>
      <c r="I21" s="2">
        <v>6031828.29</v>
      </c>
      <c r="J21" s="3">
        <v>1.8731790000000002E-2</v>
      </c>
      <c r="K21" s="4">
        <v>322010276.17000002</v>
      </c>
      <c r="L21" s="5">
        <v>15850001</v>
      </c>
      <c r="M21" s="6">
        <v>20.316104469999999</v>
      </c>
      <c r="N21" s="7" t="str">
        <f t="array" aca="1" ref="N21" ca="1">IF(ISNUMBER(_xlfn.SINGLE(_xll.BDP($C21, "DELTA_MID"))),_xll.BDP($C21, "DELTA_MID")," ")</f>
        <v xml:space="preserve"> </v>
      </c>
      <c r="O21" s="7" t="str">
        <f ca="1">IF(ISNUMBER(N21),_xll.BDP($C21, "OPT_UNDL_TICKER"),"")</f>
        <v/>
      </c>
      <c r="P21" s="8" t="str">
        <f ca="1">IF(ISNUMBER(N21),_xll.BDP($C21, "OPT_UNDL_PX")," ")</f>
        <v xml:space="preserve"> </v>
      </c>
      <c r="Q21" s="7" t="str">
        <f ca="1">IF(ISNUMBER(N21),+G21*_xll.BDP($C21, "PX_POS_MULT_FACTOR")*P21/K21," ")</f>
        <v xml:space="preserve"> </v>
      </c>
      <c r="R21" s="8" t="str">
        <f t="array" aca="1" ref="R21" ca="1">IF(OR($A21="TUA",$A21="TYA"),"",IF(ISNUMBER(_xlfn.SINGLE(_xll.BDP($C21,"DUR_ADJ_OAS_MID"))),_xll.BDP($C21,"DUR_ADJ_OAS_MID"),IF(ISNUMBER(_xlfn.SINGLE(_xll.BDP($E21&amp;" ISIN","DUR_ADJ_OAS_MID"))),_xll.BDP($E21&amp;" ISIN","DUR_ADJ_OAS_MID")," ")))</f>
        <v xml:space="preserve"> </v>
      </c>
      <c r="S21" s="7" t="str">
        <f t="shared" ca="1" si="0"/>
        <v xml:space="preserve"> </v>
      </c>
      <c r="T21" t="s">
        <v>93</v>
      </c>
      <c r="U21" t="s">
        <v>81</v>
      </c>
      <c r="AG21">
        <v>3.1300000000000002E-4</v>
      </c>
    </row>
    <row r="22" spans="1:33" x14ac:dyDescent="0.25">
      <c r="A22" t="s">
        <v>35</v>
      </c>
      <c r="B22" t="s">
        <v>94</v>
      </c>
      <c r="C22" t="s">
        <v>94</v>
      </c>
      <c r="G22" s="1">
        <v>1178959.69</v>
      </c>
      <c r="H22" s="1">
        <v>1</v>
      </c>
      <c r="I22" s="2">
        <v>1178959.69</v>
      </c>
      <c r="J22" s="3">
        <v>3.66125E-3</v>
      </c>
      <c r="K22" s="4">
        <v>322010276.17000002</v>
      </c>
      <c r="L22" s="5">
        <v>15850001</v>
      </c>
      <c r="M22" s="6">
        <v>20.316104469999999</v>
      </c>
      <c r="N22" s="7" t="str">
        <f t="array" aca="1" ref="N22" ca="1">IF(ISNUMBER(_xlfn.SINGLE(_xll.BDP($C22, "DELTA_MID"))),_xll.BDP($C22, "DELTA_MID")," ")</f>
        <v xml:space="preserve"> </v>
      </c>
      <c r="O22" s="7" t="str">
        <f ca="1">IF(ISNUMBER(N22),_xll.BDP($C22, "OPT_UNDL_TICKER"),"")</f>
        <v/>
      </c>
      <c r="P22" s="8" t="str">
        <f ca="1">IF(ISNUMBER(N22),_xll.BDP($C22, "OPT_UNDL_PX")," ")</f>
        <v xml:space="preserve"> </v>
      </c>
      <c r="Q22" s="7" t="str">
        <f ca="1">IF(ISNUMBER(N22),+G22*_xll.BDP($C22, "PX_POS_MULT_FACTOR")*P22/K22," ")</f>
        <v xml:space="preserve"> </v>
      </c>
      <c r="R22" s="8" t="str">
        <f t="array" aca="1" ref="R22" ca="1">IF(OR($A22="TUA",$A22="TYA"),"",IF(ISNUMBER(_xlfn.SINGLE(_xll.BDP($C22,"DUR_ADJ_OAS_MID"))),_xll.BDP($C22,"DUR_ADJ_OAS_MID"),IF(ISNUMBER(_xlfn.SINGLE(_xll.BDP($E22&amp;" ISIN","DUR_ADJ_OAS_MID"))),_xll.BDP($E22&amp;" ISIN","DUR_ADJ_OAS_MID")," ")))</f>
        <v xml:space="preserve"> </v>
      </c>
      <c r="S22" s="7" t="str">
        <f t="shared" ca="1" si="0"/>
        <v xml:space="preserve"> </v>
      </c>
      <c r="T22" t="s">
        <v>94</v>
      </c>
      <c r="U22" t="s">
        <v>94</v>
      </c>
      <c r="AG22">
        <v>3.1300000000000002E-4</v>
      </c>
    </row>
    <row r="23" spans="1:33" x14ac:dyDescent="0.25">
      <c r="N23" s="7" t="str">
        <f t="array" aca="1" ref="N23" ca="1">IF(ISNUMBER(_xlfn.SINGLE(_xll.BDP($C23, "DELTA_MID"))),_xll.BDP($C23, "DELTA_MID")," ")</f>
        <v xml:space="preserve"> </v>
      </c>
      <c r="O23" s="7" t="str">
        <f ca="1">IF(ISNUMBER(N23),_xll.BDP($C23, "OPT_UNDL_TICKER"),"")</f>
        <v/>
      </c>
      <c r="P23" s="8" t="str">
        <f ca="1">IF(ISNUMBER(N23),_xll.BDP($C23, "OPT_UNDL_PX")," ")</f>
        <v xml:space="preserve"> </v>
      </c>
      <c r="Q23" s="7" t="str">
        <f ca="1">IF(ISNUMBER(N23),+G23*_xll.BDP($C23, "PX_POS_MULT_FACTOR")*P23/K23," ")</f>
        <v xml:space="preserve"> </v>
      </c>
      <c r="R23" s="8" t="str">
        <f t="array" aca="1" ref="R23" ca="1">IF(OR($A23="TUA",$A23="TYA"),"",IF(ISNUMBER(_xlfn.SINGLE(_xll.BDP($C23,"DUR_ADJ_OAS_MID"))),_xll.BDP($C23,"DUR_ADJ_OAS_MID"),IF(ISNUMBER(_xlfn.SINGLE(_xll.BDP($E23&amp;" ISIN","DUR_ADJ_OAS_MID"))),_xll.BDP($E23&amp;" ISIN","DUR_ADJ_OAS_MID")," ")))</f>
        <v xml:space="preserve"> </v>
      </c>
      <c r="S23" s="7" t="str">
        <f t="shared" ca="1" si="0"/>
        <v xml:space="preserve"> </v>
      </c>
    </row>
    <row r="24" spans="1:33" x14ac:dyDescent="0.25">
      <c r="A24" t="s">
        <v>95</v>
      </c>
      <c r="B24" t="s">
        <v>42</v>
      </c>
      <c r="C24" t="s">
        <v>43</v>
      </c>
      <c r="F24" t="s">
        <v>42</v>
      </c>
      <c r="G24" s="1">
        <v>1100</v>
      </c>
      <c r="H24" s="1">
        <v>110.828125</v>
      </c>
      <c r="I24" s="2">
        <v>121910937.5</v>
      </c>
      <c r="J24" s="3">
        <v>0.35570579000000002</v>
      </c>
      <c r="K24" s="4">
        <v>342729691.85000002</v>
      </c>
      <c r="L24" s="5">
        <v>14475001</v>
      </c>
      <c r="M24" s="6">
        <v>23.677351860000002</v>
      </c>
      <c r="N24" s="7" t="str">
        <f t="array" aca="1" ref="N24" ca="1">IF(ISNUMBER(_xlfn.SINGLE(_xll.BDP($C24, "DELTA_MID"))),_xll.BDP($C24, "DELTA_MID")," ")</f>
        <v xml:space="preserve"> </v>
      </c>
      <c r="O24" s="7" t="str">
        <f ca="1">IF(ISNUMBER(N24),_xll.BDP($C24, "OPT_UNDL_TICKER"),"")</f>
        <v/>
      </c>
      <c r="P24" s="8" t="str">
        <f ca="1">IF(ISNUMBER(N24),_xll.BDP($C24, "OPT_UNDL_PX")," ")</f>
        <v xml:space="preserve"> </v>
      </c>
      <c r="Q24" s="7" t="str">
        <f ca="1">IF(ISNUMBER(N24),+G24*_xll.BDP($C24, "PX_POS_MULT_FACTOR")*P24/K24," ")</f>
        <v xml:space="preserve"> </v>
      </c>
      <c r="R24" s="8" t="str">
        <f t="array" aca="1" ref="R24" ca="1">IF(OR($A24="TUA",$A24="TYA"),"",IF(ISNUMBER(_xlfn.SINGLE(_xll.BDP($C24,"DUR_ADJ_OAS_MID"))),_xll.BDP($C24,"DUR_ADJ_OAS_MID"),IF(ISNUMBER(_xlfn.SINGLE(_xll.BDP($E24&amp;" ISIN","DUR_ADJ_OAS_MID"))),_xll.BDP($E24&amp;" ISIN","DUR_ADJ_OAS_MID")," ")))</f>
        <v xml:space="preserve"> </v>
      </c>
      <c r="S24" s="7" t="str">
        <f t="shared" ca="1" si="0"/>
        <v xml:space="preserve"> </v>
      </c>
      <c r="T24" t="s">
        <v>44</v>
      </c>
      <c r="U24" t="s">
        <v>45</v>
      </c>
      <c r="AG24">
        <v>3.6699999999999998E-4</v>
      </c>
    </row>
    <row r="25" spans="1:33" x14ac:dyDescent="0.25">
      <c r="A25" t="s">
        <v>95</v>
      </c>
      <c r="B25" t="s">
        <v>46</v>
      </c>
      <c r="C25" t="s">
        <v>47</v>
      </c>
      <c r="F25" t="s">
        <v>46</v>
      </c>
      <c r="G25" s="1">
        <v>550</v>
      </c>
      <c r="H25" s="1">
        <v>113.28125</v>
      </c>
      <c r="I25" s="2">
        <v>62304687.5</v>
      </c>
      <c r="J25" s="3">
        <v>0.18178958000000001</v>
      </c>
      <c r="K25" s="4">
        <v>342729691.85000002</v>
      </c>
      <c r="L25" s="5">
        <v>14475001</v>
      </c>
      <c r="M25" s="6">
        <v>23.677351860000002</v>
      </c>
      <c r="N25" s="7" t="str">
        <f t="array" aca="1" ref="N25" ca="1">IF(ISNUMBER(_xlfn.SINGLE(_xll.BDP($C25, "DELTA_MID"))),_xll.BDP($C25, "DELTA_MID")," ")</f>
        <v xml:space="preserve"> </v>
      </c>
      <c r="O25" s="7" t="str">
        <f ca="1">IF(ISNUMBER(N25),_xll.BDP($C25, "OPT_UNDL_TICKER"),"")</f>
        <v/>
      </c>
      <c r="P25" s="8" t="str">
        <f ca="1">IF(ISNUMBER(N25),_xll.BDP($C25, "OPT_UNDL_PX")," ")</f>
        <v xml:space="preserve"> </v>
      </c>
      <c r="Q25" s="7" t="str">
        <f ca="1">IF(ISNUMBER(N25),+G25*_xll.BDP($C25, "PX_POS_MULT_FACTOR")*P25/K25," ")</f>
        <v xml:space="preserve"> </v>
      </c>
      <c r="R25" s="8" t="str">
        <f t="array" aca="1" ref="R25" ca="1">IF(OR($A25="TUA",$A25="TYA"),"",IF(ISNUMBER(_xlfn.SINGLE(_xll.BDP($C25,"DUR_ADJ_OAS_MID"))),_xll.BDP($C25,"DUR_ADJ_OAS_MID"),IF(ISNUMBER(_xlfn.SINGLE(_xll.BDP($E25&amp;" ISIN","DUR_ADJ_OAS_MID"))),_xll.BDP($E25&amp;" ISIN","DUR_ADJ_OAS_MID")," ")))</f>
        <v xml:space="preserve"> </v>
      </c>
      <c r="S25" s="7" t="str">
        <f t="shared" ca="1" si="0"/>
        <v xml:space="preserve"> </v>
      </c>
      <c r="T25" t="s">
        <v>48</v>
      </c>
      <c r="U25" t="s">
        <v>45</v>
      </c>
      <c r="AG25">
        <v>3.6699999999999998E-4</v>
      </c>
    </row>
    <row r="26" spans="1:33" x14ac:dyDescent="0.25">
      <c r="A26" t="s">
        <v>95</v>
      </c>
      <c r="B26" t="s">
        <v>96</v>
      </c>
      <c r="C26" t="s">
        <v>97</v>
      </c>
      <c r="F26" t="s">
        <v>98</v>
      </c>
      <c r="G26" s="1">
        <v>-550</v>
      </c>
      <c r="H26" s="1">
        <v>0</v>
      </c>
      <c r="I26" s="2">
        <v>0</v>
      </c>
      <c r="J26" s="3">
        <v>0</v>
      </c>
      <c r="K26" s="4">
        <v>342729691.85000002</v>
      </c>
      <c r="L26" s="5">
        <v>14475001</v>
      </c>
      <c r="M26" s="6">
        <v>23.677351860000002</v>
      </c>
      <c r="N26" s="7" t="str">
        <f t="array" aca="1" ref="N26" ca="1">IF(ISNUMBER(_xlfn.SINGLE(_xll.BDP($C26, "DELTA_MID"))),_xll.BDP($C26, "DELTA_MID")," ")</f>
        <v xml:space="preserve"> </v>
      </c>
      <c r="O26" s="7" t="str">
        <f ca="1">IF(ISNUMBER(N26),_xll.BDP($C26, "OPT_UNDL_TICKER"),"")</f>
        <v/>
      </c>
      <c r="P26" s="8" t="str">
        <f ca="1">IF(ISNUMBER(N26),_xll.BDP($C26, "OPT_UNDL_PX")," ")</f>
        <v xml:space="preserve"> </v>
      </c>
      <c r="Q26" s="7" t="str">
        <f ca="1">IF(ISNUMBER(N26),+G26*_xll.BDP($C26, "PX_POS_MULT_FACTOR")*P26/K26," ")</f>
        <v xml:space="preserve"> </v>
      </c>
      <c r="R26" s="8" t="str">
        <f t="array" aca="1" ref="R26" ca="1">IF(OR($A26="TUA",$A26="TYA"),"",IF(ISNUMBER(_xlfn.SINGLE(_xll.BDP($C26,"DUR_ADJ_OAS_MID"))),_xll.BDP($C26,"DUR_ADJ_OAS_MID"),IF(ISNUMBER(_xlfn.SINGLE(_xll.BDP($E26&amp;" ISIN","DUR_ADJ_OAS_MID"))),_xll.BDP($E26&amp;" ISIN","DUR_ADJ_OAS_MID")," ")))</f>
        <v xml:space="preserve"> </v>
      </c>
      <c r="S26" s="7" t="str">
        <f t="shared" ca="1" si="0"/>
        <v xml:space="preserve"> </v>
      </c>
      <c r="T26" t="s">
        <v>98</v>
      </c>
      <c r="U26" t="s">
        <v>52</v>
      </c>
      <c r="AG26">
        <v>3.6699999999999998E-4</v>
      </c>
    </row>
    <row r="27" spans="1:33" x14ac:dyDescent="0.25">
      <c r="A27" t="s">
        <v>95</v>
      </c>
      <c r="B27" t="s">
        <v>99</v>
      </c>
      <c r="C27" t="s">
        <v>100</v>
      </c>
      <c r="F27" t="s">
        <v>101</v>
      </c>
      <c r="G27" s="1">
        <v>-585</v>
      </c>
      <c r="H27" s="1">
        <v>0</v>
      </c>
      <c r="I27" s="2">
        <v>0</v>
      </c>
      <c r="J27" s="3">
        <v>0</v>
      </c>
      <c r="K27" s="4">
        <v>342729691.85000002</v>
      </c>
      <c r="L27" s="5">
        <v>14475001</v>
      </c>
      <c r="M27" s="6">
        <v>23.677351860000002</v>
      </c>
      <c r="N27" s="7" t="str">
        <f t="array" aca="1" ref="N27" ca="1">IF(ISNUMBER(_xlfn.SINGLE(_xll.BDP($C27, "DELTA_MID"))),_xll.BDP($C27, "DELTA_MID")," ")</f>
        <v xml:space="preserve"> </v>
      </c>
      <c r="O27" s="7" t="str">
        <f ca="1">IF(ISNUMBER(N27),_xll.BDP($C27, "OPT_UNDL_TICKER"),"")</f>
        <v/>
      </c>
      <c r="P27" s="8" t="str">
        <f ca="1">IF(ISNUMBER(N27),_xll.BDP($C27, "OPT_UNDL_PX")," ")</f>
        <v xml:space="preserve"> </v>
      </c>
      <c r="Q27" s="7" t="str">
        <f ca="1">IF(ISNUMBER(N27),+G27*_xll.BDP($C27, "PX_POS_MULT_FACTOR")*P27/K27," ")</f>
        <v xml:space="preserve"> </v>
      </c>
      <c r="R27" s="8" t="str">
        <f t="array" aca="1" ref="R27" ca="1">IF(OR($A27="TUA",$A27="TYA"),"",IF(ISNUMBER(_xlfn.SINGLE(_xll.BDP($C27,"DUR_ADJ_OAS_MID"))),_xll.BDP($C27,"DUR_ADJ_OAS_MID"),IF(ISNUMBER(_xlfn.SINGLE(_xll.BDP($E27&amp;" ISIN","DUR_ADJ_OAS_MID"))),_xll.BDP($E27&amp;" ISIN","DUR_ADJ_OAS_MID")," ")))</f>
        <v xml:space="preserve"> </v>
      </c>
      <c r="S27" s="7" t="str">
        <f t="shared" ca="1" si="0"/>
        <v xml:space="preserve"> </v>
      </c>
      <c r="T27" t="s">
        <v>101</v>
      </c>
      <c r="U27" t="s">
        <v>52</v>
      </c>
      <c r="AG27">
        <v>3.6699999999999998E-4</v>
      </c>
    </row>
    <row r="28" spans="1:33" x14ac:dyDescent="0.25">
      <c r="A28" t="s">
        <v>95</v>
      </c>
      <c r="B28" t="s">
        <v>102</v>
      </c>
      <c r="C28" t="s">
        <v>103</v>
      </c>
      <c r="F28" t="s">
        <v>104</v>
      </c>
      <c r="G28" s="1">
        <v>550</v>
      </c>
      <c r="H28" s="1">
        <v>2.71875</v>
      </c>
      <c r="I28" s="2">
        <v>1495312.5</v>
      </c>
      <c r="J28" s="3">
        <v>4.36295E-3</v>
      </c>
      <c r="K28" s="4">
        <v>342729691.85000002</v>
      </c>
      <c r="L28" s="5">
        <v>14475001</v>
      </c>
      <c r="M28" s="6">
        <v>23.677351860000002</v>
      </c>
      <c r="N28" s="7" t="str">
        <f t="array" aca="1" ref="N28" ca="1">IF(ISNUMBER(_xlfn.SINGLE(_xll.BDP($C28, "DELTA_MID"))),_xll.BDP($C28, "DELTA_MID")," ")</f>
        <v xml:space="preserve"> </v>
      </c>
      <c r="O28" s="7" t="str">
        <f t="array" aca="1" ref="O28" ca="1">IF(ISNUMBER(N28),_xll.BDP($C28, "OPT_UNDL_TICKER"),"")</f>
        <v/>
      </c>
      <c r="P28" s="8" t="str">
        <f t="array" aca="1" ref="P28" ca="1">IF(ISNUMBER(N28),_xll.BDP($C28, "OPT_UNDL_PX")," ")</f>
        <v xml:space="preserve"> </v>
      </c>
      <c r="Q28" s="7" t="str">
        <f ca="1">IF(ISNUMBER(N28),+G28*_xll.BDP($C28, "PX_POS_MULT_FACTOR")*P28/K28," ")</f>
        <v xml:space="preserve"> </v>
      </c>
      <c r="R28" s="8" t="str">
        <f t="array" aca="1" ref="R28" ca="1">IF(OR($A28="TUA",$A28="TYA"),"",IF(ISNUMBER(_xlfn.SINGLE(_xll.BDP($C28,"DUR_ADJ_OAS_MID"))),_xll.BDP($C28,"DUR_ADJ_OAS_MID"),IF(ISNUMBER(_xlfn.SINGLE(_xll.BDP($E28&amp;" ISIN","DUR_ADJ_OAS_MID"))),_xll.BDP($E28&amp;" ISIN","DUR_ADJ_OAS_MID")," ")))</f>
        <v xml:space="preserve"> </v>
      </c>
      <c r="S28" s="7" t="str">
        <f t="shared" ca="1" si="0"/>
        <v xml:space="preserve"> </v>
      </c>
      <c r="T28" t="s">
        <v>104</v>
      </c>
      <c r="U28" t="s">
        <v>52</v>
      </c>
      <c r="AG28">
        <v>3.6699999999999998E-4</v>
      </c>
    </row>
    <row r="29" spans="1:33" x14ac:dyDescent="0.25">
      <c r="A29" t="s">
        <v>95</v>
      </c>
      <c r="B29" t="s">
        <v>49</v>
      </c>
      <c r="C29" t="s">
        <v>50</v>
      </c>
      <c r="F29" t="s">
        <v>51</v>
      </c>
      <c r="G29" s="1">
        <v>-300</v>
      </c>
      <c r="H29" s="1">
        <v>0.1875</v>
      </c>
      <c r="I29" s="2">
        <v>-56250</v>
      </c>
      <c r="J29" s="3">
        <v>-1.6411999999999999E-4</v>
      </c>
      <c r="K29" s="4">
        <v>342729691.85000002</v>
      </c>
      <c r="L29" s="5">
        <v>14475001</v>
      </c>
      <c r="M29" s="6">
        <v>23.677351860000002</v>
      </c>
      <c r="N29" s="7" t="str">
        <f t="array" aca="1" ref="N29" ca="1">IF(ISNUMBER(_xlfn.SINGLE(_xll.BDP($C29, "DELTA_MID"))),_xll.BDP($C29, "DELTA_MID")," ")</f>
        <v xml:space="preserve"> </v>
      </c>
      <c r="O29" s="7" t="str">
        <f t="array" aca="1" ref="O29" ca="1">IF(ISNUMBER(N29),_xll.BDP($C29, "OPT_UNDL_TICKER"),"")</f>
        <v/>
      </c>
      <c r="P29" s="8" t="str">
        <f t="array" aca="1" ref="P29" ca="1">IF(ISNUMBER(N29),_xll.BDP($C29, "OPT_UNDL_PX")," ")</f>
        <v xml:space="preserve"> </v>
      </c>
      <c r="Q29" s="7" t="str">
        <f ca="1">IF(ISNUMBER(N29),+G29*_xll.BDP($C29, "PX_POS_MULT_FACTOR")*P29/K29," ")</f>
        <v xml:space="preserve"> </v>
      </c>
      <c r="R29" s="8" t="str">
        <f t="array" aca="1" ref="R29" ca="1">IF(OR($A29="TUA",$A29="TYA"),"",IF(ISNUMBER(_xlfn.SINGLE(_xll.BDP($C29,"DUR_ADJ_OAS_MID"))),_xll.BDP($C29,"DUR_ADJ_OAS_MID"),IF(ISNUMBER(_xlfn.SINGLE(_xll.BDP($E29&amp;" ISIN","DUR_ADJ_OAS_MID"))),_xll.BDP($E29&amp;" ISIN","DUR_ADJ_OAS_MID")," ")))</f>
        <v xml:space="preserve"> </v>
      </c>
      <c r="S29" s="7" t="str">
        <f t="shared" ca="1" si="0"/>
        <v xml:space="preserve"> </v>
      </c>
      <c r="T29" t="s">
        <v>51</v>
      </c>
      <c r="U29" t="s">
        <v>52</v>
      </c>
      <c r="AG29">
        <v>3.6699999999999998E-4</v>
      </c>
    </row>
    <row r="30" spans="1:33" x14ac:dyDescent="0.25">
      <c r="A30" t="s">
        <v>95</v>
      </c>
      <c r="B30" t="s">
        <v>53</v>
      </c>
      <c r="C30" t="s">
        <v>54</v>
      </c>
      <c r="F30" t="s">
        <v>55</v>
      </c>
      <c r="G30" s="1">
        <v>-600</v>
      </c>
      <c r="H30" s="1">
        <v>0.921875</v>
      </c>
      <c r="I30" s="2">
        <v>-553125</v>
      </c>
      <c r="J30" s="3">
        <v>-1.61388E-3</v>
      </c>
      <c r="K30" s="4">
        <v>342729691.85000002</v>
      </c>
      <c r="L30" s="5">
        <v>14475001</v>
      </c>
      <c r="M30" s="6">
        <v>23.677351860000002</v>
      </c>
      <c r="N30" s="7" t="str">
        <f t="array" aca="1" ref="N30" ca="1">IF(ISNUMBER(_xlfn.SINGLE(_xll.BDP($C30, "DELTA_MID"))),_xll.BDP($C30, "DELTA_MID")," ")</f>
        <v xml:space="preserve"> </v>
      </c>
      <c r="O30" s="7" t="str">
        <f t="array" aca="1" ref="O30" ca="1">IF(ISNUMBER(N30),_xll.BDP($C30, "OPT_UNDL_TICKER"),"")</f>
        <v/>
      </c>
      <c r="P30" s="8" t="str">
        <f t="array" aca="1" ref="P30" ca="1">IF(ISNUMBER(N30),_xll.BDP($C30, "OPT_UNDL_PX")," ")</f>
        <v xml:space="preserve"> </v>
      </c>
      <c r="Q30" s="7" t="str">
        <f ca="1">IF(ISNUMBER(N30),+G30*_xll.BDP($C30, "PX_POS_MULT_FACTOR")*P30/K30," ")</f>
        <v xml:space="preserve"> </v>
      </c>
      <c r="R30" s="8" t="str">
        <f t="array" aca="1" ref="R30" ca="1">IF(OR($A30="TUA",$A30="TYA"),"",IF(ISNUMBER(_xlfn.SINGLE(_xll.BDP($C30,"DUR_ADJ_OAS_MID"))),_xll.BDP($C30,"DUR_ADJ_OAS_MID"),IF(ISNUMBER(_xlfn.SINGLE(_xll.BDP($E30&amp;" ISIN","DUR_ADJ_OAS_MID"))),_xll.BDP($E30&amp;" ISIN","DUR_ADJ_OAS_MID")," ")))</f>
        <v xml:space="preserve"> </v>
      </c>
      <c r="S30" s="7" t="str">
        <f t="shared" ca="1" si="0"/>
        <v xml:space="preserve"> </v>
      </c>
      <c r="T30" t="s">
        <v>55</v>
      </c>
      <c r="U30" t="s">
        <v>52</v>
      </c>
      <c r="AG30">
        <v>3.6699999999999998E-4</v>
      </c>
    </row>
    <row r="31" spans="1:33" x14ac:dyDescent="0.25">
      <c r="A31" t="s">
        <v>95</v>
      </c>
      <c r="B31" t="s">
        <v>56</v>
      </c>
      <c r="C31" t="s">
        <v>57</v>
      </c>
      <c r="F31" t="s">
        <v>58</v>
      </c>
      <c r="G31" s="1">
        <v>-300</v>
      </c>
      <c r="H31" s="1">
        <v>1.3125</v>
      </c>
      <c r="I31" s="2">
        <v>-393750</v>
      </c>
      <c r="J31" s="3">
        <v>-1.14886E-3</v>
      </c>
      <c r="K31" s="4">
        <v>342729691.85000002</v>
      </c>
      <c r="L31" s="5">
        <v>14475001</v>
      </c>
      <c r="M31" s="6">
        <v>23.677351860000002</v>
      </c>
      <c r="N31" s="7" t="str">
        <f t="array" aca="1" ref="N31" ca="1">IF(ISNUMBER(_xlfn.SINGLE(_xll.BDP($C31, "DELTA_MID"))),_xll.BDP($C31, "DELTA_MID")," ")</f>
        <v xml:space="preserve"> </v>
      </c>
      <c r="O31" s="7" t="str">
        <f t="array" aca="1" ref="O31" ca="1">IF(ISNUMBER(N31),_xll.BDP($C31, "OPT_UNDL_TICKER"),"")</f>
        <v/>
      </c>
      <c r="P31" s="8" t="str">
        <f t="array" aca="1" ref="P31" ca="1">IF(ISNUMBER(N31),_xll.BDP($C31, "OPT_UNDL_PX")," ")</f>
        <v xml:space="preserve"> </v>
      </c>
      <c r="Q31" s="7" t="str">
        <f ca="1">IF(ISNUMBER(N31),+G31*_xll.BDP($C31, "PX_POS_MULT_FACTOR")*P31/K31," ")</f>
        <v xml:space="preserve"> </v>
      </c>
      <c r="R31" s="8" t="str">
        <f t="array" aca="1" ref="R31" ca="1">IF(OR($A31="TUA",$A31="TYA"),"",IF(ISNUMBER(_xlfn.SINGLE(_xll.BDP($C31,"DUR_ADJ_OAS_MID"))),_xll.BDP($C31,"DUR_ADJ_OAS_MID"),IF(ISNUMBER(_xlfn.SINGLE(_xll.BDP($E31&amp;" ISIN","DUR_ADJ_OAS_MID"))),_xll.BDP($E31&amp;" ISIN","DUR_ADJ_OAS_MID")," ")))</f>
        <v xml:space="preserve"> </v>
      </c>
      <c r="S31" s="7" t="str">
        <f t="shared" ca="1" si="0"/>
        <v xml:space="preserve"> </v>
      </c>
      <c r="T31" t="s">
        <v>58</v>
      </c>
      <c r="U31" t="s">
        <v>52</v>
      </c>
      <c r="AG31">
        <v>3.6699999999999998E-4</v>
      </c>
    </row>
    <row r="32" spans="1:33" x14ac:dyDescent="0.25">
      <c r="A32" t="s">
        <v>95</v>
      </c>
      <c r="B32" t="s">
        <v>105</v>
      </c>
      <c r="C32" t="s">
        <v>106</v>
      </c>
      <c r="F32" t="s">
        <v>107</v>
      </c>
      <c r="G32" s="1">
        <v>-550</v>
      </c>
      <c r="H32" s="1">
        <v>3.21875</v>
      </c>
      <c r="I32" s="2">
        <v>-1770312.5</v>
      </c>
      <c r="J32" s="3">
        <v>-5.1653300000000001E-3</v>
      </c>
      <c r="K32" s="4">
        <v>342729691.85000002</v>
      </c>
      <c r="L32" s="5">
        <v>14475001</v>
      </c>
      <c r="M32" s="6">
        <v>23.677351860000002</v>
      </c>
      <c r="N32" s="7" t="str">
        <f t="array" aca="1" ref="N32" ca="1">IF(ISNUMBER(_xlfn.SINGLE(_xll.BDP($C32, "DELTA_MID"))),_xll.BDP($C32, "DELTA_MID")," ")</f>
        <v xml:space="preserve"> </v>
      </c>
      <c r="O32" s="7" t="str">
        <f t="array" aca="1" ref="O32" ca="1">IF(ISNUMBER(N32),_xll.BDP($C32, "OPT_UNDL_TICKER"),"")</f>
        <v/>
      </c>
      <c r="P32" s="8" t="str">
        <f t="array" aca="1" ref="P32" ca="1">IF(ISNUMBER(N32),_xll.BDP($C32, "OPT_UNDL_PX")," ")</f>
        <v xml:space="preserve"> </v>
      </c>
      <c r="Q32" s="7" t="str">
        <f ca="1">IF(ISNUMBER(N32),+G32*_xll.BDP($C32, "PX_POS_MULT_FACTOR")*P32/K32," ")</f>
        <v xml:space="preserve"> </v>
      </c>
      <c r="R32" s="8" t="str">
        <f t="array" aca="1" ref="R32" ca="1">IF(OR($A32="TUA",$A32="TYA"),"",IF(ISNUMBER(_xlfn.SINGLE(_xll.BDP($C32,"DUR_ADJ_OAS_MID"))),_xll.BDP($C32,"DUR_ADJ_OAS_MID"),IF(ISNUMBER(_xlfn.SINGLE(_xll.BDP($E32&amp;" ISIN","DUR_ADJ_OAS_MID"))),_xll.BDP($E32&amp;" ISIN","DUR_ADJ_OAS_MID")," ")))</f>
        <v xml:space="preserve"> </v>
      </c>
      <c r="S32" s="7" t="str">
        <f t="shared" ca="1" si="0"/>
        <v xml:space="preserve"> </v>
      </c>
      <c r="T32" t="s">
        <v>107</v>
      </c>
      <c r="U32" t="s">
        <v>52</v>
      </c>
      <c r="AG32">
        <v>3.6699999999999998E-4</v>
      </c>
    </row>
    <row r="33" spans="1:33" x14ac:dyDescent="0.25">
      <c r="A33" t="s">
        <v>95</v>
      </c>
      <c r="B33" t="s">
        <v>108</v>
      </c>
      <c r="C33" t="s">
        <v>109</v>
      </c>
      <c r="D33" t="s">
        <v>110</v>
      </c>
      <c r="E33" t="s">
        <v>111</v>
      </c>
      <c r="F33" t="s">
        <v>112</v>
      </c>
      <c r="G33" s="1">
        <v>478000</v>
      </c>
      <c r="H33" s="1">
        <v>100.1285</v>
      </c>
      <c r="I33" s="2">
        <v>47861423</v>
      </c>
      <c r="J33" s="3">
        <v>0.13964773</v>
      </c>
      <c r="K33" s="4">
        <v>342729691.85000002</v>
      </c>
      <c r="L33" s="5">
        <v>14475001</v>
      </c>
      <c r="M33" s="6">
        <v>23.677351860000002</v>
      </c>
      <c r="N33" s="7" t="str">
        <f t="array" aca="1" ref="N33" ca="1">IF(ISNUMBER(_xlfn.SINGLE(_xll.BDP($C33, "DELTA_MID"))),_xll.BDP($C33, "DELTA_MID")," ")</f>
        <v xml:space="preserve"> </v>
      </c>
      <c r="O33" s="7" t="str">
        <f ca="1">IF(ISNUMBER(N33),_xll.BDP($C33, "OPT_UNDL_TICKER"),"")</f>
        <v/>
      </c>
      <c r="P33" s="8" t="str">
        <f ca="1">IF(ISNUMBER(N33),_xll.BDP($C33, "OPT_UNDL_PX")," ")</f>
        <v xml:space="preserve"> </v>
      </c>
      <c r="Q33" s="7" t="str">
        <f ca="1">IF(ISNUMBER(N33),+G33*_xll.BDP($C33, "PX_POS_MULT_FACTOR")*P33/K33," ")</f>
        <v xml:space="preserve"> </v>
      </c>
      <c r="R33" s="8" t="str">
        <f t="array" aca="1" ref="R33" ca="1">IF(OR($A33="TUA",$A33="TYA"),"",IF(ISNUMBER(_xlfn.SINGLE(_xll.BDP($C33,"DUR_ADJ_OAS_MID"))),_xll.BDP($C33,"DUR_ADJ_OAS_MID"),IF(ISNUMBER(_xlfn.SINGLE(_xll.BDP($E33&amp;" ISIN","DUR_ADJ_OAS_MID"))),_xll.BDP($E33&amp;" ISIN","DUR_ADJ_OAS_MID")," ")))</f>
        <v xml:space="preserve"> </v>
      </c>
      <c r="S33" s="7" t="str">
        <f t="shared" ca="1" si="0"/>
        <v xml:space="preserve"> </v>
      </c>
      <c r="T33" t="s">
        <v>112</v>
      </c>
      <c r="U33" t="s">
        <v>41</v>
      </c>
      <c r="AG33">
        <v>3.6699999999999998E-4</v>
      </c>
    </row>
    <row r="34" spans="1:33" x14ac:dyDescent="0.25">
      <c r="A34" t="s">
        <v>95</v>
      </c>
      <c r="B34" t="s">
        <v>77</v>
      </c>
      <c r="C34" t="s">
        <v>77</v>
      </c>
      <c r="D34" t="s">
        <v>78</v>
      </c>
      <c r="E34" t="s">
        <v>79</v>
      </c>
      <c r="F34" t="s">
        <v>80</v>
      </c>
      <c r="G34" s="1">
        <v>39500000</v>
      </c>
      <c r="H34" s="1">
        <v>99.953389000000001</v>
      </c>
      <c r="I34" s="2">
        <v>39481588.659999996</v>
      </c>
      <c r="J34" s="3">
        <v>0.11519746</v>
      </c>
      <c r="K34" s="4">
        <v>342729691.85000002</v>
      </c>
      <c r="L34" s="5">
        <v>14475001</v>
      </c>
      <c r="M34" s="6">
        <v>23.677351860000002</v>
      </c>
      <c r="N34" s="7" t="str">
        <f t="array" aca="1" ref="N34" ca="1">IF(ISNUMBER(_xlfn.SINGLE(_xll.BDP($C34, "DELTA_MID"))),_xll.BDP($C34, "DELTA_MID")," ")</f>
        <v xml:space="preserve"> </v>
      </c>
      <c r="O34" s="7" t="str">
        <f ca="1">IF(ISNUMBER(N34),_xll.BDP($C34, "OPT_UNDL_TICKER"),"")</f>
        <v/>
      </c>
      <c r="P34" s="8" t="str">
        <f ca="1">IF(ISNUMBER(N34),_xll.BDP($C34, "OPT_UNDL_PX")," ")</f>
        <v xml:space="preserve"> </v>
      </c>
      <c r="Q34" s="7" t="str">
        <f ca="1">IF(ISNUMBER(N34),+G34*_xll.BDP($C34, "PX_POS_MULT_FACTOR")*P34/K34," ")</f>
        <v xml:space="preserve"> </v>
      </c>
      <c r="R34" s="8" t="str">
        <f t="array" aca="1" ref="R34" ca="1">IF(OR($A34="TUA",$A34="TYA"),"",IF(ISNUMBER(_xlfn.SINGLE(_xll.BDP($C34,"DUR_ADJ_OAS_MID"))),_xll.BDP($C34,"DUR_ADJ_OAS_MID"),IF(ISNUMBER(_xlfn.SINGLE(_xll.BDP($E34&amp;" ISIN","DUR_ADJ_OAS_MID"))),_xll.BDP($E34&amp;" ISIN","DUR_ADJ_OAS_MID")," ")))</f>
        <v xml:space="preserve"> </v>
      </c>
      <c r="S34" s="7" t="str">
        <f t="shared" ca="1" si="0"/>
        <v xml:space="preserve"> </v>
      </c>
      <c r="T34" t="s">
        <v>80</v>
      </c>
      <c r="U34" t="s">
        <v>81</v>
      </c>
      <c r="AG34">
        <v>3.6699999999999998E-4</v>
      </c>
    </row>
    <row r="35" spans="1:33" x14ac:dyDescent="0.25">
      <c r="A35" t="s">
        <v>95</v>
      </c>
      <c r="B35" t="s">
        <v>113</v>
      </c>
      <c r="C35" t="s">
        <v>113</v>
      </c>
      <c r="D35" t="s">
        <v>114</v>
      </c>
      <c r="E35" t="s">
        <v>115</v>
      </c>
      <c r="F35" t="s">
        <v>116</v>
      </c>
      <c r="G35" s="1">
        <v>5500000</v>
      </c>
      <c r="H35" s="1">
        <v>99.871837999999997</v>
      </c>
      <c r="I35" s="2">
        <v>5492951.0899999999</v>
      </c>
      <c r="J35" s="3">
        <v>1.6027070000000001E-2</v>
      </c>
      <c r="K35" s="4">
        <v>342729691.85000002</v>
      </c>
      <c r="L35" s="5">
        <v>14475001</v>
      </c>
      <c r="M35" s="6">
        <v>23.677351860000002</v>
      </c>
      <c r="N35" s="7" t="str">
        <f t="array" aca="1" ref="N35" ca="1">IF(ISNUMBER(_xlfn.SINGLE(_xll.BDP($C35, "DELTA_MID"))),_xll.BDP($C35, "DELTA_MID")," ")</f>
        <v xml:space="preserve"> </v>
      </c>
      <c r="O35" s="7" t="str">
        <f ca="1">IF(ISNUMBER(N35),_xll.BDP($C35, "OPT_UNDL_TICKER"),"")</f>
        <v/>
      </c>
      <c r="P35" s="8" t="str">
        <f ca="1">IF(ISNUMBER(N35),_xll.BDP($C35, "OPT_UNDL_PX")," ")</f>
        <v xml:space="preserve"> </v>
      </c>
      <c r="Q35" s="7" t="str">
        <f ca="1">IF(ISNUMBER(N35),+G35*_xll.BDP($C35, "PX_POS_MULT_FACTOR")*P35/K35," ")</f>
        <v xml:space="preserve"> </v>
      </c>
      <c r="R35" s="8" t="str">
        <f t="array" aca="1" ref="R35" ca="1">IF(OR($A35="TUA",$A35="TYA"),"",IF(ISNUMBER(_xlfn.SINGLE(_xll.BDP($C35,"DUR_ADJ_OAS_MID"))),_xll.BDP($C35,"DUR_ADJ_OAS_MID"),IF(ISNUMBER(_xlfn.SINGLE(_xll.BDP($E35&amp;" ISIN","DUR_ADJ_OAS_MID"))),_xll.BDP($E35&amp;" ISIN","DUR_ADJ_OAS_MID")," ")))</f>
        <v xml:space="preserve"> </v>
      </c>
      <c r="S35" s="7" t="str">
        <f t="shared" ca="1" si="0"/>
        <v xml:space="preserve"> </v>
      </c>
      <c r="T35" t="s">
        <v>116</v>
      </c>
      <c r="U35" t="s">
        <v>81</v>
      </c>
      <c r="AG35">
        <v>3.6699999999999998E-4</v>
      </c>
    </row>
    <row r="36" spans="1:33" x14ac:dyDescent="0.25">
      <c r="A36" t="s">
        <v>95</v>
      </c>
      <c r="B36" t="s">
        <v>82</v>
      </c>
      <c r="C36" t="s">
        <v>82</v>
      </c>
      <c r="D36" t="s">
        <v>83</v>
      </c>
      <c r="E36" t="s">
        <v>84</v>
      </c>
      <c r="F36" t="s">
        <v>85</v>
      </c>
      <c r="G36" s="1">
        <v>4000000</v>
      </c>
      <c r="H36" s="1">
        <v>99.623555999999994</v>
      </c>
      <c r="I36" s="2">
        <v>3984942.24</v>
      </c>
      <c r="J36" s="3">
        <v>1.162707E-2</v>
      </c>
      <c r="K36" s="4">
        <v>342729691.85000002</v>
      </c>
      <c r="L36" s="5">
        <v>14475001</v>
      </c>
      <c r="M36" s="6">
        <v>23.677351860000002</v>
      </c>
      <c r="N36" s="7" t="str">
        <f t="array" aca="1" ref="N36" ca="1">IF(ISNUMBER(_xlfn.SINGLE(_xll.BDP($C36, "DELTA_MID"))),_xll.BDP($C36, "DELTA_MID")," ")</f>
        <v xml:space="preserve"> </v>
      </c>
      <c r="O36" s="7" t="str">
        <f ca="1">IF(ISNUMBER(N36),_xll.BDP($C36, "OPT_UNDL_TICKER"),"")</f>
        <v/>
      </c>
      <c r="P36" s="8" t="str">
        <f ca="1">IF(ISNUMBER(N36),_xll.BDP($C36, "OPT_UNDL_PX")," ")</f>
        <v xml:space="preserve"> </v>
      </c>
      <c r="Q36" s="7" t="str">
        <f ca="1">IF(ISNUMBER(N36),+G36*_xll.BDP($C36, "PX_POS_MULT_FACTOR")*P36/K36," ")</f>
        <v xml:space="preserve"> </v>
      </c>
      <c r="R36" s="8" t="str">
        <f t="array" aca="1" ref="R36" ca="1">IF(OR($A36="TUA",$A36="TYA"),"",IF(ISNUMBER(_xlfn.SINGLE(_xll.BDP($C36,"DUR_ADJ_OAS_MID"))),_xll.BDP($C36,"DUR_ADJ_OAS_MID"),IF(ISNUMBER(_xlfn.SINGLE(_xll.BDP($E36&amp;" ISIN","DUR_ADJ_OAS_MID"))),_xll.BDP($E36&amp;" ISIN","DUR_ADJ_OAS_MID")," ")))</f>
        <v xml:space="preserve"> </v>
      </c>
      <c r="S36" s="7" t="str">
        <f t="shared" ca="1" si="0"/>
        <v xml:space="preserve"> </v>
      </c>
      <c r="T36" t="s">
        <v>85</v>
      </c>
      <c r="U36" t="s">
        <v>81</v>
      </c>
      <c r="AG36">
        <v>3.6699999999999998E-4</v>
      </c>
    </row>
    <row r="37" spans="1:33" x14ac:dyDescent="0.25">
      <c r="A37" t="s">
        <v>95</v>
      </c>
      <c r="B37" t="s">
        <v>86</v>
      </c>
      <c r="C37" t="s">
        <v>86</v>
      </c>
      <c r="D37" t="s">
        <v>87</v>
      </c>
      <c r="E37" t="s">
        <v>88</v>
      </c>
      <c r="F37" t="s">
        <v>89</v>
      </c>
      <c r="G37" s="1">
        <v>11500000</v>
      </c>
      <c r="H37" s="1">
        <v>99.212843000000007</v>
      </c>
      <c r="I37" s="2">
        <v>11409476.949999999</v>
      </c>
      <c r="J37" s="3">
        <v>3.3290019999999997E-2</v>
      </c>
      <c r="K37" s="4">
        <v>342729691.85000002</v>
      </c>
      <c r="L37" s="5">
        <v>14475001</v>
      </c>
      <c r="M37" s="6">
        <v>23.677351860000002</v>
      </c>
      <c r="N37" s="7" t="str">
        <f t="array" aca="1" ref="N37" ca="1">IF(ISNUMBER(_xlfn.SINGLE(_xll.BDP($C37, "DELTA_MID"))),_xll.BDP($C37, "DELTA_MID")," ")</f>
        <v xml:space="preserve"> </v>
      </c>
      <c r="O37" s="7" t="str">
        <f ca="1">IF(ISNUMBER(N37),_xll.BDP($C37, "OPT_UNDL_TICKER"),"")</f>
        <v/>
      </c>
      <c r="P37" s="8" t="str">
        <f ca="1">IF(ISNUMBER(N37),_xll.BDP($C37, "OPT_UNDL_PX")," ")</f>
        <v xml:space="preserve"> </v>
      </c>
      <c r="Q37" s="7" t="str">
        <f ca="1">IF(ISNUMBER(N37),+G37*_xll.BDP($C37, "PX_POS_MULT_FACTOR")*P37/K37," ")</f>
        <v xml:space="preserve"> </v>
      </c>
      <c r="R37" s="8" t="str">
        <f t="array" aca="1" ref="R37" ca="1">IF(OR($A37="TUA",$A37="TYA"),"",IF(ISNUMBER(_xlfn.SINGLE(_xll.BDP($C37,"DUR_ADJ_OAS_MID"))),_xll.BDP($C37,"DUR_ADJ_OAS_MID"),IF(ISNUMBER(_xlfn.SINGLE(_xll.BDP($E37&amp;" ISIN","DUR_ADJ_OAS_MID"))),_xll.BDP($E37&amp;" ISIN","DUR_ADJ_OAS_MID")," ")))</f>
        <v xml:space="preserve"> </v>
      </c>
      <c r="S37" s="7" t="str">
        <f t="shared" ca="1" si="0"/>
        <v xml:space="preserve"> </v>
      </c>
      <c r="T37" t="s">
        <v>89</v>
      </c>
      <c r="U37" t="s">
        <v>81</v>
      </c>
      <c r="AG37">
        <v>3.6699999999999998E-4</v>
      </c>
    </row>
    <row r="38" spans="1:33" x14ac:dyDescent="0.25">
      <c r="A38" t="s">
        <v>95</v>
      </c>
      <c r="B38" t="s">
        <v>90</v>
      </c>
      <c r="C38" t="s">
        <v>90</v>
      </c>
      <c r="D38" t="s">
        <v>91</v>
      </c>
      <c r="E38" t="s">
        <v>92</v>
      </c>
      <c r="F38" t="s">
        <v>93</v>
      </c>
      <c r="G38" s="1">
        <v>237500000</v>
      </c>
      <c r="H38" s="1">
        <v>98.882430999999997</v>
      </c>
      <c r="I38" s="2">
        <v>234845773.63</v>
      </c>
      <c r="J38" s="3">
        <v>0.68522156000000001</v>
      </c>
      <c r="K38" s="4">
        <v>342729691.85000002</v>
      </c>
      <c r="L38" s="5">
        <v>14475001</v>
      </c>
      <c r="M38" s="6">
        <v>23.677351860000002</v>
      </c>
      <c r="N38" s="7" t="str">
        <f t="array" aca="1" ref="N38" ca="1">IF(ISNUMBER(_xlfn.SINGLE(_xll.BDP($C38, "DELTA_MID"))),_xll.BDP($C38, "DELTA_MID")," ")</f>
        <v xml:space="preserve"> </v>
      </c>
      <c r="O38" s="7" t="str">
        <f ca="1">IF(ISNUMBER(N38),_xll.BDP($C38, "OPT_UNDL_TICKER"),"")</f>
        <v/>
      </c>
      <c r="P38" s="8" t="str">
        <f ca="1">IF(ISNUMBER(N38),_xll.BDP($C38, "OPT_UNDL_PX")," ")</f>
        <v xml:space="preserve"> </v>
      </c>
      <c r="Q38" s="7" t="str">
        <f ca="1">IF(ISNUMBER(N38),+G38*_xll.BDP($C38, "PX_POS_MULT_FACTOR")*P38/K38," ")</f>
        <v xml:space="preserve"> </v>
      </c>
      <c r="R38" s="8" t="str">
        <f t="array" aca="1" ref="R38" ca="1">IF(OR($A38="TUA",$A38="TYA"),"",IF(ISNUMBER(_xlfn.SINGLE(_xll.BDP($C38,"DUR_ADJ_OAS_MID"))),_xll.BDP($C38,"DUR_ADJ_OAS_MID"),IF(ISNUMBER(_xlfn.SINGLE(_xll.BDP($E38&amp;" ISIN","DUR_ADJ_OAS_MID"))),_xll.BDP($E38&amp;" ISIN","DUR_ADJ_OAS_MID")," ")))</f>
        <v xml:space="preserve"> </v>
      </c>
      <c r="S38" s="7" t="str">
        <f t="shared" ca="1" si="0"/>
        <v xml:space="preserve"> </v>
      </c>
      <c r="T38" t="s">
        <v>93</v>
      </c>
      <c r="U38" t="s">
        <v>81</v>
      </c>
      <c r="AG38">
        <v>3.6699999999999998E-4</v>
      </c>
    </row>
    <row r="39" spans="1:33" x14ac:dyDescent="0.25">
      <c r="A39" t="s">
        <v>95</v>
      </c>
      <c r="B39" t="s">
        <v>94</v>
      </c>
      <c r="C39" t="s">
        <v>94</v>
      </c>
      <c r="G39" s="1">
        <v>931661.31</v>
      </c>
      <c r="H39" s="1">
        <v>1</v>
      </c>
      <c r="I39" s="2">
        <v>931661.31</v>
      </c>
      <c r="J39" s="3">
        <v>2.71836E-3</v>
      </c>
      <c r="K39" s="4">
        <v>342729691.85000002</v>
      </c>
      <c r="L39" s="5">
        <v>14475001</v>
      </c>
      <c r="M39" s="6">
        <v>23.677351860000002</v>
      </c>
      <c r="N39" s="7" t="str">
        <f t="array" aca="1" ref="N39" ca="1">IF(ISNUMBER(_xlfn.SINGLE(_xll.BDP($C39, "DELTA_MID"))),_xll.BDP($C39, "DELTA_MID")," ")</f>
        <v xml:space="preserve"> </v>
      </c>
      <c r="O39" s="7" t="str">
        <f ca="1">IF(ISNUMBER(N39),_xll.BDP($C39, "OPT_UNDL_TICKER"),"")</f>
        <v/>
      </c>
      <c r="P39" s="8" t="str">
        <f ca="1">IF(ISNUMBER(N39),_xll.BDP($C39, "OPT_UNDL_PX")," ")</f>
        <v xml:space="preserve"> </v>
      </c>
      <c r="Q39" s="7" t="str">
        <f ca="1">IF(ISNUMBER(N39),+G39*_xll.BDP($C39, "PX_POS_MULT_FACTOR")*P39/K39," ")</f>
        <v xml:space="preserve"> </v>
      </c>
      <c r="R39" s="8" t="str">
        <f t="array" aca="1" ref="R39" ca="1">IF(OR($A39="TUA",$A39="TYA"),"",IF(ISNUMBER(_xlfn.SINGLE(_xll.BDP($C39,"DUR_ADJ_OAS_MID"))),_xll.BDP($C39,"DUR_ADJ_OAS_MID"),IF(ISNUMBER(_xlfn.SINGLE(_xll.BDP($E39&amp;" ISIN","DUR_ADJ_OAS_MID"))),_xll.BDP($E39&amp;" ISIN","DUR_ADJ_OAS_MID")," ")))</f>
        <v xml:space="preserve"> </v>
      </c>
      <c r="S39" s="7" t="str">
        <f t="shared" ca="1" si="0"/>
        <v xml:space="preserve"> </v>
      </c>
      <c r="T39" t="s">
        <v>94</v>
      </c>
      <c r="U39" t="s">
        <v>94</v>
      </c>
      <c r="AG39">
        <v>3.6699999999999998E-4</v>
      </c>
    </row>
    <row r="40" spans="1:33" x14ac:dyDescent="0.25">
      <c r="N40" s="7" t="str">
        <f t="array" aca="1" ref="N40" ca="1">IF(ISNUMBER(_xlfn.SINGLE(_xll.BDP($C40, "DELTA_MID"))),_xll.BDP($C40, "DELTA_MID")," ")</f>
        <v xml:space="preserve"> </v>
      </c>
      <c r="O40" s="7" t="str">
        <f ca="1">IF(ISNUMBER(N40),_xll.BDP($C40, "OPT_UNDL_TICKER"),"")</f>
        <v/>
      </c>
      <c r="P40" s="8" t="str">
        <f ca="1">IF(ISNUMBER(N40),_xll.BDP($C40, "OPT_UNDL_PX")," ")</f>
        <v xml:space="preserve"> </v>
      </c>
      <c r="Q40" s="7" t="str">
        <f ca="1">IF(ISNUMBER(N40),+G40*_xll.BDP($C40, "PX_POS_MULT_FACTOR")*P40/K40," ")</f>
        <v xml:space="preserve"> </v>
      </c>
      <c r="R40" s="8" t="str">
        <f t="array" aca="1" ref="R40" ca="1">IF(OR($A40="TUA",$A40="TYA"),"",IF(ISNUMBER(_xlfn.SINGLE(_xll.BDP($C40,"DUR_ADJ_OAS_MID"))),_xll.BDP($C40,"DUR_ADJ_OAS_MID"),IF(ISNUMBER(_xlfn.SINGLE(_xll.BDP($E40&amp;" ISIN","DUR_ADJ_OAS_MID"))),_xll.BDP($E40&amp;" ISIN","DUR_ADJ_OAS_MID")," ")))</f>
        <v xml:space="preserve"> </v>
      </c>
      <c r="S40" s="7" t="str">
        <f t="shared" ca="1" si="0"/>
        <v xml:space="preserve"> </v>
      </c>
    </row>
    <row r="41" spans="1:33" x14ac:dyDescent="0.25">
      <c r="A41" t="s">
        <v>117</v>
      </c>
      <c r="B41" t="s">
        <v>118</v>
      </c>
      <c r="C41" t="s">
        <v>119</v>
      </c>
      <c r="F41" t="s">
        <v>120</v>
      </c>
      <c r="G41" s="1">
        <v>118</v>
      </c>
      <c r="H41" s="1">
        <v>0.02</v>
      </c>
      <c r="I41" s="2">
        <v>236</v>
      </c>
      <c r="J41" s="3">
        <v>2.001E-5</v>
      </c>
      <c r="K41" s="4">
        <v>11793483.939999999</v>
      </c>
      <c r="L41" s="5">
        <v>375001</v>
      </c>
      <c r="M41" s="6">
        <v>31.44920664</v>
      </c>
      <c r="N41" s="7" t="str">
        <f t="array" aca="1" ref="N41" ca="1">IF(ISNUMBER(_xlfn.SINGLE(_xll.BDP($C41, "DELTA_MID"))),_xll.BDP($C41, "DELTA_MID")," ")</f>
        <v xml:space="preserve"> </v>
      </c>
      <c r="O41" s="7" t="str">
        <f t="array" aca="1" ref="O41" ca="1">IF(ISNUMBER(N41),_xll.BDP($C41, "OPT_UNDL_TICKER"),"")</f>
        <v/>
      </c>
      <c r="P41" s="8" t="str">
        <f t="array" aca="1" ref="P41" ca="1">IF(ISNUMBER(N41),_xll.BDP($C41, "OPT_UNDL_PX")," ")</f>
        <v xml:space="preserve"> </v>
      </c>
      <c r="Q41" s="7" t="str">
        <f ca="1">IF(ISNUMBER(N41),+G41*_xll.BDP($C41, "PX_POS_MULT_FACTOR")*P41/K41," ")</f>
        <v xml:space="preserve"> </v>
      </c>
      <c r="R41" s="8" t="str">
        <f t="array" aca="1" ref="R41" ca="1">IF(OR($A41="TUA",$A41="TYA"),"",IF(ISNUMBER(_xlfn.SINGLE(_xll.BDP($C41,"DUR_ADJ_OAS_MID"))),_xll.BDP($C41,"DUR_ADJ_OAS_MID"),IF(ISNUMBER(_xlfn.SINGLE(_xll.BDP($E41&amp;" ISIN","DUR_ADJ_OAS_MID"))),_xll.BDP($E41&amp;" ISIN","DUR_ADJ_OAS_MID")," ")))</f>
        <v xml:space="preserve"> </v>
      </c>
      <c r="S41" s="7" t="str">
        <f t="shared" ca="1" si="0"/>
        <v xml:space="preserve"> </v>
      </c>
      <c r="T41" t="s">
        <v>120</v>
      </c>
      <c r="U41" t="s">
        <v>52</v>
      </c>
      <c r="AG41">
        <v>2.0291E-2</v>
      </c>
    </row>
    <row r="42" spans="1:33" x14ac:dyDescent="0.25">
      <c r="A42" t="s">
        <v>117</v>
      </c>
      <c r="B42" t="s">
        <v>121</v>
      </c>
      <c r="C42" t="s">
        <v>122</v>
      </c>
      <c r="F42" t="s">
        <v>123</v>
      </c>
      <c r="G42" s="1">
        <v>-118</v>
      </c>
      <c r="H42" s="1">
        <v>1.4999999999999999E-2</v>
      </c>
      <c r="I42" s="2">
        <v>-177</v>
      </c>
      <c r="J42" s="3">
        <v>-1.501E-5</v>
      </c>
      <c r="K42" s="4">
        <v>11793483.939999999</v>
      </c>
      <c r="L42" s="5">
        <v>375001</v>
      </c>
      <c r="M42" s="6">
        <v>31.44920664</v>
      </c>
      <c r="N42" s="7" t="str">
        <f t="array" aca="1" ref="N42" ca="1">IF(ISNUMBER(_xlfn.SINGLE(_xll.BDP($C42, "DELTA_MID"))),_xll.BDP($C42, "DELTA_MID")," ")</f>
        <v xml:space="preserve"> </v>
      </c>
      <c r="O42" s="7" t="str">
        <f t="array" aca="1" ref="O42" ca="1">IF(ISNUMBER(N42),_xll.BDP($C42, "OPT_UNDL_TICKER"),"")</f>
        <v/>
      </c>
      <c r="P42" s="8" t="str">
        <f t="array" aca="1" ref="P42" ca="1">IF(ISNUMBER(N42),_xll.BDP($C42, "OPT_UNDL_PX")," ")</f>
        <v xml:space="preserve"> </v>
      </c>
      <c r="Q42" s="7" t="str">
        <f ca="1">IF(ISNUMBER(N42),+G42*_xll.BDP($C42, "PX_POS_MULT_FACTOR")*P42/K42," ")</f>
        <v xml:space="preserve"> </v>
      </c>
      <c r="R42" s="8" t="str">
        <f t="array" aca="1" ref="R42" ca="1">IF(OR($A42="TUA",$A42="TYA"),"",IF(ISNUMBER(_xlfn.SINGLE(_xll.BDP($C42,"DUR_ADJ_OAS_MID"))),_xll.BDP($C42,"DUR_ADJ_OAS_MID"),IF(ISNUMBER(_xlfn.SINGLE(_xll.BDP($E42&amp;" ISIN","DUR_ADJ_OAS_MID"))),_xll.BDP($E42&amp;" ISIN","DUR_ADJ_OAS_MID")," ")))</f>
        <v xml:space="preserve"> </v>
      </c>
      <c r="S42" s="7" t="str">
        <f t="shared" ca="1" si="0"/>
        <v xml:space="preserve"> </v>
      </c>
      <c r="T42" t="s">
        <v>123</v>
      </c>
      <c r="U42" t="s">
        <v>52</v>
      </c>
      <c r="AG42">
        <v>2.0291E-2</v>
      </c>
    </row>
    <row r="43" spans="1:33" x14ac:dyDescent="0.25">
      <c r="A43" t="s">
        <v>117</v>
      </c>
      <c r="B43" t="s">
        <v>124</v>
      </c>
      <c r="C43" t="s">
        <v>125</v>
      </c>
      <c r="F43" t="s">
        <v>126</v>
      </c>
      <c r="G43" s="1">
        <v>117</v>
      </c>
      <c r="H43" s="1">
        <v>0.02</v>
      </c>
      <c r="I43" s="2">
        <v>234</v>
      </c>
      <c r="J43" s="3">
        <v>1.984E-5</v>
      </c>
      <c r="K43" s="4">
        <v>11793483.939999999</v>
      </c>
      <c r="L43" s="5">
        <v>375001</v>
      </c>
      <c r="M43" s="6">
        <v>31.44920664</v>
      </c>
      <c r="N43" s="7" t="str">
        <f t="array" aca="1" ref="N43" ca="1">IF(ISNUMBER(_xlfn.SINGLE(_xll.BDP($C43, "DELTA_MID"))),_xll.BDP($C43, "DELTA_MID")," ")</f>
        <v xml:space="preserve"> </v>
      </c>
      <c r="O43" s="7" t="str">
        <f t="array" aca="1" ref="O43" ca="1">IF(ISNUMBER(N43),_xll.BDP($C43, "OPT_UNDL_TICKER"),"")</f>
        <v/>
      </c>
      <c r="P43" s="8" t="str">
        <f t="array" aca="1" ref="P43" ca="1">IF(ISNUMBER(N43),_xll.BDP($C43, "OPT_UNDL_PX")," ")</f>
        <v xml:space="preserve"> </v>
      </c>
      <c r="Q43" s="7" t="str">
        <f ca="1">IF(ISNUMBER(N43),+G43*_xll.BDP($C43, "PX_POS_MULT_FACTOR")*P43/K43," ")</f>
        <v xml:space="preserve"> </v>
      </c>
      <c r="R43" s="8" t="str">
        <f t="array" aca="1" ref="R43" ca="1">IF(OR($A43="TUA",$A43="TYA"),"",IF(ISNUMBER(_xlfn.SINGLE(_xll.BDP($C43,"DUR_ADJ_OAS_MID"))),_xll.BDP($C43,"DUR_ADJ_OAS_MID"),IF(ISNUMBER(_xlfn.SINGLE(_xll.BDP($E43&amp;" ISIN","DUR_ADJ_OAS_MID"))),_xll.BDP($E43&amp;" ISIN","DUR_ADJ_OAS_MID")," ")))</f>
        <v xml:space="preserve"> </v>
      </c>
      <c r="S43" s="7" t="str">
        <f t="shared" ca="1" si="0"/>
        <v xml:space="preserve"> </v>
      </c>
      <c r="T43" t="s">
        <v>126</v>
      </c>
      <c r="U43" t="s">
        <v>52</v>
      </c>
      <c r="AG43">
        <v>2.0291E-2</v>
      </c>
    </row>
    <row r="44" spans="1:33" x14ac:dyDescent="0.25">
      <c r="A44" t="s">
        <v>117</v>
      </c>
      <c r="B44" t="s">
        <v>127</v>
      </c>
      <c r="C44" t="s">
        <v>128</v>
      </c>
      <c r="F44" t="s">
        <v>129</v>
      </c>
      <c r="G44" s="1">
        <v>-117</v>
      </c>
      <c r="H44" s="1">
        <v>6.5000000000000002E-2</v>
      </c>
      <c r="I44" s="2">
        <v>-760.5</v>
      </c>
      <c r="J44" s="3">
        <v>-6.4480000000000006E-5</v>
      </c>
      <c r="K44" s="4">
        <v>11793483.939999999</v>
      </c>
      <c r="L44" s="5">
        <v>375001</v>
      </c>
      <c r="M44" s="6">
        <v>31.44920664</v>
      </c>
      <c r="N44" s="7" t="str">
        <f t="array" aca="1" ref="N44" ca="1">IF(ISNUMBER(_xlfn.SINGLE(_xll.BDP($C44, "DELTA_MID"))),_xll.BDP($C44, "DELTA_MID")," ")</f>
        <v xml:space="preserve"> </v>
      </c>
      <c r="O44" s="7" t="str">
        <f t="array" aca="1" ref="O44" ca="1">IF(ISNUMBER(N44),_xll.BDP($C44, "OPT_UNDL_TICKER"),"")</f>
        <v/>
      </c>
      <c r="P44" s="8" t="str">
        <f t="array" aca="1" ref="P44" ca="1">IF(ISNUMBER(N44),_xll.BDP($C44, "OPT_UNDL_PX")," ")</f>
        <v xml:space="preserve"> </v>
      </c>
      <c r="Q44" s="7" t="str">
        <f ca="1">IF(ISNUMBER(N44),+G44*_xll.BDP($C44, "PX_POS_MULT_FACTOR")*P44/K44," ")</f>
        <v xml:space="preserve"> </v>
      </c>
      <c r="R44" s="8" t="str">
        <f t="array" aca="1" ref="R44" ca="1">IF(OR($A44="TUA",$A44="TYA"),"",IF(ISNUMBER(_xlfn.SINGLE(_xll.BDP($C44,"DUR_ADJ_OAS_MID"))),_xll.BDP($C44,"DUR_ADJ_OAS_MID"),IF(ISNUMBER(_xlfn.SINGLE(_xll.BDP($E44&amp;" ISIN","DUR_ADJ_OAS_MID"))),_xll.BDP($E44&amp;" ISIN","DUR_ADJ_OAS_MID")," ")))</f>
        <v xml:space="preserve"> </v>
      </c>
      <c r="S44" s="7" t="str">
        <f t="shared" ca="1" si="0"/>
        <v xml:space="preserve"> </v>
      </c>
      <c r="T44" t="s">
        <v>129</v>
      </c>
      <c r="U44" t="s">
        <v>52</v>
      </c>
      <c r="AG44">
        <v>2.0291E-2</v>
      </c>
    </row>
    <row r="45" spans="1:33" x14ac:dyDescent="0.25">
      <c r="A45" t="s">
        <v>117</v>
      </c>
      <c r="B45" t="s">
        <v>130</v>
      </c>
      <c r="C45" t="s">
        <v>131</v>
      </c>
      <c r="F45" t="s">
        <v>132</v>
      </c>
      <c r="G45" s="1">
        <v>132</v>
      </c>
      <c r="H45" s="1">
        <v>3.5000000000000003E-2</v>
      </c>
      <c r="I45" s="2">
        <v>462</v>
      </c>
      <c r="J45" s="3">
        <v>3.9169999999999999E-5</v>
      </c>
      <c r="K45" s="4">
        <v>11793483.939999999</v>
      </c>
      <c r="L45" s="5">
        <v>375001</v>
      </c>
      <c r="M45" s="6">
        <v>31.44920664</v>
      </c>
      <c r="N45" s="7" t="str">
        <f t="array" aca="1" ref="N45" ca="1">IF(ISNUMBER(_xlfn.SINGLE(_xll.BDP($C45, "DELTA_MID"))),_xll.BDP($C45, "DELTA_MID")," ")</f>
        <v xml:space="preserve"> </v>
      </c>
      <c r="O45" s="7" t="str">
        <f t="array" aca="1" ref="O45" ca="1">IF(ISNUMBER(N45),_xll.BDP($C45, "OPT_UNDL_TICKER"),"")</f>
        <v/>
      </c>
      <c r="P45" s="8" t="str">
        <f t="array" aca="1" ref="P45" ca="1">IF(ISNUMBER(N45),_xll.BDP($C45, "OPT_UNDL_PX")," ")</f>
        <v xml:space="preserve"> </v>
      </c>
      <c r="Q45" s="7" t="str">
        <f ca="1">IF(ISNUMBER(N45),+G45*_xll.BDP($C45, "PX_POS_MULT_FACTOR")*P45/K45," ")</f>
        <v xml:space="preserve"> </v>
      </c>
      <c r="R45" s="8" t="str">
        <f t="array" aca="1" ref="R45" ca="1">IF(OR($A45="TUA",$A45="TYA"),"",IF(ISNUMBER(_xlfn.SINGLE(_xll.BDP($C45,"DUR_ADJ_OAS_MID"))),_xll.BDP($C45,"DUR_ADJ_OAS_MID"),IF(ISNUMBER(_xlfn.SINGLE(_xll.BDP($E45&amp;" ISIN","DUR_ADJ_OAS_MID"))),_xll.BDP($E45&amp;" ISIN","DUR_ADJ_OAS_MID")," ")))</f>
        <v xml:space="preserve"> </v>
      </c>
      <c r="S45" s="7" t="str">
        <f t="shared" ca="1" si="0"/>
        <v xml:space="preserve"> </v>
      </c>
      <c r="T45" t="s">
        <v>132</v>
      </c>
      <c r="U45" t="s">
        <v>52</v>
      </c>
      <c r="AG45">
        <v>2.0291E-2</v>
      </c>
    </row>
    <row r="46" spans="1:33" x14ac:dyDescent="0.25">
      <c r="A46" t="s">
        <v>117</v>
      </c>
      <c r="B46" t="s">
        <v>133</v>
      </c>
      <c r="C46" t="s">
        <v>134</v>
      </c>
      <c r="F46" t="s">
        <v>135</v>
      </c>
      <c r="G46" s="1">
        <v>-132</v>
      </c>
      <c r="H46" s="1">
        <v>0.16</v>
      </c>
      <c r="I46" s="2">
        <v>-2112</v>
      </c>
      <c r="J46" s="3">
        <v>-1.7908E-4</v>
      </c>
      <c r="K46" s="4">
        <v>11793483.939999999</v>
      </c>
      <c r="L46" s="5">
        <v>375001</v>
      </c>
      <c r="M46" s="6">
        <v>31.44920664</v>
      </c>
      <c r="N46" s="7" t="str">
        <f t="array" aca="1" ref="N46" ca="1">IF(ISNUMBER(_xlfn.SINGLE(_xll.BDP($C46, "DELTA_MID"))),_xll.BDP($C46, "DELTA_MID")," ")</f>
        <v xml:space="preserve"> </v>
      </c>
      <c r="O46" s="7" t="str">
        <f t="array" aca="1" ref="O46" ca="1">IF(ISNUMBER(N46),_xll.BDP($C46, "OPT_UNDL_TICKER"),"")</f>
        <v/>
      </c>
      <c r="P46" s="8" t="str">
        <f t="array" aca="1" ref="P46" ca="1">IF(ISNUMBER(N46),_xll.BDP($C46, "OPT_UNDL_PX")," ")</f>
        <v xml:space="preserve"> </v>
      </c>
      <c r="Q46" s="7" t="str">
        <f ca="1">IF(ISNUMBER(N46),+G46*_xll.BDP($C46, "PX_POS_MULT_FACTOR")*P46/K46," ")</f>
        <v xml:space="preserve"> </v>
      </c>
      <c r="R46" s="8" t="str">
        <f t="array" aca="1" ref="R46" ca="1">IF(OR($A46="TUA",$A46="TYA"),"",IF(ISNUMBER(_xlfn.SINGLE(_xll.BDP($C46,"DUR_ADJ_OAS_MID"))),_xll.BDP($C46,"DUR_ADJ_OAS_MID"),IF(ISNUMBER(_xlfn.SINGLE(_xll.BDP($E46&amp;" ISIN","DUR_ADJ_OAS_MID"))),_xll.BDP($E46&amp;" ISIN","DUR_ADJ_OAS_MID")," ")))</f>
        <v xml:space="preserve"> </v>
      </c>
      <c r="S46" s="7" t="str">
        <f t="shared" ca="1" si="0"/>
        <v xml:space="preserve"> </v>
      </c>
      <c r="T46" t="s">
        <v>135</v>
      </c>
      <c r="U46" t="s">
        <v>52</v>
      </c>
      <c r="AG46">
        <v>2.0291E-2</v>
      </c>
    </row>
    <row r="47" spans="1:33" x14ac:dyDescent="0.25">
      <c r="A47" t="s">
        <v>117</v>
      </c>
      <c r="B47" t="s">
        <v>136</v>
      </c>
      <c r="C47" t="s">
        <v>137</v>
      </c>
      <c r="F47" t="s">
        <v>138</v>
      </c>
      <c r="G47" s="1">
        <v>135</v>
      </c>
      <c r="H47" s="1">
        <v>0.115</v>
      </c>
      <c r="I47" s="2">
        <v>1552.5</v>
      </c>
      <c r="J47" s="3">
        <v>1.3164000000000001E-4</v>
      </c>
      <c r="K47" s="4">
        <v>11793483.939999999</v>
      </c>
      <c r="L47" s="5">
        <v>375001</v>
      </c>
      <c r="M47" s="6">
        <v>31.44920664</v>
      </c>
      <c r="N47" s="7" t="str">
        <f t="array" aca="1" ref="N47" ca="1">IF(ISNUMBER(_xlfn.SINGLE(_xll.BDP($C47, "DELTA_MID"))),_xll.BDP($C47, "DELTA_MID")," ")</f>
        <v xml:space="preserve"> </v>
      </c>
      <c r="O47" s="7" t="str">
        <f t="array" aca="1" ref="O47" ca="1">IF(ISNUMBER(N47),_xll.BDP($C47, "OPT_UNDL_TICKER"),"")</f>
        <v/>
      </c>
      <c r="P47" s="8" t="str">
        <f t="array" aca="1" ref="P47" ca="1">IF(ISNUMBER(N47),_xll.BDP($C47, "OPT_UNDL_PX")," ")</f>
        <v xml:space="preserve"> </v>
      </c>
      <c r="Q47" s="7" t="str">
        <f ca="1">IF(ISNUMBER(N47),+G47*_xll.BDP($C47, "PX_POS_MULT_FACTOR")*P47/K47," ")</f>
        <v xml:space="preserve"> </v>
      </c>
      <c r="R47" s="8" t="str">
        <f t="array" aca="1" ref="R47" ca="1">IF(OR($A47="TUA",$A47="TYA"),"",IF(ISNUMBER(_xlfn.SINGLE(_xll.BDP($C47,"DUR_ADJ_OAS_MID"))),_xll.BDP($C47,"DUR_ADJ_OAS_MID"),IF(ISNUMBER(_xlfn.SINGLE(_xll.BDP($E47&amp;" ISIN","DUR_ADJ_OAS_MID"))),_xll.BDP($E47&amp;" ISIN","DUR_ADJ_OAS_MID")," ")))</f>
        <v xml:space="preserve"> </v>
      </c>
      <c r="S47" s="7" t="str">
        <f t="shared" ca="1" si="0"/>
        <v xml:space="preserve"> </v>
      </c>
      <c r="T47" t="s">
        <v>138</v>
      </c>
      <c r="U47" t="s">
        <v>52</v>
      </c>
      <c r="AG47">
        <v>2.0291E-2</v>
      </c>
    </row>
    <row r="48" spans="1:33" x14ac:dyDescent="0.25">
      <c r="A48" t="s">
        <v>117</v>
      </c>
      <c r="B48" t="s">
        <v>139</v>
      </c>
      <c r="C48" t="s">
        <v>140</v>
      </c>
      <c r="F48" t="s">
        <v>141</v>
      </c>
      <c r="G48" s="1">
        <v>-135</v>
      </c>
      <c r="H48" s="1">
        <v>0.5</v>
      </c>
      <c r="I48" s="2">
        <v>-6750</v>
      </c>
      <c r="J48" s="3">
        <v>-5.7235000000000001E-4</v>
      </c>
      <c r="K48" s="4">
        <v>11793483.939999999</v>
      </c>
      <c r="L48" s="5">
        <v>375001</v>
      </c>
      <c r="M48" s="6">
        <v>31.44920664</v>
      </c>
      <c r="N48" s="7" t="str">
        <f t="array" aca="1" ref="N48" ca="1">IF(ISNUMBER(_xlfn.SINGLE(_xll.BDP($C48, "DELTA_MID"))),_xll.BDP($C48, "DELTA_MID")," ")</f>
        <v xml:space="preserve"> </v>
      </c>
      <c r="O48" s="7" t="str">
        <f t="array" aca="1" ref="O48" ca="1">IF(ISNUMBER(N48),_xll.BDP($C48, "OPT_UNDL_TICKER"),"")</f>
        <v/>
      </c>
      <c r="P48" s="8" t="str">
        <f t="array" aca="1" ref="P48" ca="1">IF(ISNUMBER(N48),_xll.BDP($C48, "OPT_UNDL_PX")," ")</f>
        <v xml:space="preserve"> </v>
      </c>
      <c r="Q48" s="7" t="str">
        <f ca="1">IF(ISNUMBER(N48),+G48*_xll.BDP($C48, "PX_POS_MULT_FACTOR")*P48/K48," ")</f>
        <v xml:space="preserve"> </v>
      </c>
      <c r="R48" s="8" t="str">
        <f t="array" aca="1" ref="R48" ca="1">IF(OR($A48="TUA",$A48="TYA"),"",IF(ISNUMBER(_xlfn.SINGLE(_xll.BDP($C48,"DUR_ADJ_OAS_MID"))),_xll.BDP($C48,"DUR_ADJ_OAS_MID"),IF(ISNUMBER(_xlfn.SINGLE(_xll.BDP($E48&amp;" ISIN","DUR_ADJ_OAS_MID"))),_xll.BDP($E48&amp;" ISIN","DUR_ADJ_OAS_MID")," ")))</f>
        <v xml:space="preserve"> </v>
      </c>
      <c r="S48" s="7" t="str">
        <f t="shared" ca="1" si="0"/>
        <v xml:space="preserve"> </v>
      </c>
      <c r="T48" t="s">
        <v>141</v>
      </c>
      <c r="U48" t="s">
        <v>52</v>
      </c>
      <c r="AG48">
        <v>2.0291E-2</v>
      </c>
    </row>
    <row r="49" spans="1:33" x14ac:dyDescent="0.25">
      <c r="A49" t="s">
        <v>117</v>
      </c>
      <c r="B49" t="s">
        <v>142</v>
      </c>
      <c r="C49" t="s">
        <v>142</v>
      </c>
      <c r="F49" t="s">
        <v>143</v>
      </c>
      <c r="G49" s="1">
        <v>1</v>
      </c>
      <c r="H49" s="1">
        <v>10.9</v>
      </c>
      <c r="I49" s="2">
        <v>1090</v>
      </c>
      <c r="J49" s="3">
        <v>9.2419999999999999E-5</v>
      </c>
      <c r="K49" s="4">
        <v>11793483.939999999</v>
      </c>
      <c r="L49" s="5">
        <v>375001</v>
      </c>
      <c r="M49" s="6">
        <v>31.44920664</v>
      </c>
      <c r="N49" s="7" t="str">
        <f t="array" aca="1" ref="N49" ca="1">IF(ISNUMBER(_xlfn.SINGLE(_xll.BDP($C49, "DELTA_MID"))),_xll.BDP($C49, "DELTA_MID")," ")</f>
        <v xml:space="preserve"> </v>
      </c>
      <c r="O49" s="7" t="str">
        <f t="array" aca="1" ref="O49" ca="1">IF(ISNUMBER(N49),_xll.BDP($C49, "OPT_UNDL_TICKER"),"")</f>
        <v/>
      </c>
      <c r="P49" s="8" t="str">
        <f t="array" aca="1" ref="P49" ca="1">IF(ISNUMBER(N49),_xll.BDP($C49, "OPT_UNDL_PX")," ")</f>
        <v xml:space="preserve"> </v>
      </c>
      <c r="Q49" s="7" t="str">
        <f ca="1">IF(ISNUMBER(N49),+G49*_xll.BDP($C49, "PX_POS_MULT_FACTOR")*P49/K49," ")</f>
        <v xml:space="preserve"> </v>
      </c>
      <c r="R49" s="8" t="str">
        <f t="array" aca="1" ref="R49" ca="1">IF(OR($A49="TUA",$A49="TYA"),"",IF(ISNUMBER(_xlfn.SINGLE(_xll.BDP($C49,"DUR_ADJ_OAS_MID"))),_xll.BDP($C49,"DUR_ADJ_OAS_MID"),IF(ISNUMBER(_xlfn.SINGLE(_xll.BDP($E49&amp;" ISIN","DUR_ADJ_OAS_MID"))),_xll.BDP($E49&amp;" ISIN","DUR_ADJ_OAS_MID")," ")))</f>
        <v xml:space="preserve"> </v>
      </c>
      <c r="S49" s="7" t="str">
        <f t="shared" ca="1" si="0"/>
        <v xml:space="preserve"> </v>
      </c>
      <c r="T49" t="s">
        <v>143</v>
      </c>
      <c r="U49" t="s">
        <v>52</v>
      </c>
      <c r="AG49">
        <v>2.0291E-2</v>
      </c>
    </row>
    <row r="50" spans="1:33" x14ac:dyDescent="0.25">
      <c r="A50" t="s">
        <v>117</v>
      </c>
      <c r="B50" t="s">
        <v>144</v>
      </c>
      <c r="C50" t="s">
        <v>144</v>
      </c>
      <c r="F50" t="s">
        <v>145</v>
      </c>
      <c r="G50" s="1">
        <v>-1</v>
      </c>
      <c r="H50" s="1">
        <v>44.25</v>
      </c>
      <c r="I50" s="2">
        <v>-4425</v>
      </c>
      <c r="J50" s="3">
        <v>-3.7521000000000001E-4</v>
      </c>
      <c r="K50" s="4">
        <v>11793483.939999999</v>
      </c>
      <c r="L50" s="5">
        <v>375001</v>
      </c>
      <c r="M50" s="6">
        <v>31.44920664</v>
      </c>
      <c r="N50" s="7" t="str">
        <f t="array" aca="1" ref="N50" ca="1">IF(ISNUMBER(_xlfn.SINGLE(_xll.BDP($C50, "DELTA_MID"))),_xll.BDP($C50, "DELTA_MID")," ")</f>
        <v xml:space="preserve"> </v>
      </c>
      <c r="O50" s="7" t="str">
        <f t="array" aca="1" ref="O50" ca="1">IF(ISNUMBER(N50),_xll.BDP($C50, "OPT_UNDL_TICKER"),"")</f>
        <v/>
      </c>
      <c r="P50" s="8" t="str">
        <f t="array" aca="1" ref="P50" ca="1">IF(ISNUMBER(N50),_xll.BDP($C50, "OPT_UNDL_PX")," ")</f>
        <v xml:space="preserve"> </v>
      </c>
      <c r="Q50" s="7" t="str">
        <f ca="1">IF(ISNUMBER(N50),+G50*_xll.BDP($C50, "PX_POS_MULT_FACTOR")*P50/K50," ")</f>
        <v xml:space="preserve"> </v>
      </c>
      <c r="R50" s="8" t="str">
        <f t="array" aca="1" ref="R50" ca="1">IF(OR($A50="TUA",$A50="TYA"),"",IF(ISNUMBER(_xlfn.SINGLE(_xll.BDP($C50,"DUR_ADJ_OAS_MID"))),_xll.BDP($C50,"DUR_ADJ_OAS_MID"),IF(ISNUMBER(_xlfn.SINGLE(_xll.BDP($E50&amp;" ISIN","DUR_ADJ_OAS_MID"))),_xll.BDP($E50&amp;" ISIN","DUR_ADJ_OAS_MID")," ")))</f>
        <v xml:space="preserve"> </v>
      </c>
      <c r="S50" s="7" t="str">
        <f t="shared" ca="1" si="0"/>
        <v xml:space="preserve"> </v>
      </c>
      <c r="T50" t="s">
        <v>145</v>
      </c>
      <c r="U50" t="s">
        <v>52</v>
      </c>
      <c r="AG50">
        <v>2.0291E-2</v>
      </c>
    </row>
    <row r="51" spans="1:33" x14ac:dyDescent="0.25">
      <c r="A51" t="s">
        <v>117</v>
      </c>
      <c r="B51" t="s">
        <v>146</v>
      </c>
      <c r="C51" t="s">
        <v>146</v>
      </c>
      <c r="F51" t="s">
        <v>147</v>
      </c>
      <c r="G51" s="1">
        <v>11</v>
      </c>
      <c r="H51" s="1">
        <v>0.32500000000000001</v>
      </c>
      <c r="I51" s="2">
        <v>357.5</v>
      </c>
      <c r="J51" s="3">
        <v>3.0309999999999999E-5</v>
      </c>
      <c r="K51" s="4">
        <v>11793483.939999999</v>
      </c>
      <c r="L51" s="5">
        <v>375001</v>
      </c>
      <c r="M51" s="6">
        <v>31.44920664</v>
      </c>
      <c r="N51" s="7" t="str">
        <f t="array" aca="1" ref="N51" ca="1">IF(ISNUMBER(_xlfn.SINGLE(_xll.BDP($C51, "DELTA_MID"))),_xll.BDP($C51, "DELTA_MID")," ")</f>
        <v xml:space="preserve"> </v>
      </c>
      <c r="O51" s="7" t="str">
        <f t="array" aca="1" ref="O51" ca="1">IF(ISNUMBER(N51),_xll.BDP($C51, "OPT_UNDL_TICKER"),"")</f>
        <v/>
      </c>
      <c r="P51" s="8" t="str">
        <f t="array" aca="1" ref="P51" ca="1">IF(ISNUMBER(N51),_xll.BDP($C51, "OPT_UNDL_PX")," ")</f>
        <v xml:space="preserve"> </v>
      </c>
      <c r="Q51" s="7" t="str">
        <f ca="1">IF(ISNUMBER(N51),+G51*_xll.BDP($C51, "PX_POS_MULT_FACTOR")*P51/K51," ")</f>
        <v xml:space="preserve"> </v>
      </c>
      <c r="R51" s="8" t="str">
        <f t="array" aca="1" ref="R51" ca="1">IF(OR($A51="TUA",$A51="TYA"),"",IF(ISNUMBER(_xlfn.SINGLE(_xll.BDP($C51,"DUR_ADJ_OAS_MID"))),_xll.BDP($C51,"DUR_ADJ_OAS_MID"),IF(ISNUMBER(_xlfn.SINGLE(_xll.BDP($E51&amp;" ISIN","DUR_ADJ_OAS_MID"))),_xll.BDP($E51&amp;" ISIN","DUR_ADJ_OAS_MID")," ")))</f>
        <v xml:space="preserve"> </v>
      </c>
      <c r="S51" s="7" t="str">
        <f t="shared" ca="1" si="0"/>
        <v xml:space="preserve"> </v>
      </c>
      <c r="T51" t="s">
        <v>147</v>
      </c>
      <c r="U51" t="s">
        <v>52</v>
      </c>
      <c r="AG51">
        <v>2.0291E-2</v>
      </c>
    </row>
    <row r="52" spans="1:33" x14ac:dyDescent="0.25">
      <c r="A52" t="s">
        <v>117</v>
      </c>
      <c r="B52" t="s">
        <v>148</v>
      </c>
      <c r="C52" t="s">
        <v>148</v>
      </c>
      <c r="F52" t="s">
        <v>149</v>
      </c>
      <c r="G52" s="1">
        <v>-11</v>
      </c>
      <c r="H52" s="1">
        <v>1.575</v>
      </c>
      <c r="I52" s="2">
        <v>-1732.5</v>
      </c>
      <c r="J52" s="3">
        <v>-1.4689999999999999E-4</v>
      </c>
      <c r="K52" s="4">
        <v>11793483.939999999</v>
      </c>
      <c r="L52" s="5">
        <v>375001</v>
      </c>
      <c r="M52" s="6">
        <v>31.44920664</v>
      </c>
      <c r="N52" s="7" t="str">
        <f t="array" aca="1" ref="N52" ca="1">IF(ISNUMBER(_xlfn.SINGLE(_xll.BDP($C52, "DELTA_MID"))),_xll.BDP($C52, "DELTA_MID")," ")</f>
        <v xml:space="preserve"> </v>
      </c>
      <c r="O52" s="7" t="str">
        <f t="array" aca="1" ref="O52" ca="1">IF(ISNUMBER(N52),_xll.BDP($C52, "OPT_UNDL_TICKER"),"")</f>
        <v/>
      </c>
      <c r="P52" s="8" t="str">
        <f t="array" aca="1" ref="P52" ca="1">IF(ISNUMBER(N52),_xll.BDP($C52, "OPT_UNDL_PX")," ")</f>
        <v xml:space="preserve"> </v>
      </c>
      <c r="Q52" s="7" t="str">
        <f ca="1">IF(ISNUMBER(N52),+G52*_xll.BDP($C52, "PX_POS_MULT_FACTOR")*P52/K52," ")</f>
        <v xml:space="preserve"> </v>
      </c>
      <c r="R52" s="8" t="str">
        <f t="array" aca="1" ref="R52" ca="1">IF(OR($A52="TUA",$A52="TYA"),"",IF(ISNUMBER(_xlfn.SINGLE(_xll.BDP($C52,"DUR_ADJ_OAS_MID"))),_xll.BDP($C52,"DUR_ADJ_OAS_MID"),IF(ISNUMBER(_xlfn.SINGLE(_xll.BDP($E52&amp;" ISIN","DUR_ADJ_OAS_MID"))),_xll.BDP($E52&amp;" ISIN","DUR_ADJ_OAS_MID")," ")))</f>
        <v xml:space="preserve"> </v>
      </c>
      <c r="S52" s="7" t="str">
        <f t="shared" ca="1" si="0"/>
        <v xml:space="preserve"> </v>
      </c>
      <c r="T52" t="s">
        <v>149</v>
      </c>
      <c r="U52" t="s">
        <v>52</v>
      </c>
      <c r="AG52">
        <v>2.0291E-2</v>
      </c>
    </row>
    <row r="53" spans="1:33" x14ac:dyDescent="0.25">
      <c r="A53" t="s">
        <v>117</v>
      </c>
      <c r="B53" t="s">
        <v>150</v>
      </c>
      <c r="C53" t="s">
        <v>150</v>
      </c>
      <c r="F53" t="s">
        <v>151</v>
      </c>
      <c r="G53" s="1">
        <v>12</v>
      </c>
      <c r="H53" s="1">
        <v>1.325</v>
      </c>
      <c r="I53" s="2">
        <v>1590</v>
      </c>
      <c r="J53" s="3">
        <v>1.3481999999999999E-4</v>
      </c>
      <c r="K53" s="4">
        <v>11793483.939999999</v>
      </c>
      <c r="L53" s="5">
        <v>375001</v>
      </c>
      <c r="M53" s="6">
        <v>31.44920664</v>
      </c>
      <c r="N53" s="7" t="str">
        <f t="array" aca="1" ref="N53" ca="1">IF(ISNUMBER(_xlfn.SINGLE(_xll.BDP($C53, "DELTA_MID"))),_xll.BDP($C53, "DELTA_MID")," ")</f>
        <v xml:space="preserve"> </v>
      </c>
      <c r="O53" s="7" t="str">
        <f t="array" aca="1" ref="O53" ca="1">IF(ISNUMBER(N53),_xll.BDP($C53, "OPT_UNDL_TICKER"),"")</f>
        <v/>
      </c>
      <c r="P53" s="8" t="str">
        <f t="array" aca="1" ref="P53" ca="1">IF(ISNUMBER(N53),_xll.BDP($C53, "OPT_UNDL_PX")," ")</f>
        <v xml:space="preserve"> </v>
      </c>
      <c r="Q53" s="7" t="str">
        <f ca="1">IF(ISNUMBER(N53),+G53*_xll.BDP($C53, "PX_POS_MULT_FACTOR")*P53/K53," ")</f>
        <v xml:space="preserve"> </v>
      </c>
      <c r="R53" s="8" t="str">
        <f t="array" aca="1" ref="R53" ca="1">IF(OR($A53="TUA",$A53="TYA"),"",IF(ISNUMBER(_xlfn.SINGLE(_xll.BDP($C53,"DUR_ADJ_OAS_MID"))),_xll.BDP($C53,"DUR_ADJ_OAS_MID"),IF(ISNUMBER(_xlfn.SINGLE(_xll.BDP($E53&amp;" ISIN","DUR_ADJ_OAS_MID"))),_xll.BDP($E53&amp;" ISIN","DUR_ADJ_OAS_MID")," ")))</f>
        <v xml:space="preserve"> </v>
      </c>
      <c r="S53" s="7" t="str">
        <f t="shared" ca="1" si="0"/>
        <v xml:space="preserve"> </v>
      </c>
      <c r="T53" t="s">
        <v>151</v>
      </c>
      <c r="U53" t="s">
        <v>52</v>
      </c>
      <c r="AG53">
        <v>2.0291E-2</v>
      </c>
    </row>
    <row r="54" spans="1:33" x14ac:dyDescent="0.25">
      <c r="A54" t="s">
        <v>117</v>
      </c>
      <c r="B54" t="s">
        <v>152</v>
      </c>
      <c r="C54" t="s">
        <v>152</v>
      </c>
      <c r="F54" t="s">
        <v>153</v>
      </c>
      <c r="G54" s="1">
        <v>-12</v>
      </c>
      <c r="H54" s="1">
        <v>6.1</v>
      </c>
      <c r="I54" s="2">
        <v>-7320</v>
      </c>
      <c r="J54" s="3">
        <v>-6.2067999999999997E-4</v>
      </c>
      <c r="K54" s="4">
        <v>11793483.939999999</v>
      </c>
      <c r="L54" s="5">
        <v>375001</v>
      </c>
      <c r="M54" s="6">
        <v>31.44920664</v>
      </c>
      <c r="N54" s="7" t="str">
        <f t="array" aca="1" ref="N54" ca="1">IF(ISNUMBER(_xlfn.SINGLE(_xll.BDP($C54, "DELTA_MID"))),_xll.BDP($C54, "DELTA_MID")," ")</f>
        <v xml:space="preserve"> </v>
      </c>
      <c r="O54" s="7" t="str">
        <f t="array" aca="1" ref="O54" ca="1">IF(ISNUMBER(N54),_xll.BDP($C54, "OPT_UNDL_TICKER"),"")</f>
        <v/>
      </c>
      <c r="P54" s="8" t="str">
        <f t="array" aca="1" ref="P54" ca="1">IF(ISNUMBER(N54),_xll.BDP($C54, "OPT_UNDL_PX")," ")</f>
        <v xml:space="preserve"> </v>
      </c>
      <c r="Q54" s="7" t="str">
        <f ca="1">IF(ISNUMBER(N54),+G54*_xll.BDP($C54, "PX_POS_MULT_FACTOR")*P54/K54," ")</f>
        <v xml:space="preserve"> </v>
      </c>
      <c r="R54" s="8" t="str">
        <f t="array" aca="1" ref="R54" ca="1">IF(OR($A54="TUA",$A54="TYA"),"",IF(ISNUMBER(_xlfn.SINGLE(_xll.BDP($C54,"DUR_ADJ_OAS_MID"))),_xll.BDP($C54,"DUR_ADJ_OAS_MID"),IF(ISNUMBER(_xlfn.SINGLE(_xll.BDP($E54&amp;" ISIN","DUR_ADJ_OAS_MID"))),_xll.BDP($E54&amp;" ISIN","DUR_ADJ_OAS_MID")," ")))</f>
        <v xml:space="preserve"> </v>
      </c>
      <c r="S54" s="7" t="str">
        <f t="shared" ca="1" si="0"/>
        <v xml:space="preserve"> </v>
      </c>
      <c r="T54" t="s">
        <v>153</v>
      </c>
      <c r="U54" t="s">
        <v>52</v>
      </c>
      <c r="AG54">
        <v>2.0291E-2</v>
      </c>
    </row>
    <row r="55" spans="1:33" x14ac:dyDescent="0.25">
      <c r="A55" t="s">
        <v>117</v>
      </c>
      <c r="B55" t="s">
        <v>154</v>
      </c>
      <c r="C55" t="s">
        <v>154</v>
      </c>
      <c r="F55" t="s">
        <v>155</v>
      </c>
      <c r="G55" s="1">
        <v>80</v>
      </c>
      <c r="H55" s="1">
        <v>2.35</v>
      </c>
      <c r="I55" s="2">
        <v>18800</v>
      </c>
      <c r="J55" s="3">
        <v>1.5941E-3</v>
      </c>
      <c r="K55" s="4">
        <v>11793483.939999999</v>
      </c>
      <c r="L55" s="5">
        <v>375001</v>
      </c>
      <c r="M55" s="6">
        <v>31.44920664</v>
      </c>
      <c r="N55" s="7" t="str">
        <f t="array" aca="1" ref="N55" ca="1">IF(ISNUMBER(_xlfn.SINGLE(_xll.BDP($C55, "DELTA_MID"))),_xll.BDP($C55, "DELTA_MID")," ")</f>
        <v xml:space="preserve"> </v>
      </c>
      <c r="O55" s="7" t="str">
        <f t="array" aca="1" ref="O55" ca="1">IF(ISNUMBER(N55),_xll.BDP($C55, "OPT_UNDL_TICKER"),"")</f>
        <v/>
      </c>
      <c r="P55" s="8" t="str">
        <f t="array" aca="1" ref="P55" ca="1">IF(ISNUMBER(N55),_xll.BDP($C55, "OPT_UNDL_PX")," ")</f>
        <v xml:space="preserve"> </v>
      </c>
      <c r="Q55" s="7" t="str">
        <f ca="1">IF(ISNUMBER(N55),+G55*_xll.BDP($C55, "PX_POS_MULT_FACTOR")*P55/K55," ")</f>
        <v xml:space="preserve"> </v>
      </c>
      <c r="R55" s="8" t="str">
        <f t="array" aca="1" ref="R55" ca="1">IF(OR($A55="TUA",$A55="TYA"),"",IF(ISNUMBER(_xlfn.SINGLE(_xll.BDP($C55,"DUR_ADJ_OAS_MID"))),_xll.BDP($C55,"DUR_ADJ_OAS_MID"),IF(ISNUMBER(_xlfn.SINGLE(_xll.BDP($E55&amp;" ISIN","DUR_ADJ_OAS_MID"))),_xll.BDP($E55&amp;" ISIN","DUR_ADJ_OAS_MID")," ")))</f>
        <v xml:space="preserve"> </v>
      </c>
      <c r="S55" s="7" t="str">
        <f t="shared" ca="1" si="0"/>
        <v xml:space="preserve"> </v>
      </c>
      <c r="T55" t="s">
        <v>155</v>
      </c>
      <c r="U55" t="s">
        <v>52</v>
      </c>
      <c r="AG55">
        <v>2.0291E-2</v>
      </c>
    </row>
    <row r="56" spans="1:33" x14ac:dyDescent="0.25">
      <c r="A56" t="s">
        <v>117</v>
      </c>
      <c r="B56" t="s">
        <v>156</v>
      </c>
      <c r="C56" t="s">
        <v>156</v>
      </c>
      <c r="F56" t="s">
        <v>157</v>
      </c>
      <c r="G56" s="1">
        <v>17</v>
      </c>
      <c r="H56" s="1">
        <v>0.3</v>
      </c>
      <c r="I56" s="2">
        <v>510</v>
      </c>
      <c r="J56" s="3">
        <v>4.3239999999999999E-5</v>
      </c>
      <c r="K56" s="4">
        <v>11793483.939999999</v>
      </c>
      <c r="L56" s="5">
        <v>375001</v>
      </c>
      <c r="M56" s="6">
        <v>31.44920664</v>
      </c>
      <c r="N56" s="7" t="str">
        <f t="array" aca="1" ref="N56" ca="1">IF(ISNUMBER(_xlfn.SINGLE(_xll.BDP($C56, "DELTA_MID"))),_xll.BDP($C56, "DELTA_MID")," ")</f>
        <v xml:space="preserve"> </v>
      </c>
      <c r="O56" s="7" t="str">
        <f t="array" aca="1" ref="O56" ca="1">IF(ISNUMBER(N56),_xll.BDP($C56, "OPT_UNDL_TICKER"),"")</f>
        <v/>
      </c>
      <c r="P56" s="8" t="str">
        <f t="array" aca="1" ref="P56" ca="1">IF(ISNUMBER(N56),_xll.BDP($C56, "OPT_UNDL_PX")," ")</f>
        <v xml:space="preserve"> </v>
      </c>
      <c r="Q56" s="7" t="str">
        <f ca="1">IF(ISNUMBER(N56),+G56*_xll.BDP($C56, "PX_POS_MULT_FACTOR")*P56/K56," ")</f>
        <v xml:space="preserve"> </v>
      </c>
      <c r="R56" s="8" t="str">
        <f t="array" aca="1" ref="R56" ca="1">IF(OR($A56="TUA",$A56="TYA"),"",IF(ISNUMBER(_xlfn.SINGLE(_xll.BDP($C56,"DUR_ADJ_OAS_MID"))),_xll.BDP($C56,"DUR_ADJ_OAS_MID"),IF(ISNUMBER(_xlfn.SINGLE(_xll.BDP($E56&amp;" ISIN","DUR_ADJ_OAS_MID"))),_xll.BDP($E56&amp;" ISIN","DUR_ADJ_OAS_MID")," ")))</f>
        <v xml:space="preserve"> </v>
      </c>
      <c r="S56" s="7" t="str">
        <f t="shared" ca="1" si="0"/>
        <v xml:space="preserve"> </v>
      </c>
      <c r="T56" t="s">
        <v>157</v>
      </c>
      <c r="U56" t="s">
        <v>52</v>
      </c>
      <c r="AG56">
        <v>2.0291E-2</v>
      </c>
    </row>
    <row r="57" spans="1:33" x14ac:dyDescent="0.25">
      <c r="A57" t="s">
        <v>117</v>
      </c>
      <c r="B57" t="s">
        <v>158</v>
      </c>
      <c r="C57" t="s">
        <v>158</v>
      </c>
      <c r="F57" t="s">
        <v>159</v>
      </c>
      <c r="G57" s="1">
        <v>17</v>
      </c>
      <c r="H57" s="1">
        <v>2.0499999999999998</v>
      </c>
      <c r="I57" s="2">
        <v>3485</v>
      </c>
      <c r="J57" s="3">
        <v>2.9550000000000003E-4</v>
      </c>
      <c r="K57" s="4">
        <v>11793483.939999999</v>
      </c>
      <c r="L57" s="5">
        <v>375001</v>
      </c>
      <c r="M57" s="6">
        <v>31.44920664</v>
      </c>
      <c r="N57" s="7" t="str">
        <f t="array" aca="1" ref="N57" ca="1">IF(ISNUMBER(_xlfn.SINGLE(_xll.BDP($C57, "DELTA_MID"))),_xll.BDP($C57, "DELTA_MID")," ")</f>
        <v xml:space="preserve"> </v>
      </c>
      <c r="O57" s="7" t="str">
        <f t="array" aca="1" ref="O57" ca="1">IF(ISNUMBER(N57),_xll.BDP($C57, "OPT_UNDL_TICKER"),"")</f>
        <v/>
      </c>
      <c r="P57" s="8" t="str">
        <f t="array" aca="1" ref="P57" ca="1">IF(ISNUMBER(N57),_xll.BDP($C57, "OPT_UNDL_PX")," ")</f>
        <v xml:space="preserve"> </v>
      </c>
      <c r="Q57" s="7" t="str">
        <f ca="1">IF(ISNUMBER(N57),+G57*_xll.BDP($C57, "PX_POS_MULT_FACTOR")*P57/K57," ")</f>
        <v xml:space="preserve"> </v>
      </c>
      <c r="R57" s="8" t="str">
        <f t="array" aca="1" ref="R57" ca="1">IF(OR($A57="TUA",$A57="TYA"),"",IF(ISNUMBER(_xlfn.SINGLE(_xll.BDP($C57,"DUR_ADJ_OAS_MID"))),_xll.BDP($C57,"DUR_ADJ_OAS_MID"),IF(ISNUMBER(_xlfn.SINGLE(_xll.BDP($E57&amp;" ISIN","DUR_ADJ_OAS_MID"))),_xll.BDP($E57&amp;" ISIN","DUR_ADJ_OAS_MID")," ")))</f>
        <v xml:space="preserve"> </v>
      </c>
      <c r="S57" s="7" t="str">
        <f t="shared" ca="1" si="0"/>
        <v xml:space="preserve"> </v>
      </c>
      <c r="T57" t="s">
        <v>159</v>
      </c>
      <c r="U57" t="s">
        <v>52</v>
      </c>
      <c r="AG57">
        <v>2.0291E-2</v>
      </c>
    </row>
    <row r="58" spans="1:33" x14ac:dyDescent="0.25">
      <c r="A58" t="s">
        <v>117</v>
      </c>
      <c r="B58" t="s">
        <v>160</v>
      </c>
      <c r="C58" t="s">
        <v>160</v>
      </c>
      <c r="F58" t="s">
        <v>161</v>
      </c>
      <c r="G58" s="1">
        <v>171</v>
      </c>
      <c r="H58" s="1">
        <v>2.2999999999999998</v>
      </c>
      <c r="I58" s="2">
        <v>39330</v>
      </c>
      <c r="J58" s="3">
        <v>3.3348900000000001E-3</v>
      </c>
      <c r="K58" s="4">
        <v>11793483.939999999</v>
      </c>
      <c r="L58" s="5">
        <v>375001</v>
      </c>
      <c r="M58" s="6">
        <v>31.44920664</v>
      </c>
      <c r="N58" s="7" t="str">
        <f t="array" aca="1" ref="N58" ca="1">IF(ISNUMBER(_xlfn.SINGLE(_xll.BDP($C58, "DELTA_MID"))),_xll.BDP($C58, "DELTA_MID")," ")</f>
        <v xml:space="preserve"> </v>
      </c>
      <c r="O58" s="7" t="str">
        <f t="array" aca="1" ref="O58" ca="1">IF(ISNUMBER(N58),_xll.BDP($C58, "OPT_UNDL_TICKER"),"")</f>
        <v/>
      </c>
      <c r="P58" s="8" t="str">
        <f t="array" aca="1" ref="P58" ca="1">IF(ISNUMBER(N58),_xll.BDP($C58, "OPT_UNDL_PX")," ")</f>
        <v xml:space="preserve"> </v>
      </c>
      <c r="Q58" s="7" t="str">
        <f ca="1">IF(ISNUMBER(N58),+G58*_xll.BDP($C58, "PX_POS_MULT_FACTOR")*P58/K58," ")</f>
        <v xml:space="preserve"> </v>
      </c>
      <c r="R58" s="8" t="str">
        <f t="array" aca="1" ref="R58" ca="1">IF(OR($A58="TUA",$A58="TYA"),"",IF(ISNUMBER(_xlfn.SINGLE(_xll.BDP($C58,"DUR_ADJ_OAS_MID"))),_xll.BDP($C58,"DUR_ADJ_OAS_MID"),IF(ISNUMBER(_xlfn.SINGLE(_xll.BDP($E58&amp;" ISIN","DUR_ADJ_OAS_MID"))),_xll.BDP($E58&amp;" ISIN","DUR_ADJ_OAS_MID")," ")))</f>
        <v xml:space="preserve"> </v>
      </c>
      <c r="S58" s="7" t="str">
        <f t="shared" ca="1" si="0"/>
        <v xml:space="preserve"> </v>
      </c>
      <c r="T58" t="s">
        <v>161</v>
      </c>
      <c r="U58" t="s">
        <v>52</v>
      </c>
      <c r="AG58">
        <v>2.0291E-2</v>
      </c>
    </row>
    <row r="59" spans="1:33" x14ac:dyDescent="0.25">
      <c r="A59" t="s">
        <v>117</v>
      </c>
      <c r="B59" t="s">
        <v>162</v>
      </c>
      <c r="C59" t="s">
        <v>162</v>
      </c>
      <c r="F59" t="s">
        <v>163</v>
      </c>
      <c r="G59" s="1">
        <v>22</v>
      </c>
      <c r="H59" s="1">
        <v>8.85</v>
      </c>
      <c r="I59" s="2">
        <v>19470</v>
      </c>
      <c r="J59" s="3">
        <v>1.65091E-3</v>
      </c>
      <c r="K59" s="4">
        <v>11793483.939999999</v>
      </c>
      <c r="L59" s="5">
        <v>375001</v>
      </c>
      <c r="M59" s="6">
        <v>31.44920664</v>
      </c>
      <c r="N59" s="7" t="str">
        <f t="array" aca="1" ref="N59" ca="1">IF(ISNUMBER(_xlfn.SINGLE(_xll.BDP($C59, "DELTA_MID"))),_xll.BDP($C59, "DELTA_MID")," ")</f>
        <v xml:space="preserve"> </v>
      </c>
      <c r="O59" s="7" t="str">
        <f t="array" aca="1" ref="O59" ca="1">IF(ISNUMBER(N59),_xll.BDP($C59, "OPT_UNDL_TICKER"),"")</f>
        <v/>
      </c>
      <c r="P59" s="8" t="str">
        <f t="array" aca="1" ref="P59" ca="1">IF(ISNUMBER(N59),_xll.BDP($C59, "OPT_UNDL_PX")," ")</f>
        <v xml:space="preserve"> </v>
      </c>
      <c r="Q59" s="7" t="str">
        <f ca="1">IF(ISNUMBER(N59),+G59*_xll.BDP($C59, "PX_POS_MULT_FACTOR")*P59/K59," ")</f>
        <v xml:space="preserve"> </v>
      </c>
      <c r="R59" s="8" t="str">
        <f t="array" aca="1" ref="R59" ca="1">IF(OR($A59="TUA",$A59="TYA"),"",IF(ISNUMBER(_xlfn.SINGLE(_xll.BDP($C59,"DUR_ADJ_OAS_MID"))),_xll.BDP($C59,"DUR_ADJ_OAS_MID"),IF(ISNUMBER(_xlfn.SINGLE(_xll.BDP($E59&amp;" ISIN","DUR_ADJ_OAS_MID"))),_xll.BDP($E59&amp;" ISIN","DUR_ADJ_OAS_MID")," ")))</f>
        <v xml:space="preserve"> </v>
      </c>
      <c r="S59" s="7" t="str">
        <f t="shared" ca="1" si="0"/>
        <v xml:space="preserve"> </v>
      </c>
      <c r="T59" t="s">
        <v>163</v>
      </c>
      <c r="U59" t="s">
        <v>52</v>
      </c>
      <c r="AG59">
        <v>2.0291E-2</v>
      </c>
    </row>
    <row r="60" spans="1:33" x14ac:dyDescent="0.25">
      <c r="A60" t="s">
        <v>117</v>
      </c>
      <c r="B60" t="s">
        <v>164</v>
      </c>
      <c r="C60" t="s">
        <v>164</v>
      </c>
      <c r="F60" t="s">
        <v>165</v>
      </c>
      <c r="G60" s="1">
        <v>7</v>
      </c>
      <c r="H60" s="1">
        <v>2.2000000000000002</v>
      </c>
      <c r="I60" s="2">
        <v>1540</v>
      </c>
      <c r="J60" s="3">
        <v>1.3057999999999999E-4</v>
      </c>
      <c r="K60" s="4">
        <v>11793483.939999999</v>
      </c>
      <c r="L60" s="5">
        <v>375001</v>
      </c>
      <c r="M60" s="6">
        <v>31.44920664</v>
      </c>
      <c r="N60" s="7" t="str">
        <f t="array" aca="1" ref="N60" ca="1">IF(ISNUMBER(_xlfn.SINGLE(_xll.BDP($C60, "DELTA_MID"))),_xll.BDP($C60, "DELTA_MID")," ")</f>
        <v xml:space="preserve"> </v>
      </c>
      <c r="O60" s="7" t="str">
        <f t="array" aca="1" ref="O60" ca="1">IF(ISNUMBER(N60),_xll.BDP($C60, "OPT_UNDL_TICKER"),"")</f>
        <v/>
      </c>
      <c r="P60" s="8" t="str">
        <f t="array" aca="1" ref="P60" ca="1">IF(ISNUMBER(N60),_xll.BDP($C60, "OPT_UNDL_PX")," ")</f>
        <v xml:space="preserve"> </v>
      </c>
      <c r="Q60" s="7" t="str">
        <f ca="1">IF(ISNUMBER(N60),+G60*_xll.BDP($C60, "PX_POS_MULT_FACTOR")*P60/K60," ")</f>
        <v xml:space="preserve"> </v>
      </c>
      <c r="R60" s="8" t="str">
        <f t="array" aca="1" ref="R60" ca="1">IF(OR($A60="TUA",$A60="TYA"),"",IF(ISNUMBER(_xlfn.SINGLE(_xll.BDP($C60,"DUR_ADJ_OAS_MID"))),_xll.BDP($C60,"DUR_ADJ_OAS_MID"),IF(ISNUMBER(_xlfn.SINGLE(_xll.BDP($E60&amp;" ISIN","DUR_ADJ_OAS_MID"))),_xll.BDP($E60&amp;" ISIN","DUR_ADJ_OAS_MID")," ")))</f>
        <v xml:space="preserve"> </v>
      </c>
      <c r="S60" s="7" t="str">
        <f t="shared" ca="1" si="0"/>
        <v xml:space="preserve"> </v>
      </c>
      <c r="T60" t="s">
        <v>165</v>
      </c>
      <c r="U60" t="s">
        <v>52</v>
      </c>
      <c r="AG60">
        <v>2.0291E-2</v>
      </c>
    </row>
    <row r="61" spans="1:33" x14ac:dyDescent="0.25">
      <c r="A61" t="s">
        <v>117</v>
      </c>
      <c r="B61" t="s">
        <v>166</v>
      </c>
      <c r="C61" t="s">
        <v>166</v>
      </c>
      <c r="F61" t="s">
        <v>167</v>
      </c>
      <c r="G61" s="1">
        <v>-7</v>
      </c>
      <c r="H61" s="1">
        <v>9.9</v>
      </c>
      <c r="I61" s="2">
        <v>-6930</v>
      </c>
      <c r="J61" s="3">
        <v>-5.8761000000000002E-4</v>
      </c>
      <c r="K61" s="4">
        <v>11793483.939999999</v>
      </c>
      <c r="L61" s="5">
        <v>375001</v>
      </c>
      <c r="M61" s="6">
        <v>31.44920664</v>
      </c>
      <c r="N61" s="7" t="str">
        <f t="array" aca="1" ref="N61" ca="1">IF(ISNUMBER(_xlfn.SINGLE(_xll.BDP($C61, "DELTA_MID"))),_xll.BDP($C61, "DELTA_MID")," ")</f>
        <v xml:space="preserve"> </v>
      </c>
      <c r="O61" s="7" t="str">
        <f t="array" aca="1" ref="O61" ca="1">IF(ISNUMBER(N61),_xll.BDP($C61, "OPT_UNDL_TICKER"),"")</f>
        <v/>
      </c>
      <c r="P61" s="8" t="str">
        <f t="array" aca="1" ref="P61" ca="1">IF(ISNUMBER(N61),_xll.BDP($C61, "OPT_UNDL_PX")," ")</f>
        <v xml:space="preserve"> </v>
      </c>
      <c r="Q61" s="7" t="str">
        <f ca="1">IF(ISNUMBER(N61),+G61*_xll.BDP($C61, "PX_POS_MULT_FACTOR")*P61/K61," ")</f>
        <v xml:space="preserve"> </v>
      </c>
      <c r="R61" s="8" t="str">
        <f t="array" aca="1" ref="R61" ca="1">IF(OR($A61="TUA",$A61="TYA"),"",IF(ISNUMBER(_xlfn.SINGLE(_xll.BDP($C61,"DUR_ADJ_OAS_MID"))),_xll.BDP($C61,"DUR_ADJ_OAS_MID"),IF(ISNUMBER(_xlfn.SINGLE(_xll.BDP($E61&amp;" ISIN","DUR_ADJ_OAS_MID"))),_xll.BDP($E61&amp;" ISIN","DUR_ADJ_OAS_MID")," ")))</f>
        <v xml:space="preserve"> </v>
      </c>
      <c r="S61" s="7" t="str">
        <f t="shared" ca="1" si="0"/>
        <v xml:space="preserve"> </v>
      </c>
      <c r="T61" t="s">
        <v>167</v>
      </c>
      <c r="U61" t="s">
        <v>52</v>
      </c>
      <c r="AG61">
        <v>2.0291E-2</v>
      </c>
    </row>
    <row r="62" spans="1:33" x14ac:dyDescent="0.25">
      <c r="A62" t="s">
        <v>117</v>
      </c>
      <c r="B62" t="s">
        <v>168</v>
      </c>
      <c r="C62" t="s">
        <v>168</v>
      </c>
      <c r="F62" t="s">
        <v>169</v>
      </c>
      <c r="G62" s="1">
        <v>25</v>
      </c>
      <c r="H62" s="1">
        <v>41.85</v>
      </c>
      <c r="I62" s="2">
        <v>104625</v>
      </c>
      <c r="J62" s="3">
        <v>8.8714199999999997E-3</v>
      </c>
      <c r="K62" s="4">
        <v>11793483.939999999</v>
      </c>
      <c r="L62" s="5">
        <v>375001</v>
      </c>
      <c r="M62" s="6">
        <v>31.44920664</v>
      </c>
      <c r="N62" s="7" t="str">
        <f t="array" aca="1" ref="N62" ca="1">IF(ISNUMBER(_xlfn.SINGLE(_xll.BDP($C62, "DELTA_MID"))),_xll.BDP($C62, "DELTA_MID")," ")</f>
        <v xml:space="preserve"> </v>
      </c>
      <c r="O62" s="7" t="str">
        <f t="array" aca="1" ref="O62" ca="1">IF(ISNUMBER(N62),_xll.BDP($C62, "OPT_UNDL_TICKER"),"")</f>
        <v/>
      </c>
      <c r="P62" s="8" t="str">
        <f t="array" aca="1" ref="P62" ca="1">IF(ISNUMBER(N62),_xll.BDP($C62, "OPT_UNDL_PX")," ")</f>
        <v xml:space="preserve"> </v>
      </c>
      <c r="Q62" s="7" t="str">
        <f ca="1">IF(ISNUMBER(N62),+G62*_xll.BDP($C62, "PX_POS_MULT_FACTOR")*P62/K62," ")</f>
        <v xml:space="preserve"> </v>
      </c>
      <c r="R62" s="8" t="str">
        <f t="array" aca="1" ref="R62" ca="1">IF(OR($A62="TUA",$A62="TYA"),"",IF(ISNUMBER(_xlfn.SINGLE(_xll.BDP($C62,"DUR_ADJ_OAS_MID"))),_xll.BDP($C62,"DUR_ADJ_OAS_MID"),IF(ISNUMBER(_xlfn.SINGLE(_xll.BDP($E62&amp;" ISIN","DUR_ADJ_OAS_MID"))),_xll.BDP($E62&amp;" ISIN","DUR_ADJ_OAS_MID")," ")))</f>
        <v xml:space="preserve"> </v>
      </c>
      <c r="S62" s="7" t="str">
        <f t="shared" ca="1" si="0"/>
        <v xml:space="preserve"> </v>
      </c>
      <c r="T62" t="s">
        <v>169</v>
      </c>
      <c r="U62" t="s">
        <v>52</v>
      </c>
      <c r="AG62">
        <v>2.0291E-2</v>
      </c>
    </row>
    <row r="63" spans="1:33" x14ac:dyDescent="0.25">
      <c r="A63" t="s">
        <v>117</v>
      </c>
      <c r="B63" t="s">
        <v>170</v>
      </c>
      <c r="C63" t="s">
        <v>170</v>
      </c>
      <c r="F63" t="s">
        <v>171</v>
      </c>
      <c r="G63" s="1">
        <v>76</v>
      </c>
      <c r="H63" s="1">
        <v>3.45</v>
      </c>
      <c r="I63" s="2">
        <v>26220</v>
      </c>
      <c r="J63" s="3">
        <v>2.2232599999999999E-3</v>
      </c>
      <c r="K63" s="4">
        <v>11793483.939999999</v>
      </c>
      <c r="L63" s="5">
        <v>375001</v>
      </c>
      <c r="M63" s="6">
        <v>31.44920664</v>
      </c>
      <c r="N63" s="7" t="str">
        <f t="array" aca="1" ref="N63" ca="1">IF(ISNUMBER(_xlfn.SINGLE(_xll.BDP($C63, "DELTA_MID"))),_xll.BDP($C63, "DELTA_MID")," ")</f>
        <v xml:space="preserve"> </v>
      </c>
      <c r="O63" s="7" t="str">
        <f t="array" aca="1" ref="O63" ca="1">IF(ISNUMBER(N63),_xll.BDP($C63, "OPT_UNDL_TICKER"),"")</f>
        <v/>
      </c>
      <c r="P63" s="8" t="str">
        <f t="array" aca="1" ref="P63" ca="1">IF(ISNUMBER(N63),_xll.BDP($C63, "OPT_UNDL_PX")," ")</f>
        <v xml:space="preserve"> </v>
      </c>
      <c r="Q63" s="7" t="str">
        <f ca="1">IF(ISNUMBER(N63),+G63*_xll.BDP($C63, "PX_POS_MULT_FACTOR")*P63/K63," ")</f>
        <v xml:space="preserve"> </v>
      </c>
      <c r="R63" s="8" t="str">
        <f t="array" aca="1" ref="R63" ca="1">IF(OR($A63="TUA",$A63="TYA"),"",IF(ISNUMBER(_xlfn.SINGLE(_xll.BDP($C63,"DUR_ADJ_OAS_MID"))),_xll.BDP($C63,"DUR_ADJ_OAS_MID"),IF(ISNUMBER(_xlfn.SINGLE(_xll.BDP($E63&amp;" ISIN","DUR_ADJ_OAS_MID"))),_xll.BDP($E63&amp;" ISIN","DUR_ADJ_OAS_MID")," ")))</f>
        <v xml:space="preserve"> </v>
      </c>
      <c r="S63" s="7" t="str">
        <f t="shared" ca="1" si="0"/>
        <v xml:space="preserve"> </v>
      </c>
      <c r="T63" t="s">
        <v>171</v>
      </c>
      <c r="U63" t="s">
        <v>52</v>
      </c>
      <c r="AG63">
        <v>2.0291E-2</v>
      </c>
    </row>
    <row r="64" spans="1:33" x14ac:dyDescent="0.25">
      <c r="A64" t="s">
        <v>117</v>
      </c>
      <c r="B64" t="s">
        <v>172</v>
      </c>
      <c r="C64" t="s">
        <v>173</v>
      </c>
      <c r="F64" t="s">
        <v>173</v>
      </c>
      <c r="G64" s="1">
        <v>-1409545</v>
      </c>
      <c r="H64" s="1">
        <v>100</v>
      </c>
      <c r="I64" s="2">
        <v>-1409545</v>
      </c>
      <c r="J64" s="3">
        <v>-0.11951897</v>
      </c>
      <c r="K64" s="4">
        <v>11793483.939999999</v>
      </c>
      <c r="L64" s="5">
        <v>375001</v>
      </c>
      <c r="M64" s="6">
        <v>31.44920664</v>
      </c>
      <c r="N64" s="7" t="str">
        <f t="array" aca="1" ref="N64" ca="1">IF(ISNUMBER(_xlfn.SINGLE(_xll.BDP($C64, "DELTA_MID"))),_xll.BDP($C64, "DELTA_MID")," ")</f>
        <v xml:space="preserve"> </v>
      </c>
      <c r="O64" s="7" t="str">
        <f ca="1">IF(ISNUMBER(N64),_xll.BDP($C64, "OPT_UNDL_TICKER"),"")</f>
        <v/>
      </c>
      <c r="P64" s="8" t="str">
        <f ca="1">IF(ISNUMBER(N64),_xll.BDP($C64, "OPT_UNDL_PX")," ")</f>
        <v xml:space="preserve"> </v>
      </c>
      <c r="Q64" s="7" t="str">
        <f ca="1">IF(ISNUMBER(N64),+G64*_xll.BDP($C64, "PX_POS_MULT_FACTOR")*P64/K64," ")</f>
        <v xml:space="preserve"> </v>
      </c>
      <c r="R64" s="8" t="str">
        <f t="array" aca="1" ref="R64" ca="1">IF(OR($A64="TUA",$A64="TYA"),"",IF(ISNUMBER(_xlfn.SINGLE(_xll.BDP($C64,"DUR_ADJ_OAS_MID"))),_xll.BDP($C64,"DUR_ADJ_OAS_MID"),IF(ISNUMBER(_xlfn.SINGLE(_xll.BDP($E64&amp;" ISIN","DUR_ADJ_OAS_MID"))),_xll.BDP($E64&amp;" ISIN","DUR_ADJ_OAS_MID")," ")))</f>
        <v xml:space="preserve"> </v>
      </c>
      <c r="S64" s="7" t="str">
        <f t="shared" ca="1" si="0"/>
        <v xml:space="preserve"> </v>
      </c>
      <c r="T64" t="s">
        <v>173</v>
      </c>
      <c r="U64" t="s">
        <v>64</v>
      </c>
      <c r="AG64">
        <v>2.0291E-2</v>
      </c>
    </row>
    <row r="65" spans="1:33" x14ac:dyDescent="0.25">
      <c r="A65" t="s">
        <v>117</v>
      </c>
      <c r="B65" t="s">
        <v>174</v>
      </c>
      <c r="C65" t="s">
        <v>175</v>
      </c>
      <c r="F65" t="s">
        <v>175</v>
      </c>
      <c r="G65" s="1">
        <v>-1986242</v>
      </c>
      <c r="H65" s="1">
        <v>100</v>
      </c>
      <c r="I65" s="2">
        <v>-1986242</v>
      </c>
      <c r="J65" s="3">
        <v>-0.1684186</v>
      </c>
      <c r="K65" s="4">
        <v>11793483.939999999</v>
      </c>
      <c r="L65" s="5">
        <v>375001</v>
      </c>
      <c r="M65" s="6">
        <v>31.44920664</v>
      </c>
      <c r="N65" s="7" t="str">
        <f t="array" aca="1" ref="N65" ca="1">IF(ISNUMBER(_xlfn.SINGLE(_xll.BDP($C65, "DELTA_MID"))),_xll.BDP($C65, "DELTA_MID")," ")</f>
        <v xml:space="preserve"> </v>
      </c>
      <c r="O65" s="7" t="str">
        <f ca="1">IF(ISNUMBER(N65),_xll.BDP($C65, "OPT_UNDL_TICKER"),"")</f>
        <v/>
      </c>
      <c r="P65" s="8" t="str">
        <f ca="1">IF(ISNUMBER(N65),_xll.BDP($C65, "OPT_UNDL_PX")," ")</f>
        <v xml:space="preserve"> </v>
      </c>
      <c r="Q65" s="7" t="str">
        <f ca="1">IF(ISNUMBER(N65),+G65*_xll.BDP($C65, "PX_POS_MULT_FACTOR")*P65/K65," ")</f>
        <v xml:space="preserve"> </v>
      </c>
      <c r="R65" s="8" t="str">
        <f t="array" aca="1" ref="R65" ca="1">IF(OR($A65="TUA",$A65="TYA"),"",IF(ISNUMBER(_xlfn.SINGLE(_xll.BDP($C65,"DUR_ADJ_OAS_MID"))),_xll.BDP($C65,"DUR_ADJ_OAS_MID"),IF(ISNUMBER(_xlfn.SINGLE(_xll.BDP($E65&amp;" ISIN","DUR_ADJ_OAS_MID"))),_xll.BDP($E65&amp;" ISIN","DUR_ADJ_OAS_MID")," ")))</f>
        <v xml:space="preserve"> </v>
      </c>
      <c r="S65" s="7" t="str">
        <f t="shared" ca="1" si="0"/>
        <v xml:space="preserve"> </v>
      </c>
      <c r="T65" t="s">
        <v>175</v>
      </c>
      <c r="U65" t="s">
        <v>64</v>
      </c>
      <c r="AG65">
        <v>2.0291E-2</v>
      </c>
    </row>
    <row r="66" spans="1:33" x14ac:dyDescent="0.25">
      <c r="A66" t="s">
        <v>117</v>
      </c>
      <c r="B66" t="s">
        <v>176</v>
      </c>
      <c r="C66" t="s">
        <v>177</v>
      </c>
      <c r="F66" t="s">
        <v>177</v>
      </c>
      <c r="G66" s="1">
        <v>-1132045</v>
      </c>
      <c r="H66" s="1">
        <v>100</v>
      </c>
      <c r="I66" s="2">
        <v>-1132045</v>
      </c>
      <c r="J66" s="3">
        <v>-9.5989019999999994E-2</v>
      </c>
      <c r="K66" s="4">
        <v>11793483.939999999</v>
      </c>
      <c r="L66" s="5">
        <v>375001</v>
      </c>
      <c r="M66" s="6">
        <v>31.44920664</v>
      </c>
      <c r="N66" s="7" t="str">
        <f t="array" aca="1" ref="N66" ca="1">IF(ISNUMBER(_xlfn.SINGLE(_xll.BDP($C66, "DELTA_MID"))),_xll.BDP($C66, "DELTA_MID")," ")</f>
        <v xml:space="preserve"> </v>
      </c>
      <c r="O66" s="7" t="str">
        <f ca="1">IF(ISNUMBER(N66),_xll.BDP($C66, "OPT_UNDL_TICKER"),"")</f>
        <v/>
      </c>
      <c r="P66" s="8" t="str">
        <f ca="1">IF(ISNUMBER(N66),_xll.BDP($C66, "OPT_UNDL_PX")," ")</f>
        <v xml:space="preserve"> </v>
      </c>
      <c r="Q66" s="7" t="str">
        <f ca="1">IF(ISNUMBER(N66),+G66*_xll.BDP($C66, "PX_POS_MULT_FACTOR")*P66/K66," ")</f>
        <v xml:space="preserve"> </v>
      </c>
      <c r="R66" s="8" t="str">
        <f t="array" aca="1" ref="R66" ca="1">IF(OR($A66="TUA",$A66="TYA"),"",IF(ISNUMBER(_xlfn.SINGLE(_xll.BDP($C66,"DUR_ADJ_OAS_MID"))),_xll.BDP($C66,"DUR_ADJ_OAS_MID"),IF(ISNUMBER(_xlfn.SINGLE(_xll.BDP($E66&amp;" ISIN","DUR_ADJ_OAS_MID"))),_xll.BDP($E66&amp;" ISIN","DUR_ADJ_OAS_MID")," ")))</f>
        <v xml:space="preserve"> </v>
      </c>
      <c r="S66" s="7" t="str">
        <f t="shared" ca="1" si="0"/>
        <v xml:space="preserve"> </v>
      </c>
      <c r="T66" t="s">
        <v>177</v>
      </c>
      <c r="U66" t="s">
        <v>64</v>
      </c>
      <c r="AG66">
        <v>2.0291E-2</v>
      </c>
    </row>
    <row r="67" spans="1:33" x14ac:dyDescent="0.25">
      <c r="A67" t="s">
        <v>117</v>
      </c>
      <c r="B67" t="s">
        <v>178</v>
      </c>
      <c r="C67" t="s">
        <v>179</v>
      </c>
      <c r="F67" t="s">
        <v>179</v>
      </c>
      <c r="G67" s="1">
        <v>-1135015</v>
      </c>
      <c r="H67" s="1">
        <v>100</v>
      </c>
      <c r="I67" s="2">
        <v>-1135015</v>
      </c>
      <c r="J67" s="3">
        <v>-9.6240859999999998E-2</v>
      </c>
      <c r="K67" s="4">
        <v>11793483.939999999</v>
      </c>
      <c r="L67" s="5">
        <v>375001</v>
      </c>
      <c r="M67" s="6">
        <v>31.44920664</v>
      </c>
      <c r="N67" s="7" t="str">
        <f t="array" aca="1" ref="N67" ca="1">IF(ISNUMBER(_xlfn.SINGLE(_xll.BDP($C67, "DELTA_MID"))),_xll.BDP($C67, "DELTA_MID")," ")</f>
        <v xml:space="preserve"> </v>
      </c>
      <c r="O67" s="7" t="str">
        <f ca="1">IF(ISNUMBER(N67),_xll.BDP($C67, "OPT_UNDL_TICKER"),"")</f>
        <v/>
      </c>
      <c r="P67" s="8" t="str">
        <f ca="1">IF(ISNUMBER(N67),_xll.BDP($C67, "OPT_UNDL_PX")," ")</f>
        <v xml:space="preserve"> </v>
      </c>
      <c r="Q67" s="7" t="str">
        <f ca="1">IF(ISNUMBER(N67),+G67*_xll.BDP($C67, "PX_POS_MULT_FACTOR")*P67/K67," ")</f>
        <v xml:space="preserve"> </v>
      </c>
      <c r="R67" s="8" t="str">
        <f t="array" aca="1" ref="R67" ca="1">IF(OR($A67="TUA",$A67="TYA"),"",IF(ISNUMBER(_xlfn.SINGLE(_xll.BDP($C67,"DUR_ADJ_OAS_MID"))),_xll.BDP($C67,"DUR_ADJ_OAS_MID"),IF(ISNUMBER(_xlfn.SINGLE(_xll.BDP($E67&amp;" ISIN","DUR_ADJ_OAS_MID"))),_xll.BDP($E67&amp;" ISIN","DUR_ADJ_OAS_MID")," ")))</f>
        <v xml:space="preserve"> </v>
      </c>
      <c r="S67" s="7" t="str">
        <f t="shared" ref="S67:S130" ca="1" si="1">IF(ISNUMBER(N67),Q67*N67,IF(ISNUMBER(R67),J67*R67," "))</f>
        <v xml:space="preserve"> </v>
      </c>
      <c r="T67" t="s">
        <v>179</v>
      </c>
      <c r="U67" t="s">
        <v>64</v>
      </c>
      <c r="AG67">
        <v>2.0291E-2</v>
      </c>
    </row>
    <row r="68" spans="1:33" x14ac:dyDescent="0.25">
      <c r="A68" t="s">
        <v>117</v>
      </c>
      <c r="B68" t="s">
        <v>180</v>
      </c>
      <c r="C68" t="s">
        <v>181</v>
      </c>
      <c r="F68" t="s">
        <v>182</v>
      </c>
      <c r="G68" s="1">
        <v>3425</v>
      </c>
      <c r="H68" s="1">
        <v>426.561734</v>
      </c>
      <c r="I68" s="2">
        <v>1460973.94</v>
      </c>
      <c r="J68" s="3">
        <v>0.12387976000000001</v>
      </c>
      <c r="K68" s="4">
        <v>11793483.939999999</v>
      </c>
      <c r="L68" s="5">
        <v>375001</v>
      </c>
      <c r="M68" s="6">
        <v>31.44920664</v>
      </c>
      <c r="N68" s="7" t="str">
        <f t="array" aca="1" ref="N68" ca="1">IF(ISNUMBER(_xlfn.SINGLE(_xll.BDP($C68, "DELTA_MID"))),_xll.BDP($C68, "DELTA_MID")," ")</f>
        <v xml:space="preserve"> </v>
      </c>
      <c r="O68" s="7" t="str">
        <f ca="1">IF(ISNUMBER(N68),_xll.BDP($C68, "OPT_UNDL_TICKER"),"")</f>
        <v/>
      </c>
      <c r="P68" s="8" t="str">
        <f ca="1">IF(ISNUMBER(N68),_xll.BDP($C68, "OPT_UNDL_PX")," ")</f>
        <v xml:space="preserve"> </v>
      </c>
      <c r="Q68" s="7" t="str">
        <f ca="1">IF(ISNUMBER(N68),+G68*_xll.BDP($C68, "PX_POS_MULT_FACTOR")*P68/K68," ")</f>
        <v xml:space="preserve"> </v>
      </c>
      <c r="R68" s="8" t="str">
        <f t="array" aca="1" ref="R68" ca="1">IF(OR($A68="TUA",$A68="TYA"),"",IF(ISNUMBER(_xlfn.SINGLE(_xll.BDP($C68,"DUR_ADJ_OAS_MID"))),_xll.BDP($C68,"DUR_ADJ_OAS_MID"),IF(ISNUMBER(_xlfn.SINGLE(_xll.BDP($E68&amp;" ISIN","DUR_ADJ_OAS_MID"))),_xll.BDP($E68&amp;" ISIN","DUR_ADJ_OAS_MID")," ")))</f>
        <v xml:space="preserve"> </v>
      </c>
      <c r="S68" s="7" t="str">
        <f t="shared" ca="1" si="1"/>
        <v xml:space="preserve"> </v>
      </c>
      <c r="T68" t="s">
        <v>182</v>
      </c>
      <c r="U68" t="s">
        <v>64</v>
      </c>
      <c r="AG68">
        <v>2.0291E-2</v>
      </c>
    </row>
    <row r="69" spans="1:33" x14ac:dyDescent="0.25">
      <c r="A69" t="s">
        <v>117</v>
      </c>
      <c r="B69" t="s">
        <v>180</v>
      </c>
      <c r="C69" t="s">
        <v>181</v>
      </c>
      <c r="F69" t="s">
        <v>183</v>
      </c>
      <c r="G69" s="1">
        <v>3426</v>
      </c>
      <c r="H69" s="1">
        <v>426.56173699999999</v>
      </c>
      <c r="I69" s="2">
        <v>1461400.51</v>
      </c>
      <c r="J69" s="3">
        <v>0.12391592999999999</v>
      </c>
      <c r="K69" s="4">
        <v>11793483.939999999</v>
      </c>
      <c r="L69" s="5">
        <v>375001</v>
      </c>
      <c r="M69" s="6">
        <v>31.44920664</v>
      </c>
      <c r="N69" s="7" t="str">
        <f t="array" aca="1" ref="N69" ca="1">IF(ISNUMBER(_xlfn.SINGLE(_xll.BDP($C69, "DELTA_MID"))),_xll.BDP($C69, "DELTA_MID")," ")</f>
        <v xml:space="preserve"> </v>
      </c>
      <c r="O69" s="7" t="str">
        <f ca="1">IF(ISNUMBER(N69),_xll.BDP($C69, "OPT_UNDL_TICKER"),"")</f>
        <v/>
      </c>
      <c r="P69" s="8" t="str">
        <f ca="1">IF(ISNUMBER(N69),_xll.BDP($C69, "OPT_UNDL_PX")," ")</f>
        <v xml:space="preserve"> </v>
      </c>
      <c r="Q69" s="7" t="str">
        <f ca="1">IF(ISNUMBER(N69),+G69*_xll.BDP($C69, "PX_POS_MULT_FACTOR")*P69/K69," ")</f>
        <v xml:space="preserve"> </v>
      </c>
      <c r="R69" s="8" t="str">
        <f t="array" aca="1" ref="R69" ca="1">IF(OR($A69="TUA",$A69="TYA"),"",IF(ISNUMBER(_xlfn.SINGLE(_xll.BDP($C69,"DUR_ADJ_OAS_MID"))),_xll.BDP($C69,"DUR_ADJ_OAS_MID"),IF(ISNUMBER(_xlfn.SINGLE(_xll.BDP($E69&amp;" ISIN","DUR_ADJ_OAS_MID"))),_xll.BDP($E69&amp;" ISIN","DUR_ADJ_OAS_MID")," ")))</f>
        <v xml:space="preserve"> </v>
      </c>
      <c r="S69" s="7" t="str">
        <f t="shared" ca="1" si="1"/>
        <v xml:space="preserve"> </v>
      </c>
      <c r="T69" t="s">
        <v>183</v>
      </c>
      <c r="U69" t="s">
        <v>64</v>
      </c>
      <c r="AG69">
        <v>2.0291E-2</v>
      </c>
    </row>
    <row r="70" spans="1:33" x14ac:dyDescent="0.25">
      <c r="A70" t="s">
        <v>117</v>
      </c>
      <c r="B70" t="s">
        <v>184</v>
      </c>
      <c r="C70" t="s">
        <v>185</v>
      </c>
      <c r="F70" t="s">
        <v>185</v>
      </c>
      <c r="G70" s="1">
        <v>-1409133</v>
      </c>
      <c r="H70" s="1">
        <v>100</v>
      </c>
      <c r="I70" s="2">
        <v>-1409133</v>
      </c>
      <c r="J70" s="3">
        <v>-0.11948403</v>
      </c>
      <c r="K70" s="4">
        <v>11793483.939999999</v>
      </c>
      <c r="L70" s="5">
        <v>375001</v>
      </c>
      <c r="M70" s="6">
        <v>31.44920664</v>
      </c>
      <c r="N70" s="7" t="str">
        <f t="array" aca="1" ref="N70" ca="1">IF(ISNUMBER(_xlfn.SINGLE(_xll.BDP($C70, "DELTA_MID"))),_xll.BDP($C70, "DELTA_MID")," ")</f>
        <v xml:space="preserve"> </v>
      </c>
      <c r="O70" s="7" t="str">
        <f ca="1">IF(ISNUMBER(N70),_xll.BDP($C70, "OPT_UNDL_TICKER"),"")</f>
        <v/>
      </c>
      <c r="P70" s="8" t="str">
        <f ca="1">IF(ISNUMBER(N70),_xll.BDP($C70, "OPT_UNDL_PX")," ")</f>
        <v xml:space="preserve"> </v>
      </c>
      <c r="Q70" s="7" t="str">
        <f ca="1">IF(ISNUMBER(N70),+G70*_xll.BDP($C70, "PX_POS_MULT_FACTOR")*P70/K70," ")</f>
        <v xml:space="preserve"> </v>
      </c>
      <c r="R70" s="8" t="str">
        <f t="array" aca="1" ref="R70" ca="1">IF(OR($A70="TUA",$A70="TYA"),"",IF(ISNUMBER(_xlfn.SINGLE(_xll.BDP($C70,"DUR_ADJ_OAS_MID"))),_xll.BDP($C70,"DUR_ADJ_OAS_MID"),IF(ISNUMBER(_xlfn.SINGLE(_xll.BDP($E70&amp;" ISIN","DUR_ADJ_OAS_MID"))),_xll.BDP($E70&amp;" ISIN","DUR_ADJ_OAS_MID")," ")))</f>
        <v xml:space="preserve"> </v>
      </c>
      <c r="S70" s="7" t="str">
        <f t="shared" ca="1" si="1"/>
        <v xml:space="preserve"> </v>
      </c>
      <c r="T70" t="s">
        <v>185</v>
      </c>
      <c r="U70" t="s">
        <v>64</v>
      </c>
      <c r="AG70">
        <v>2.0291E-2</v>
      </c>
    </row>
    <row r="71" spans="1:33" x14ac:dyDescent="0.25">
      <c r="A71" t="s">
        <v>117</v>
      </c>
      <c r="B71" t="s">
        <v>186</v>
      </c>
      <c r="C71" t="s">
        <v>187</v>
      </c>
      <c r="F71" t="s">
        <v>187</v>
      </c>
      <c r="G71" s="1">
        <v>-1986242</v>
      </c>
      <c r="H71" s="1">
        <v>100</v>
      </c>
      <c r="I71" s="2">
        <v>-1986242</v>
      </c>
      <c r="J71" s="3">
        <v>-0.1684186</v>
      </c>
      <c r="K71" s="4">
        <v>11793483.939999999</v>
      </c>
      <c r="L71" s="5">
        <v>375001</v>
      </c>
      <c r="M71" s="6">
        <v>31.44920664</v>
      </c>
      <c r="N71" s="7" t="str">
        <f t="array" aca="1" ref="N71" ca="1">IF(ISNUMBER(_xlfn.SINGLE(_xll.BDP($C71, "DELTA_MID"))),_xll.BDP($C71, "DELTA_MID")," ")</f>
        <v xml:space="preserve"> </v>
      </c>
      <c r="O71" s="7" t="str">
        <f ca="1">IF(ISNUMBER(N71),_xll.BDP($C71, "OPT_UNDL_TICKER"),"")</f>
        <v/>
      </c>
      <c r="P71" s="8" t="str">
        <f ca="1">IF(ISNUMBER(N71),_xll.BDP($C71, "OPT_UNDL_PX")," ")</f>
        <v xml:space="preserve"> </v>
      </c>
      <c r="Q71" s="7" t="str">
        <f ca="1">IF(ISNUMBER(N71),+G71*_xll.BDP($C71, "PX_POS_MULT_FACTOR")*P71/K71," ")</f>
        <v xml:space="preserve"> </v>
      </c>
      <c r="R71" s="8" t="str">
        <f t="array" aca="1" ref="R71" ca="1">IF(OR($A71="TUA",$A71="TYA"),"",IF(ISNUMBER(_xlfn.SINGLE(_xll.BDP($C71,"DUR_ADJ_OAS_MID"))),_xll.BDP($C71,"DUR_ADJ_OAS_MID"),IF(ISNUMBER(_xlfn.SINGLE(_xll.BDP($E71&amp;" ISIN","DUR_ADJ_OAS_MID"))),_xll.BDP($E71&amp;" ISIN","DUR_ADJ_OAS_MID")," ")))</f>
        <v xml:space="preserve"> </v>
      </c>
      <c r="S71" s="7" t="str">
        <f t="shared" ca="1" si="1"/>
        <v xml:space="preserve"> </v>
      </c>
      <c r="T71" t="s">
        <v>187</v>
      </c>
      <c r="U71" t="s">
        <v>64</v>
      </c>
      <c r="AG71">
        <v>2.0291E-2</v>
      </c>
    </row>
    <row r="72" spans="1:33" x14ac:dyDescent="0.25">
      <c r="A72" t="s">
        <v>117</v>
      </c>
      <c r="B72" t="s">
        <v>188</v>
      </c>
      <c r="C72" t="s">
        <v>189</v>
      </c>
      <c r="F72" t="s">
        <v>189</v>
      </c>
      <c r="G72" s="1">
        <v>-1132045</v>
      </c>
      <c r="H72" s="1">
        <v>100</v>
      </c>
      <c r="I72" s="2">
        <v>-1132045</v>
      </c>
      <c r="J72" s="3">
        <v>-9.5989019999999994E-2</v>
      </c>
      <c r="K72" s="4">
        <v>11793483.939999999</v>
      </c>
      <c r="L72" s="5">
        <v>375001</v>
      </c>
      <c r="M72" s="6">
        <v>31.44920664</v>
      </c>
      <c r="N72" s="7" t="str">
        <f t="array" aca="1" ref="N72" ca="1">IF(ISNUMBER(_xlfn.SINGLE(_xll.BDP($C72, "DELTA_MID"))),_xll.BDP($C72, "DELTA_MID")," ")</f>
        <v xml:space="preserve"> </v>
      </c>
      <c r="O72" s="7" t="str">
        <f ca="1">IF(ISNUMBER(N72),_xll.BDP($C72, "OPT_UNDL_TICKER"),"")</f>
        <v/>
      </c>
      <c r="P72" s="8" t="str">
        <f ca="1">IF(ISNUMBER(N72),_xll.BDP($C72, "OPT_UNDL_PX")," ")</f>
        <v xml:space="preserve"> </v>
      </c>
      <c r="Q72" s="7" t="str">
        <f ca="1">IF(ISNUMBER(N72),+G72*_xll.BDP($C72, "PX_POS_MULT_FACTOR")*P72/K72," ")</f>
        <v xml:space="preserve"> </v>
      </c>
      <c r="R72" s="8" t="str">
        <f t="array" aca="1" ref="R72" ca="1">IF(OR($A72="TUA",$A72="TYA"),"",IF(ISNUMBER(_xlfn.SINGLE(_xll.BDP($C72,"DUR_ADJ_OAS_MID"))),_xll.BDP($C72,"DUR_ADJ_OAS_MID"),IF(ISNUMBER(_xlfn.SINGLE(_xll.BDP($E72&amp;" ISIN","DUR_ADJ_OAS_MID"))),_xll.BDP($E72&amp;" ISIN","DUR_ADJ_OAS_MID")," ")))</f>
        <v xml:space="preserve"> </v>
      </c>
      <c r="S72" s="7" t="str">
        <f t="shared" ca="1" si="1"/>
        <v xml:space="preserve"> </v>
      </c>
      <c r="T72" t="s">
        <v>189</v>
      </c>
      <c r="U72" t="s">
        <v>64</v>
      </c>
      <c r="AG72">
        <v>2.0291E-2</v>
      </c>
    </row>
    <row r="73" spans="1:33" x14ac:dyDescent="0.25">
      <c r="A73" t="s">
        <v>117</v>
      </c>
      <c r="B73" t="s">
        <v>190</v>
      </c>
      <c r="C73" t="s">
        <v>191</v>
      </c>
      <c r="F73" t="s">
        <v>191</v>
      </c>
      <c r="G73" s="1">
        <v>-1135015</v>
      </c>
      <c r="H73" s="1">
        <v>100</v>
      </c>
      <c r="I73" s="2">
        <v>-1135015</v>
      </c>
      <c r="J73" s="3">
        <v>-9.6240859999999998E-2</v>
      </c>
      <c r="K73" s="4">
        <v>11793483.939999999</v>
      </c>
      <c r="L73" s="5">
        <v>375001</v>
      </c>
      <c r="M73" s="6">
        <v>31.44920664</v>
      </c>
      <c r="N73" s="7" t="str">
        <f t="array" aca="1" ref="N73" ca="1">IF(ISNUMBER(_xlfn.SINGLE(_xll.BDP($C73, "DELTA_MID"))),_xll.BDP($C73, "DELTA_MID")," ")</f>
        <v xml:space="preserve"> </v>
      </c>
      <c r="O73" s="7" t="str">
        <f ca="1">IF(ISNUMBER(N73),_xll.BDP($C73, "OPT_UNDL_TICKER"),"")</f>
        <v/>
      </c>
      <c r="P73" s="8" t="str">
        <f ca="1">IF(ISNUMBER(N73),_xll.BDP($C73, "OPT_UNDL_PX")," ")</f>
        <v xml:space="preserve"> </v>
      </c>
      <c r="Q73" s="7" t="str">
        <f ca="1">IF(ISNUMBER(N73),+G73*_xll.BDP($C73, "PX_POS_MULT_FACTOR")*P73/K73," ")</f>
        <v xml:space="preserve"> </v>
      </c>
      <c r="R73" s="8" t="str">
        <f t="array" aca="1" ref="R73" ca="1">IF(OR($A73="TUA",$A73="TYA"),"",IF(ISNUMBER(_xlfn.SINGLE(_xll.BDP($C73,"DUR_ADJ_OAS_MID"))),_xll.BDP($C73,"DUR_ADJ_OAS_MID"),IF(ISNUMBER(_xlfn.SINGLE(_xll.BDP($E73&amp;" ISIN","DUR_ADJ_OAS_MID"))),_xll.BDP($E73&amp;" ISIN","DUR_ADJ_OAS_MID")," ")))</f>
        <v xml:space="preserve"> </v>
      </c>
      <c r="S73" s="7" t="str">
        <f t="shared" ca="1" si="1"/>
        <v xml:space="preserve"> </v>
      </c>
      <c r="T73" t="s">
        <v>191</v>
      </c>
      <c r="U73" t="s">
        <v>64</v>
      </c>
      <c r="AG73">
        <v>2.0291E-2</v>
      </c>
    </row>
    <row r="74" spans="1:33" x14ac:dyDescent="0.25">
      <c r="A74" t="s">
        <v>117</v>
      </c>
      <c r="B74" t="s">
        <v>192</v>
      </c>
      <c r="C74" t="s">
        <v>193</v>
      </c>
      <c r="F74" t="s">
        <v>194</v>
      </c>
      <c r="G74" s="1">
        <v>2521</v>
      </c>
      <c r="H74" s="1">
        <v>817.87556500000005</v>
      </c>
      <c r="I74" s="2">
        <v>2061864.3</v>
      </c>
      <c r="J74" s="3">
        <v>0.17483081</v>
      </c>
      <c r="K74" s="4">
        <v>11793483.939999999</v>
      </c>
      <c r="L74" s="5">
        <v>375001</v>
      </c>
      <c r="M74" s="6">
        <v>31.44920664</v>
      </c>
      <c r="N74" s="7" t="str">
        <f t="array" aca="1" ref="N74" ca="1">IF(ISNUMBER(_xlfn.SINGLE(_xll.BDP($C74, "DELTA_MID"))),_xll.BDP($C74, "DELTA_MID")," ")</f>
        <v xml:space="preserve"> </v>
      </c>
      <c r="O74" s="7" t="str">
        <f ca="1">IF(ISNUMBER(N74),_xll.BDP($C74, "OPT_UNDL_TICKER"),"")</f>
        <v/>
      </c>
      <c r="P74" s="8" t="str">
        <f ca="1">IF(ISNUMBER(N74),_xll.BDP($C74, "OPT_UNDL_PX")," ")</f>
        <v xml:space="preserve"> </v>
      </c>
      <c r="Q74" s="7" t="str">
        <f ca="1">IF(ISNUMBER(N74),+G74*_xll.BDP($C74, "PX_POS_MULT_FACTOR")*P74/K74," ")</f>
        <v xml:space="preserve"> </v>
      </c>
      <c r="R74" s="8" t="str">
        <f t="array" aca="1" ref="R74" ca="1">IF(OR($A74="TUA",$A74="TYA"),"",IF(ISNUMBER(_xlfn.SINGLE(_xll.BDP($C74,"DUR_ADJ_OAS_MID"))),_xll.BDP($C74,"DUR_ADJ_OAS_MID"),IF(ISNUMBER(_xlfn.SINGLE(_xll.BDP($E74&amp;" ISIN","DUR_ADJ_OAS_MID"))),_xll.BDP($E74&amp;" ISIN","DUR_ADJ_OAS_MID")," ")))</f>
        <v xml:space="preserve"> </v>
      </c>
      <c r="S74" s="7" t="str">
        <f t="shared" ca="1" si="1"/>
        <v xml:space="preserve"> </v>
      </c>
      <c r="T74" t="s">
        <v>194</v>
      </c>
      <c r="U74" t="s">
        <v>64</v>
      </c>
      <c r="AG74">
        <v>2.0291E-2</v>
      </c>
    </row>
    <row r="75" spans="1:33" x14ac:dyDescent="0.25">
      <c r="A75" t="s">
        <v>117</v>
      </c>
      <c r="B75" t="s">
        <v>192</v>
      </c>
      <c r="C75" t="s">
        <v>193</v>
      </c>
      <c r="F75" t="s">
        <v>195</v>
      </c>
      <c r="G75" s="1">
        <v>2521</v>
      </c>
      <c r="H75" s="1">
        <v>817.87556500000005</v>
      </c>
      <c r="I75" s="2">
        <v>2061864.3</v>
      </c>
      <c r="J75" s="3">
        <v>0.17483081</v>
      </c>
      <c r="K75" s="4">
        <v>11793483.939999999</v>
      </c>
      <c r="L75" s="5">
        <v>375001</v>
      </c>
      <c r="M75" s="6">
        <v>31.44920664</v>
      </c>
      <c r="N75" s="7" t="str">
        <f t="array" aca="1" ref="N75" ca="1">IF(ISNUMBER(_xlfn.SINGLE(_xll.BDP($C75, "DELTA_MID"))),_xll.BDP($C75, "DELTA_MID")," ")</f>
        <v xml:space="preserve"> </v>
      </c>
      <c r="O75" s="7" t="str">
        <f ca="1">IF(ISNUMBER(N75),_xll.BDP($C75, "OPT_UNDL_TICKER"),"")</f>
        <v/>
      </c>
      <c r="P75" s="8" t="str">
        <f ca="1">IF(ISNUMBER(N75),_xll.BDP($C75, "OPT_UNDL_PX")," ")</f>
        <v xml:space="preserve"> </v>
      </c>
      <c r="Q75" s="7" t="str">
        <f ca="1">IF(ISNUMBER(N75),+G75*_xll.BDP($C75, "PX_POS_MULT_FACTOR")*P75/K75," ")</f>
        <v xml:space="preserve"> </v>
      </c>
      <c r="R75" s="8" t="str">
        <f t="array" aca="1" ref="R75" ca="1">IF(OR($A75="TUA",$A75="TYA"),"",IF(ISNUMBER(_xlfn.SINGLE(_xll.BDP($C75,"DUR_ADJ_OAS_MID"))),_xll.BDP($C75,"DUR_ADJ_OAS_MID"),IF(ISNUMBER(_xlfn.SINGLE(_xll.BDP($E75&amp;" ISIN","DUR_ADJ_OAS_MID"))),_xll.BDP($E75&amp;" ISIN","DUR_ADJ_OAS_MID")," ")))</f>
        <v xml:space="preserve"> </v>
      </c>
      <c r="S75" s="7" t="str">
        <f t="shared" ca="1" si="1"/>
        <v xml:space="preserve"> </v>
      </c>
      <c r="T75" t="s">
        <v>195</v>
      </c>
      <c r="U75" t="s">
        <v>64</v>
      </c>
      <c r="AG75">
        <v>2.0291E-2</v>
      </c>
    </row>
    <row r="76" spans="1:33" x14ac:dyDescent="0.25">
      <c r="A76" t="s">
        <v>117</v>
      </c>
      <c r="B76" t="s">
        <v>196</v>
      </c>
      <c r="C76" t="s">
        <v>197</v>
      </c>
      <c r="F76" t="s">
        <v>198</v>
      </c>
      <c r="G76" s="1">
        <v>1118</v>
      </c>
      <c r="H76" s="1">
        <v>1057.076556</v>
      </c>
      <c r="I76" s="2">
        <v>1181811.5900000001</v>
      </c>
      <c r="J76" s="3">
        <v>0.10020886</v>
      </c>
      <c r="K76" s="4">
        <v>11793483.939999999</v>
      </c>
      <c r="L76" s="5">
        <v>375001</v>
      </c>
      <c r="M76" s="6">
        <v>31.44920664</v>
      </c>
      <c r="N76" s="7" t="str">
        <f t="array" aca="1" ref="N76" ca="1">IF(ISNUMBER(_xlfn.SINGLE(_xll.BDP($C76, "DELTA_MID"))),_xll.BDP($C76, "DELTA_MID")," ")</f>
        <v xml:space="preserve"> </v>
      </c>
      <c r="O76" s="7" t="str">
        <f ca="1">IF(ISNUMBER(N76),_xll.BDP($C76, "OPT_UNDL_TICKER"),"")</f>
        <v/>
      </c>
      <c r="P76" s="8" t="str">
        <f ca="1">IF(ISNUMBER(N76),_xll.BDP($C76, "OPT_UNDL_PX")," ")</f>
        <v xml:space="preserve"> </v>
      </c>
      <c r="Q76" s="7" t="str">
        <f ca="1">IF(ISNUMBER(N76),+G76*_xll.BDP($C76, "PX_POS_MULT_FACTOR")*P76/K76," ")</f>
        <v xml:space="preserve"> </v>
      </c>
      <c r="R76" s="8" t="str">
        <f t="array" aca="1" ref="R76" ca="1">IF(OR($A76="TUA",$A76="TYA"),"",IF(ISNUMBER(_xlfn.SINGLE(_xll.BDP($C76,"DUR_ADJ_OAS_MID"))),_xll.BDP($C76,"DUR_ADJ_OAS_MID"),IF(ISNUMBER(_xlfn.SINGLE(_xll.BDP($E76&amp;" ISIN","DUR_ADJ_OAS_MID"))),_xll.BDP($E76&amp;" ISIN","DUR_ADJ_OAS_MID")," ")))</f>
        <v xml:space="preserve"> </v>
      </c>
      <c r="S76" s="7" t="str">
        <f t="shared" ca="1" si="1"/>
        <v xml:space="preserve"> </v>
      </c>
      <c r="T76" t="s">
        <v>198</v>
      </c>
      <c r="U76" t="s">
        <v>64</v>
      </c>
      <c r="AG76">
        <v>2.0291E-2</v>
      </c>
    </row>
    <row r="77" spans="1:33" x14ac:dyDescent="0.25">
      <c r="A77" t="s">
        <v>117</v>
      </c>
      <c r="B77" t="s">
        <v>196</v>
      </c>
      <c r="C77" t="s">
        <v>197</v>
      </c>
      <c r="F77" t="s">
        <v>199</v>
      </c>
      <c r="G77" s="1">
        <v>1118</v>
      </c>
      <c r="H77" s="1">
        <v>1057.076556</v>
      </c>
      <c r="I77" s="2">
        <v>1181811.5900000001</v>
      </c>
      <c r="J77" s="3">
        <v>0.10020886</v>
      </c>
      <c r="K77" s="4">
        <v>11793483.939999999</v>
      </c>
      <c r="L77" s="5">
        <v>375001</v>
      </c>
      <c r="M77" s="6">
        <v>31.44920664</v>
      </c>
      <c r="N77" s="7" t="str">
        <f t="array" aca="1" ref="N77" ca="1">IF(ISNUMBER(_xlfn.SINGLE(_xll.BDP($C77, "DELTA_MID"))),_xll.BDP($C77, "DELTA_MID")," ")</f>
        <v xml:space="preserve"> </v>
      </c>
      <c r="O77" s="7" t="str">
        <f ca="1">IF(ISNUMBER(N77),_xll.BDP($C77, "OPT_UNDL_TICKER"),"")</f>
        <v/>
      </c>
      <c r="P77" s="8" t="str">
        <f ca="1">IF(ISNUMBER(N77),_xll.BDP($C77, "OPT_UNDL_PX")," ")</f>
        <v xml:space="preserve"> </v>
      </c>
      <c r="Q77" s="7" t="str">
        <f ca="1">IF(ISNUMBER(N77),+G77*_xll.BDP($C77, "PX_POS_MULT_FACTOR")*P77/K77," ")</f>
        <v xml:space="preserve"> </v>
      </c>
      <c r="R77" s="8" t="str">
        <f t="array" aca="1" ref="R77" ca="1">IF(OR($A77="TUA",$A77="TYA"),"",IF(ISNUMBER(_xlfn.SINGLE(_xll.BDP($C77,"DUR_ADJ_OAS_MID"))),_xll.BDP($C77,"DUR_ADJ_OAS_MID"),IF(ISNUMBER(_xlfn.SINGLE(_xll.BDP($E77&amp;" ISIN","DUR_ADJ_OAS_MID"))),_xll.BDP($E77&amp;" ISIN","DUR_ADJ_OAS_MID")," ")))</f>
        <v xml:space="preserve"> </v>
      </c>
      <c r="S77" s="7" t="str">
        <f t="shared" ca="1" si="1"/>
        <v xml:space="preserve"> </v>
      </c>
      <c r="T77" t="s">
        <v>199</v>
      </c>
      <c r="U77" t="s">
        <v>64</v>
      </c>
      <c r="AG77">
        <v>2.0291E-2</v>
      </c>
    </row>
    <row r="78" spans="1:33" x14ac:dyDescent="0.25">
      <c r="A78" t="s">
        <v>117</v>
      </c>
      <c r="B78" t="s">
        <v>200</v>
      </c>
      <c r="C78" t="s">
        <v>201</v>
      </c>
      <c r="F78" t="s">
        <v>202</v>
      </c>
      <c r="G78" s="1">
        <v>1126</v>
      </c>
      <c r="H78" s="1">
        <v>1057.7950530000001</v>
      </c>
      <c r="I78" s="2">
        <v>1191077.23</v>
      </c>
      <c r="J78" s="3">
        <v>0.10099452</v>
      </c>
      <c r="K78" s="4">
        <v>11793483.939999999</v>
      </c>
      <c r="L78" s="5">
        <v>375001</v>
      </c>
      <c r="M78" s="6">
        <v>31.44920664</v>
      </c>
      <c r="N78" s="7" t="str">
        <f t="array" aca="1" ref="N78" ca="1">IF(ISNUMBER(_xlfn.SINGLE(_xll.BDP($C78, "DELTA_MID"))),_xll.BDP($C78, "DELTA_MID")," ")</f>
        <v xml:space="preserve"> </v>
      </c>
      <c r="O78" s="7" t="str">
        <f ca="1">IF(ISNUMBER(N78),_xll.BDP($C78, "OPT_UNDL_TICKER"),"")</f>
        <v/>
      </c>
      <c r="P78" s="8" t="str">
        <f ca="1">IF(ISNUMBER(N78),_xll.BDP($C78, "OPT_UNDL_PX")," ")</f>
        <v xml:space="preserve"> </v>
      </c>
      <c r="Q78" s="7" t="str">
        <f ca="1">IF(ISNUMBER(N78),+G78*_xll.BDP($C78, "PX_POS_MULT_FACTOR")*P78/K78," ")</f>
        <v xml:space="preserve"> </v>
      </c>
      <c r="R78" s="8" t="str">
        <f t="array" aca="1" ref="R78" ca="1">IF(OR($A78="TUA",$A78="TYA"),"",IF(ISNUMBER(_xlfn.SINGLE(_xll.BDP($C78,"DUR_ADJ_OAS_MID"))),_xll.BDP($C78,"DUR_ADJ_OAS_MID"),IF(ISNUMBER(_xlfn.SINGLE(_xll.BDP($E78&amp;" ISIN","DUR_ADJ_OAS_MID"))),_xll.BDP($E78&amp;" ISIN","DUR_ADJ_OAS_MID")," ")))</f>
        <v xml:space="preserve"> </v>
      </c>
      <c r="S78" s="7" t="str">
        <f t="shared" ca="1" si="1"/>
        <v xml:space="preserve"> </v>
      </c>
      <c r="T78" t="s">
        <v>202</v>
      </c>
      <c r="U78" t="s">
        <v>64</v>
      </c>
      <c r="AG78">
        <v>2.0291E-2</v>
      </c>
    </row>
    <row r="79" spans="1:33" x14ac:dyDescent="0.25">
      <c r="A79" t="s">
        <v>117</v>
      </c>
      <c r="B79" t="s">
        <v>200</v>
      </c>
      <c r="C79" t="s">
        <v>201</v>
      </c>
      <c r="F79" t="s">
        <v>203</v>
      </c>
      <c r="G79" s="1">
        <v>1126</v>
      </c>
      <c r="H79" s="1">
        <v>1057.7950530000001</v>
      </c>
      <c r="I79" s="2">
        <v>1191077.23</v>
      </c>
      <c r="J79" s="3">
        <v>0.10099452</v>
      </c>
      <c r="K79" s="4">
        <v>11793483.939999999</v>
      </c>
      <c r="L79" s="5">
        <v>375001</v>
      </c>
      <c r="M79" s="6">
        <v>31.44920664</v>
      </c>
      <c r="N79" s="7" t="str">
        <f t="array" aca="1" ref="N79" ca="1">IF(ISNUMBER(_xlfn.SINGLE(_xll.BDP($C79, "DELTA_MID"))),_xll.BDP($C79, "DELTA_MID")," ")</f>
        <v xml:space="preserve"> </v>
      </c>
      <c r="O79" s="7" t="str">
        <f ca="1">IF(ISNUMBER(N79),_xll.BDP($C79, "OPT_UNDL_TICKER"),"")</f>
        <v/>
      </c>
      <c r="P79" s="8" t="str">
        <f ca="1">IF(ISNUMBER(N79),_xll.BDP($C79, "OPT_UNDL_PX")," ")</f>
        <v xml:space="preserve"> </v>
      </c>
      <c r="Q79" s="7" t="str">
        <f ca="1">IF(ISNUMBER(N79),+G79*_xll.BDP($C79, "PX_POS_MULT_FACTOR")*P79/K79," ")</f>
        <v xml:space="preserve"> </v>
      </c>
      <c r="R79" s="8" t="str">
        <f t="array" aca="1" ref="R79" ca="1">IF(OR($A79="TUA",$A79="TYA"),"",IF(ISNUMBER(_xlfn.SINGLE(_xll.BDP($C79,"DUR_ADJ_OAS_MID"))),_xll.BDP($C79,"DUR_ADJ_OAS_MID"),IF(ISNUMBER(_xlfn.SINGLE(_xll.BDP($E79&amp;" ISIN","DUR_ADJ_OAS_MID"))),_xll.BDP($E79&amp;" ISIN","DUR_ADJ_OAS_MID")," ")))</f>
        <v xml:space="preserve"> </v>
      </c>
      <c r="S79" s="7" t="str">
        <f t="shared" ca="1" si="1"/>
        <v xml:space="preserve"> </v>
      </c>
      <c r="T79" t="s">
        <v>203</v>
      </c>
      <c r="U79" t="s">
        <v>64</v>
      </c>
      <c r="AG79">
        <v>2.0291E-2</v>
      </c>
    </row>
    <row r="80" spans="1:33" x14ac:dyDescent="0.25">
      <c r="A80" t="s">
        <v>117</v>
      </c>
      <c r="B80" t="s">
        <v>108</v>
      </c>
      <c r="C80" t="s">
        <v>109</v>
      </c>
      <c r="D80" t="s">
        <v>110</v>
      </c>
      <c r="E80" t="s">
        <v>111</v>
      </c>
      <c r="F80" t="s">
        <v>112</v>
      </c>
      <c r="G80" s="1">
        <v>14000</v>
      </c>
      <c r="H80" s="1">
        <v>100.1285</v>
      </c>
      <c r="I80" s="2">
        <v>1401799</v>
      </c>
      <c r="J80" s="3">
        <v>0.11886215999999999</v>
      </c>
      <c r="K80" s="4">
        <v>11793483.939999999</v>
      </c>
      <c r="L80" s="5">
        <v>375001</v>
      </c>
      <c r="M80" s="6">
        <v>31.44920664</v>
      </c>
      <c r="N80" s="7" t="str">
        <f t="array" aca="1" ref="N80" ca="1">IF(ISNUMBER(_xlfn.SINGLE(_xll.BDP($C80, "DELTA_MID"))),_xll.BDP($C80, "DELTA_MID")," ")</f>
        <v xml:space="preserve"> </v>
      </c>
      <c r="O80" s="7" t="str">
        <f ca="1">IF(ISNUMBER(N80),_xll.BDP($C80, "OPT_UNDL_TICKER"),"")</f>
        <v/>
      </c>
      <c r="P80" s="8" t="str">
        <f ca="1">IF(ISNUMBER(N80),_xll.BDP($C80, "OPT_UNDL_PX")," ")</f>
        <v xml:space="preserve"> </v>
      </c>
      <c r="Q80" s="7" t="str">
        <f ca="1">IF(ISNUMBER(N80),+G80*_xll.BDP($C80, "PX_POS_MULT_FACTOR")*P80/K80," ")</f>
        <v xml:space="preserve"> </v>
      </c>
      <c r="R80" s="8" t="str">
        <f t="array" aca="1" ref="R80" ca="1">IF(OR($A80="TUA",$A80="TYA"),"",IF(ISNUMBER(_xlfn.SINGLE(_xll.BDP($C80,"DUR_ADJ_OAS_MID"))),_xll.BDP($C80,"DUR_ADJ_OAS_MID"),IF(ISNUMBER(_xlfn.SINGLE(_xll.BDP($E80&amp;" ISIN","DUR_ADJ_OAS_MID"))),_xll.BDP($E80&amp;" ISIN","DUR_ADJ_OAS_MID")," ")))</f>
        <v xml:space="preserve"> </v>
      </c>
      <c r="S80" s="7" t="str">
        <f t="shared" ca="1" si="1"/>
        <v xml:space="preserve"> </v>
      </c>
      <c r="T80" t="s">
        <v>112</v>
      </c>
      <c r="U80" t="s">
        <v>41</v>
      </c>
      <c r="AG80">
        <v>2.0291E-2</v>
      </c>
    </row>
    <row r="81" spans="1:33" x14ac:dyDescent="0.25">
      <c r="A81" t="s">
        <v>117</v>
      </c>
      <c r="B81" t="s">
        <v>113</v>
      </c>
      <c r="C81" t="s">
        <v>113</v>
      </c>
      <c r="D81" t="s">
        <v>114</v>
      </c>
      <c r="E81" t="s">
        <v>115</v>
      </c>
      <c r="F81" t="s">
        <v>116</v>
      </c>
      <c r="G81" s="1">
        <v>4500000</v>
      </c>
      <c r="H81" s="1">
        <v>99.871837999999997</v>
      </c>
      <c r="I81" s="2">
        <v>4494232.71</v>
      </c>
      <c r="J81" s="3">
        <v>0.38107761000000001</v>
      </c>
      <c r="K81" s="4">
        <v>11793483.939999999</v>
      </c>
      <c r="L81" s="5">
        <v>375001</v>
      </c>
      <c r="M81" s="6">
        <v>31.44920664</v>
      </c>
      <c r="N81" s="7" t="str">
        <f t="array" aca="1" ref="N81" ca="1">IF(ISNUMBER(_xlfn.SINGLE(_xll.BDP($C81, "DELTA_MID"))),_xll.BDP($C81, "DELTA_MID")," ")</f>
        <v xml:space="preserve"> </v>
      </c>
      <c r="O81" s="7" t="str">
        <f ca="1">IF(ISNUMBER(N81),_xll.BDP($C81, "OPT_UNDL_TICKER"),"")</f>
        <v/>
      </c>
      <c r="P81" s="8" t="str">
        <f ca="1">IF(ISNUMBER(N81),_xll.BDP($C81, "OPT_UNDL_PX")," ")</f>
        <v xml:space="preserve"> </v>
      </c>
      <c r="Q81" s="7" t="str">
        <f ca="1">IF(ISNUMBER(N81),+G81*_xll.BDP($C81, "PX_POS_MULT_FACTOR")*P81/K81," ")</f>
        <v xml:space="preserve"> </v>
      </c>
      <c r="R81" s="8" t="str">
        <f t="array" aca="1" ref="R81" ca="1">IF(OR($A81="TUA",$A81="TYA"),"",IF(ISNUMBER(_xlfn.SINGLE(_xll.BDP($C81,"DUR_ADJ_OAS_MID"))),_xll.BDP($C81,"DUR_ADJ_OAS_MID"),IF(ISNUMBER(_xlfn.SINGLE(_xll.BDP($E81&amp;" ISIN","DUR_ADJ_OAS_MID"))),_xll.BDP($E81&amp;" ISIN","DUR_ADJ_OAS_MID")," ")))</f>
        <v xml:space="preserve"> </v>
      </c>
      <c r="S81" s="7" t="str">
        <f t="shared" ca="1" si="1"/>
        <v xml:space="preserve"> </v>
      </c>
      <c r="T81" t="s">
        <v>116</v>
      </c>
      <c r="U81" t="s">
        <v>81</v>
      </c>
      <c r="AG81">
        <v>2.0291E-2</v>
      </c>
    </row>
    <row r="82" spans="1:33" x14ac:dyDescent="0.25">
      <c r="A82" t="s">
        <v>117</v>
      </c>
      <c r="B82" t="s">
        <v>82</v>
      </c>
      <c r="C82" t="s">
        <v>82</v>
      </c>
      <c r="D82" t="s">
        <v>83</v>
      </c>
      <c r="E82" t="s">
        <v>84</v>
      </c>
      <c r="F82" t="s">
        <v>85</v>
      </c>
      <c r="G82" s="1">
        <v>300000</v>
      </c>
      <c r="H82" s="1">
        <v>99.623555999999994</v>
      </c>
      <c r="I82" s="2">
        <v>298870.67</v>
      </c>
      <c r="J82" s="3">
        <v>2.534202E-2</v>
      </c>
      <c r="K82" s="4">
        <v>11793483.939999999</v>
      </c>
      <c r="L82" s="5">
        <v>375001</v>
      </c>
      <c r="M82" s="6">
        <v>31.44920664</v>
      </c>
      <c r="N82" s="7" t="str">
        <f t="array" aca="1" ref="N82" ca="1">IF(ISNUMBER(_xlfn.SINGLE(_xll.BDP($C82, "DELTA_MID"))),_xll.BDP($C82, "DELTA_MID")," ")</f>
        <v xml:space="preserve"> </v>
      </c>
      <c r="O82" s="7" t="str">
        <f ca="1">IF(ISNUMBER(N82),_xll.BDP($C82, "OPT_UNDL_TICKER"),"")</f>
        <v/>
      </c>
      <c r="P82" s="8" t="str">
        <f ca="1">IF(ISNUMBER(N82),_xll.BDP($C82, "OPT_UNDL_PX")," ")</f>
        <v xml:space="preserve"> </v>
      </c>
      <c r="Q82" s="7" t="str">
        <f ca="1">IF(ISNUMBER(N82),+G82*_xll.BDP($C82, "PX_POS_MULT_FACTOR")*P82/K82," ")</f>
        <v xml:space="preserve"> </v>
      </c>
      <c r="R82" s="8" t="str">
        <f t="array" aca="1" ref="R82" ca="1">IF(OR($A82="TUA",$A82="TYA"),"",IF(ISNUMBER(_xlfn.SINGLE(_xll.BDP($C82,"DUR_ADJ_OAS_MID"))),_xll.BDP($C82,"DUR_ADJ_OAS_MID"),IF(ISNUMBER(_xlfn.SINGLE(_xll.BDP($E82&amp;" ISIN","DUR_ADJ_OAS_MID"))),_xll.BDP($E82&amp;" ISIN","DUR_ADJ_OAS_MID")," ")))</f>
        <v xml:space="preserve"> </v>
      </c>
      <c r="S82" s="7" t="str">
        <f t="shared" ca="1" si="1"/>
        <v xml:space="preserve"> </v>
      </c>
      <c r="T82" t="s">
        <v>85</v>
      </c>
      <c r="U82" t="s">
        <v>81</v>
      </c>
      <c r="AG82">
        <v>2.0291E-2</v>
      </c>
    </row>
    <row r="83" spans="1:33" x14ac:dyDescent="0.25">
      <c r="A83" t="s">
        <v>117</v>
      </c>
      <c r="B83" t="s">
        <v>86</v>
      </c>
      <c r="C83" t="s">
        <v>86</v>
      </c>
      <c r="D83" t="s">
        <v>87</v>
      </c>
      <c r="E83" t="s">
        <v>88</v>
      </c>
      <c r="F83" t="s">
        <v>89</v>
      </c>
      <c r="G83" s="1">
        <v>200000</v>
      </c>
      <c r="H83" s="1">
        <v>99.212843000000007</v>
      </c>
      <c r="I83" s="2">
        <v>198425.69</v>
      </c>
      <c r="J83" s="3">
        <v>1.6825030000000001E-2</v>
      </c>
      <c r="K83" s="4">
        <v>11793483.939999999</v>
      </c>
      <c r="L83" s="5">
        <v>375001</v>
      </c>
      <c r="M83" s="6">
        <v>31.44920664</v>
      </c>
      <c r="N83" s="7" t="str">
        <f t="array" aca="1" ref="N83" ca="1">IF(ISNUMBER(_xlfn.SINGLE(_xll.BDP($C83, "DELTA_MID"))),_xll.BDP($C83, "DELTA_MID")," ")</f>
        <v xml:space="preserve"> </v>
      </c>
      <c r="O83" s="7" t="str">
        <f ca="1">IF(ISNUMBER(N83),_xll.BDP($C83, "OPT_UNDL_TICKER"),"")</f>
        <v/>
      </c>
      <c r="P83" s="8" t="str">
        <f ca="1">IF(ISNUMBER(N83),_xll.BDP($C83, "OPT_UNDL_PX")," ")</f>
        <v xml:space="preserve"> </v>
      </c>
      <c r="Q83" s="7" t="str">
        <f ca="1">IF(ISNUMBER(N83),+G83*_xll.BDP($C83, "PX_POS_MULT_FACTOR")*P83/K83," ")</f>
        <v xml:space="preserve"> </v>
      </c>
      <c r="R83" s="8" t="str">
        <f t="array" aca="1" ref="R83" ca="1">IF(OR($A83="TUA",$A83="TYA"),"",IF(ISNUMBER(_xlfn.SINGLE(_xll.BDP($C83,"DUR_ADJ_OAS_MID"))),_xll.BDP($C83,"DUR_ADJ_OAS_MID"),IF(ISNUMBER(_xlfn.SINGLE(_xll.BDP($E83&amp;" ISIN","DUR_ADJ_OAS_MID"))),_xll.BDP($E83&amp;" ISIN","DUR_ADJ_OAS_MID")," ")))</f>
        <v xml:space="preserve"> </v>
      </c>
      <c r="S83" s="7" t="str">
        <f t="shared" ca="1" si="1"/>
        <v xml:space="preserve"> </v>
      </c>
      <c r="T83" t="s">
        <v>89</v>
      </c>
      <c r="U83" t="s">
        <v>81</v>
      </c>
      <c r="AG83">
        <v>2.0291E-2</v>
      </c>
    </row>
    <row r="84" spans="1:33" x14ac:dyDescent="0.25">
      <c r="A84" t="s">
        <v>117</v>
      </c>
      <c r="B84" t="s">
        <v>90</v>
      </c>
      <c r="C84" t="s">
        <v>90</v>
      </c>
      <c r="D84" t="s">
        <v>91</v>
      </c>
      <c r="E84" t="s">
        <v>92</v>
      </c>
      <c r="F84" t="s">
        <v>93</v>
      </c>
      <c r="G84" s="1">
        <v>4700000</v>
      </c>
      <c r="H84" s="1">
        <v>98.882430999999997</v>
      </c>
      <c r="I84" s="2">
        <v>4647474.26</v>
      </c>
      <c r="J84" s="3">
        <v>0.39407135999999998</v>
      </c>
      <c r="K84" s="4">
        <v>11793483.939999999</v>
      </c>
      <c r="L84" s="5">
        <v>375001</v>
      </c>
      <c r="M84" s="6">
        <v>31.44920664</v>
      </c>
      <c r="N84" s="7" t="str">
        <f t="array" aca="1" ref="N84" ca="1">IF(ISNUMBER(_xlfn.SINGLE(_xll.BDP($C84, "DELTA_MID"))),_xll.BDP($C84, "DELTA_MID")," ")</f>
        <v xml:space="preserve"> </v>
      </c>
      <c r="O84" s="7" t="str">
        <f ca="1">IF(ISNUMBER(N84),_xll.BDP($C84, "OPT_UNDL_TICKER"),"")</f>
        <v/>
      </c>
      <c r="P84" s="8" t="str">
        <f ca="1">IF(ISNUMBER(N84),_xll.BDP($C84, "OPT_UNDL_PX")," ")</f>
        <v xml:space="preserve"> </v>
      </c>
      <c r="Q84" s="7" t="str">
        <f ca="1">IF(ISNUMBER(N84),+G84*_xll.BDP($C84, "PX_POS_MULT_FACTOR")*P84/K84," ")</f>
        <v xml:space="preserve"> </v>
      </c>
      <c r="R84" s="8" t="str">
        <f t="array" aca="1" ref="R84" ca="1">IF(OR($A84="TUA",$A84="TYA"),"",IF(ISNUMBER(_xlfn.SINGLE(_xll.BDP($C84,"DUR_ADJ_OAS_MID"))),_xll.BDP($C84,"DUR_ADJ_OAS_MID"),IF(ISNUMBER(_xlfn.SINGLE(_xll.BDP($E84&amp;" ISIN","DUR_ADJ_OAS_MID"))),_xll.BDP($E84&amp;" ISIN","DUR_ADJ_OAS_MID")," ")))</f>
        <v xml:space="preserve"> </v>
      </c>
      <c r="S84" s="7" t="str">
        <f t="shared" ca="1" si="1"/>
        <v xml:space="preserve"> </v>
      </c>
      <c r="T84" t="s">
        <v>93</v>
      </c>
      <c r="U84" t="s">
        <v>81</v>
      </c>
      <c r="AG84">
        <v>2.0291E-2</v>
      </c>
    </row>
    <row r="85" spans="1:33" x14ac:dyDescent="0.25">
      <c r="A85" t="s">
        <v>117</v>
      </c>
      <c r="B85" t="s">
        <v>94</v>
      </c>
      <c r="C85" t="s">
        <v>94</v>
      </c>
      <c r="G85" s="1">
        <v>96787.92</v>
      </c>
      <c r="H85" s="1">
        <v>1</v>
      </c>
      <c r="I85" s="2">
        <v>96787.92</v>
      </c>
      <c r="J85" s="3">
        <v>8.2068999999999996E-3</v>
      </c>
      <c r="K85" s="4">
        <v>11793483.939999999</v>
      </c>
      <c r="L85" s="5">
        <v>375001</v>
      </c>
      <c r="M85" s="6">
        <v>31.44920664</v>
      </c>
      <c r="N85" s="7" t="str">
        <f t="array" aca="1" ref="N85" ca="1">IF(ISNUMBER(_xlfn.SINGLE(_xll.BDP($C85, "DELTA_MID"))),_xll.BDP($C85, "DELTA_MID")," ")</f>
        <v xml:space="preserve"> </v>
      </c>
      <c r="O85" s="7" t="str">
        <f ca="1">IF(ISNUMBER(N85),_xll.BDP($C85, "OPT_UNDL_TICKER"),"")</f>
        <v/>
      </c>
      <c r="P85" s="8" t="str">
        <f ca="1">IF(ISNUMBER(N85),_xll.BDP($C85, "OPT_UNDL_PX")," ")</f>
        <v xml:space="preserve"> </v>
      </c>
      <c r="Q85" s="7" t="str">
        <f ca="1">IF(ISNUMBER(N85),+G85*_xll.BDP($C85, "PX_POS_MULT_FACTOR")*P85/K85," ")</f>
        <v xml:space="preserve"> </v>
      </c>
      <c r="R85" s="8" t="str">
        <f t="array" aca="1" ref="R85" ca="1">IF(OR($A85="TUA",$A85="TYA"),"",IF(ISNUMBER(_xlfn.SINGLE(_xll.BDP($C85,"DUR_ADJ_OAS_MID"))),_xll.BDP($C85,"DUR_ADJ_OAS_MID"),IF(ISNUMBER(_xlfn.SINGLE(_xll.BDP($E85&amp;" ISIN","DUR_ADJ_OAS_MID"))),_xll.BDP($E85&amp;" ISIN","DUR_ADJ_OAS_MID")," ")))</f>
        <v xml:space="preserve"> </v>
      </c>
      <c r="S85" s="7" t="str">
        <f t="shared" ca="1" si="1"/>
        <v xml:space="preserve"> </v>
      </c>
      <c r="T85" t="s">
        <v>94</v>
      </c>
      <c r="U85" t="s">
        <v>94</v>
      </c>
      <c r="AG85">
        <v>2.0291E-2</v>
      </c>
    </row>
    <row r="86" spans="1:33" x14ac:dyDescent="0.25">
      <c r="N86" s="7" t="str">
        <f t="array" aca="1" ref="N86" ca="1">IF(ISNUMBER(_xlfn.SINGLE(_xll.BDP($C86, "DELTA_MID"))),_xll.BDP($C86, "DELTA_MID")," ")</f>
        <v xml:space="preserve"> </v>
      </c>
      <c r="O86" s="7" t="str">
        <f ca="1">IF(ISNUMBER(N86),_xll.BDP($C86, "OPT_UNDL_TICKER"),"")</f>
        <v/>
      </c>
      <c r="P86" s="8" t="str">
        <f ca="1">IF(ISNUMBER(N86),_xll.BDP($C86, "OPT_UNDL_PX")," ")</f>
        <v xml:space="preserve"> </v>
      </c>
      <c r="Q86" s="7" t="str">
        <f ca="1">IF(ISNUMBER(N86),+G86*_xll.BDP($C86, "PX_POS_MULT_FACTOR")*P86/K86," ")</f>
        <v xml:space="preserve"> </v>
      </c>
      <c r="R86" s="8" t="str">
        <f t="array" aca="1" ref="R86" ca="1">IF(OR($A86="TUA",$A86="TYA"),"",IF(ISNUMBER(_xlfn.SINGLE(_xll.BDP($C86,"DUR_ADJ_OAS_MID"))),_xll.BDP($C86,"DUR_ADJ_OAS_MID"),IF(ISNUMBER(_xlfn.SINGLE(_xll.BDP($E86&amp;" ISIN","DUR_ADJ_OAS_MID"))),_xll.BDP($E86&amp;" ISIN","DUR_ADJ_OAS_MID")," ")))</f>
        <v xml:space="preserve"> </v>
      </c>
      <c r="S86" s="7" t="str">
        <f t="shared" ca="1" si="1"/>
        <v xml:space="preserve"> </v>
      </c>
    </row>
    <row r="87" spans="1:33" x14ac:dyDescent="0.25">
      <c r="A87" t="s">
        <v>204</v>
      </c>
      <c r="B87" t="s">
        <v>205</v>
      </c>
      <c r="C87" t="s">
        <v>206</v>
      </c>
      <c r="D87" t="s">
        <v>207</v>
      </c>
      <c r="E87" t="s">
        <v>208</v>
      </c>
      <c r="F87" t="s">
        <v>209</v>
      </c>
      <c r="G87" s="1">
        <v>16000</v>
      </c>
      <c r="H87" s="1">
        <v>44.59</v>
      </c>
      <c r="I87" s="2">
        <v>713440</v>
      </c>
      <c r="J87" s="3">
        <v>2.4457400000000001E-3</v>
      </c>
      <c r="K87" s="4">
        <v>291707289.31</v>
      </c>
      <c r="L87" s="5">
        <v>12700001</v>
      </c>
      <c r="M87" s="6">
        <v>22.969076090000001</v>
      </c>
      <c r="N87" s="7" t="str">
        <f t="array" aca="1" ref="N87" ca="1">IF(ISNUMBER(_xlfn.SINGLE(_xll.BDP($C87, "DELTA_MID"))),_xll.BDP($C87, "DELTA_MID")," ")</f>
        <v xml:space="preserve"> </v>
      </c>
      <c r="O87" s="7" t="str">
        <f ca="1">IF(ISNUMBER(N87),_xll.BDP($C87, "OPT_UNDL_TICKER"),"")</f>
        <v/>
      </c>
      <c r="P87" s="8" t="str">
        <f ca="1">IF(ISNUMBER(N87),_xll.BDP($C87, "OPT_UNDL_PX")," ")</f>
        <v xml:space="preserve"> </v>
      </c>
      <c r="Q87" s="7" t="str">
        <f ca="1">IF(ISNUMBER(N87),+G87*_xll.BDP($C87, "PX_POS_MULT_FACTOR")*P87/K87," ")</f>
        <v xml:space="preserve"> </v>
      </c>
      <c r="R87" s="8" t="str">
        <f t="array" aca="1" ref="R87" ca="1">IF(OR($A87="TUA",$A87="TYA"),"",IF(ISNUMBER(_xlfn.SINGLE(_xll.BDP($C87,"DUR_ADJ_OAS_MID"))),_xll.BDP($C87,"DUR_ADJ_OAS_MID"),IF(ISNUMBER(_xlfn.SINGLE(_xll.BDP($E87&amp;" ISIN","DUR_ADJ_OAS_MID"))),_xll.BDP($E87&amp;" ISIN","DUR_ADJ_OAS_MID")," ")))</f>
        <v xml:space="preserve"> </v>
      </c>
      <c r="S87" s="7" t="str">
        <f t="shared" ca="1" si="1"/>
        <v xml:space="preserve"> </v>
      </c>
      <c r="T87" t="s">
        <v>209</v>
      </c>
      <c r="U87" t="s">
        <v>41</v>
      </c>
      <c r="AG87">
        <v>1.6429999999999999E-3</v>
      </c>
    </row>
    <row r="88" spans="1:33" x14ac:dyDescent="0.25">
      <c r="A88" t="s">
        <v>204</v>
      </c>
      <c r="B88" t="s">
        <v>210</v>
      </c>
      <c r="C88" t="s">
        <v>211</v>
      </c>
      <c r="D88" t="s">
        <v>212</v>
      </c>
      <c r="E88" t="s">
        <v>213</v>
      </c>
      <c r="F88" t="s">
        <v>214</v>
      </c>
      <c r="G88" s="1">
        <v>158400</v>
      </c>
      <c r="H88" s="1">
        <v>13.06</v>
      </c>
      <c r="I88" s="2">
        <v>2068704</v>
      </c>
      <c r="J88" s="3">
        <v>7.0917100000000002E-3</v>
      </c>
      <c r="K88" s="4">
        <v>291707289.31</v>
      </c>
      <c r="L88" s="5">
        <v>12700001</v>
      </c>
      <c r="M88" s="6">
        <v>22.969076090000001</v>
      </c>
      <c r="N88" s="7" t="str">
        <f t="array" aca="1" ref="N88" ca="1">IF(ISNUMBER(_xlfn.SINGLE(_xll.BDP($C88, "DELTA_MID"))),_xll.BDP($C88, "DELTA_MID")," ")</f>
        <v xml:space="preserve"> </v>
      </c>
      <c r="O88" s="7" t="str">
        <f ca="1">IF(ISNUMBER(N88),_xll.BDP($C88, "OPT_UNDL_TICKER"),"")</f>
        <v/>
      </c>
      <c r="P88" s="8" t="str">
        <f ca="1">IF(ISNUMBER(N88),_xll.BDP($C88, "OPT_UNDL_PX")," ")</f>
        <v xml:space="preserve"> </v>
      </c>
      <c r="Q88" s="7" t="str">
        <f ca="1">IF(ISNUMBER(N88),+G88*_xll.BDP($C88, "PX_POS_MULT_FACTOR")*P88/K88," ")</f>
        <v xml:space="preserve"> </v>
      </c>
      <c r="R88" s="8" t="str">
        <f t="array" aca="1" ref="R88" ca="1">IF(OR($A88="TUA",$A88="TYA"),"",IF(ISNUMBER(_xlfn.SINGLE(_xll.BDP($C88,"DUR_ADJ_OAS_MID"))),_xll.BDP($C88,"DUR_ADJ_OAS_MID"),IF(ISNUMBER(_xlfn.SINGLE(_xll.BDP($E88&amp;" ISIN","DUR_ADJ_OAS_MID"))),_xll.BDP($E88&amp;" ISIN","DUR_ADJ_OAS_MID")," ")))</f>
        <v xml:space="preserve"> </v>
      </c>
      <c r="S88" s="7" t="str">
        <f t="shared" ca="1" si="1"/>
        <v xml:space="preserve"> </v>
      </c>
      <c r="T88" t="s">
        <v>214</v>
      </c>
      <c r="U88" t="s">
        <v>41</v>
      </c>
      <c r="AG88">
        <v>1.6429999999999999E-3</v>
      </c>
    </row>
    <row r="89" spans="1:33" x14ac:dyDescent="0.25">
      <c r="A89" t="s">
        <v>204</v>
      </c>
      <c r="B89" t="s">
        <v>215</v>
      </c>
      <c r="C89" t="s">
        <v>215</v>
      </c>
      <c r="F89" t="s">
        <v>216</v>
      </c>
      <c r="G89" s="1">
        <v>112000000</v>
      </c>
      <c r="H89" s="1">
        <v>0.24243300000000001</v>
      </c>
      <c r="I89" s="2">
        <v>271525.44</v>
      </c>
      <c r="J89" s="3">
        <v>9.3081000000000001E-4</v>
      </c>
      <c r="K89" s="4">
        <v>291707289.31</v>
      </c>
      <c r="L89" s="5">
        <v>12700001</v>
      </c>
      <c r="M89" s="6">
        <v>22.969076090000001</v>
      </c>
      <c r="N89" s="7" t="str">
        <f t="array" aca="1" ref="N89" ca="1">IF(ISNUMBER(_xlfn.SINGLE(_xll.BDP($C89, "DELTA_MID"))),_xll.BDP($C89, "DELTA_MID")," ")</f>
        <v xml:space="preserve"> </v>
      </c>
      <c r="O89" s="7" t="str">
        <f ca="1">IF(ISNUMBER(N89),_xll.BDP($C89, "OPT_UNDL_TICKER"),"")</f>
        <v/>
      </c>
      <c r="P89" s="8" t="str">
        <f ca="1">IF(ISNUMBER(N89),_xll.BDP($C89, "OPT_UNDL_PX")," ")</f>
        <v xml:space="preserve"> </v>
      </c>
      <c r="Q89" s="7" t="str">
        <f ca="1">IF(ISNUMBER(N89),+G89*_xll.BDP($C89, "PX_POS_MULT_FACTOR")*P89/K89," ")</f>
        <v xml:space="preserve"> </v>
      </c>
      <c r="R89" s="8" t="str">
        <f t="array" aca="1" ref="R89" ca="1">IF(OR($A89="TUA",$A89="TYA"),"",IF(ISNUMBER(_xlfn.SINGLE(_xll.BDP($C89,"DUR_ADJ_OAS_MID"))),_xll.BDP($C89,"DUR_ADJ_OAS_MID"),IF(ISNUMBER(_xlfn.SINGLE(_xll.BDP($E89&amp;" ISIN","DUR_ADJ_OAS_MID"))),_xll.BDP($E89&amp;" ISIN","DUR_ADJ_OAS_MID")," ")))</f>
        <v xml:space="preserve"> </v>
      </c>
      <c r="S89" s="7" t="str">
        <f t="shared" ca="1" si="1"/>
        <v xml:space="preserve"> </v>
      </c>
      <c r="T89" t="s">
        <v>216</v>
      </c>
      <c r="U89" t="s">
        <v>52</v>
      </c>
      <c r="AG89">
        <v>1.6429999999999999E-3</v>
      </c>
    </row>
    <row r="90" spans="1:33" x14ac:dyDescent="0.25">
      <c r="A90" t="s">
        <v>204</v>
      </c>
      <c r="B90" t="s">
        <v>217</v>
      </c>
      <c r="C90" t="s">
        <v>217</v>
      </c>
      <c r="F90" t="s">
        <v>218</v>
      </c>
      <c r="G90" s="1">
        <v>500</v>
      </c>
      <c r="H90" s="1">
        <v>1.25</v>
      </c>
      <c r="I90" s="2">
        <v>62500</v>
      </c>
      <c r="J90" s="3">
        <v>2.1426E-4</v>
      </c>
      <c r="K90" s="4">
        <v>291707289.31</v>
      </c>
      <c r="L90" s="5">
        <v>12700001</v>
      </c>
      <c r="M90" s="6">
        <v>22.969076090000001</v>
      </c>
      <c r="N90" s="7" t="str">
        <f t="array" aca="1" ref="N90" ca="1">IF(ISNUMBER(_xlfn.SINGLE(_xll.BDP($C90, "DELTA_MID"))),_xll.BDP($C90, "DELTA_MID")," ")</f>
        <v xml:space="preserve"> </v>
      </c>
      <c r="O90" s="7" t="str">
        <f t="array" aca="1" ref="O90" ca="1">IF(ISNUMBER(N90),_xll.BDP($C90, "OPT_UNDL_TICKER"),"")</f>
        <v/>
      </c>
      <c r="P90" s="8" t="str">
        <f t="array" aca="1" ref="P90" ca="1">IF(ISNUMBER(N90),_xll.BDP($C90, "OPT_UNDL_PX")," ")</f>
        <v xml:space="preserve"> </v>
      </c>
      <c r="Q90" s="7" t="str">
        <f ca="1">IF(ISNUMBER(N90),+G90*_xll.BDP($C90, "PX_POS_MULT_FACTOR")*P90/K90," ")</f>
        <v xml:space="preserve"> </v>
      </c>
      <c r="R90" s="8" t="str">
        <f t="array" aca="1" ref="R90" ca="1">IF(OR($A90="TUA",$A90="TYA"),"",IF(ISNUMBER(_xlfn.SINGLE(_xll.BDP($C90,"DUR_ADJ_OAS_MID"))),_xll.BDP($C90,"DUR_ADJ_OAS_MID"),IF(ISNUMBER(_xlfn.SINGLE(_xll.BDP($E90&amp;" ISIN","DUR_ADJ_OAS_MID"))),_xll.BDP($E90&amp;" ISIN","DUR_ADJ_OAS_MID")," ")))</f>
        <v xml:space="preserve"> </v>
      </c>
      <c r="S90" s="7" t="str">
        <f t="shared" ca="1" si="1"/>
        <v xml:space="preserve"> </v>
      </c>
      <c r="T90" t="s">
        <v>218</v>
      </c>
      <c r="U90" t="s">
        <v>52</v>
      </c>
      <c r="AG90">
        <v>1.6429999999999999E-3</v>
      </c>
    </row>
    <row r="91" spans="1:33" x14ac:dyDescent="0.25">
      <c r="A91" t="s">
        <v>204</v>
      </c>
      <c r="B91" t="s">
        <v>219</v>
      </c>
      <c r="C91" t="s">
        <v>219</v>
      </c>
      <c r="F91" t="s">
        <v>220</v>
      </c>
      <c r="G91" s="1">
        <v>-19200000</v>
      </c>
      <c r="H91" s="1">
        <v>-7.5906399999999996</v>
      </c>
      <c r="I91" s="2">
        <v>-1457402.94</v>
      </c>
      <c r="J91" s="3">
        <v>-4.9961099999999998E-3</v>
      </c>
      <c r="K91" s="4">
        <v>291707289.31</v>
      </c>
      <c r="L91" s="5">
        <v>12700001</v>
      </c>
      <c r="M91" s="6">
        <v>22.969076090000001</v>
      </c>
      <c r="N91" s="7" t="str">
        <f t="array" aca="1" ref="N91" ca="1">IF(ISNUMBER(_xlfn.SINGLE(_xll.BDP($C91, "DELTA_MID"))),_xll.BDP($C91, "DELTA_MID")," ")</f>
        <v xml:space="preserve"> </v>
      </c>
      <c r="O91" s="7" t="str">
        <f ca="1">IF(ISNUMBER(N91),_xll.BDP($C91, "OPT_UNDL_TICKER"),"")</f>
        <v/>
      </c>
      <c r="P91" s="8" t="str">
        <f ca="1">IF(ISNUMBER(N91),_xll.BDP($C91, "OPT_UNDL_PX")," ")</f>
        <v xml:space="preserve"> </v>
      </c>
      <c r="Q91" s="7" t="str">
        <f ca="1">IF(ISNUMBER(N91),+G91*_xll.BDP($C91, "PX_POS_MULT_FACTOR")*P91/K91," ")</f>
        <v xml:space="preserve"> </v>
      </c>
      <c r="R91" s="8" t="str">
        <f t="array" aca="1" ref="R91" ca="1">IF(OR($A91="TUA",$A91="TYA"),"",IF(ISNUMBER(_xlfn.SINGLE(_xll.BDP($C91,"DUR_ADJ_OAS_MID"))),_xll.BDP($C91,"DUR_ADJ_OAS_MID"),IF(ISNUMBER(_xlfn.SINGLE(_xll.BDP($E91&amp;" ISIN","DUR_ADJ_OAS_MID"))),_xll.BDP($E91&amp;" ISIN","DUR_ADJ_OAS_MID")," ")))</f>
        <v xml:space="preserve"> </v>
      </c>
      <c r="S91" s="7" t="str">
        <f t="shared" ca="1" si="1"/>
        <v xml:space="preserve"> </v>
      </c>
      <c r="T91" t="s">
        <v>220</v>
      </c>
      <c r="U91" t="s">
        <v>64</v>
      </c>
      <c r="AG91">
        <v>1.6429999999999999E-3</v>
      </c>
    </row>
    <row r="92" spans="1:33" x14ac:dyDescent="0.25">
      <c r="A92" t="s">
        <v>204</v>
      </c>
      <c r="B92" t="s">
        <v>221</v>
      </c>
      <c r="C92" t="s">
        <v>222</v>
      </c>
      <c r="F92" t="s">
        <v>221</v>
      </c>
      <c r="G92" s="1">
        <v>1085528</v>
      </c>
      <c r="H92" s="1">
        <v>80.44</v>
      </c>
      <c r="I92" s="2">
        <v>87319872.319999993</v>
      </c>
      <c r="J92" s="3">
        <v>0.29934073</v>
      </c>
      <c r="K92" s="4">
        <v>291707289.31</v>
      </c>
      <c r="L92" s="5">
        <v>12700001</v>
      </c>
      <c r="M92" s="6">
        <v>22.969076090000001</v>
      </c>
      <c r="N92" s="7" t="str">
        <f t="array" aca="1" ref="N92" ca="1">IF(ISNUMBER(_xlfn.SINGLE(_xll.BDP($C92, "DELTA_MID"))),_xll.BDP($C92, "DELTA_MID")," ")</f>
        <v xml:space="preserve"> </v>
      </c>
      <c r="O92" s="7" t="str">
        <f ca="1">IF(ISNUMBER(N92),_xll.BDP($C92, "OPT_UNDL_TICKER"),"")</f>
        <v/>
      </c>
      <c r="P92" s="8" t="str">
        <f ca="1">IF(ISNUMBER(N92),_xll.BDP($C92, "OPT_UNDL_PX")," ")</f>
        <v xml:space="preserve"> </v>
      </c>
      <c r="Q92" s="7" t="str">
        <f ca="1">IF(ISNUMBER(N92),+G92*_xll.BDP($C92, "PX_POS_MULT_FACTOR")*P92/K92," ")</f>
        <v xml:space="preserve"> </v>
      </c>
      <c r="R92" s="8" t="str">
        <f t="array" aca="1" ref="R92" ca="1">IF(OR($A92="TUA",$A92="TYA"),"",IF(ISNUMBER(_xlfn.SINGLE(_xll.BDP($C92,"DUR_ADJ_OAS_MID"))),_xll.BDP($C92,"DUR_ADJ_OAS_MID"),IF(ISNUMBER(_xlfn.SINGLE(_xll.BDP($E92&amp;" ISIN","DUR_ADJ_OAS_MID"))),_xll.BDP($E92&amp;" ISIN","DUR_ADJ_OAS_MID")," ")))</f>
        <v xml:space="preserve"> </v>
      </c>
      <c r="S92" s="7" t="str">
        <f t="shared" ca="1" si="1"/>
        <v xml:space="preserve"> </v>
      </c>
      <c r="T92" t="s">
        <v>221</v>
      </c>
      <c r="U92" t="s">
        <v>64</v>
      </c>
      <c r="AG92">
        <v>1.6429999999999999E-3</v>
      </c>
    </row>
    <row r="93" spans="1:33" x14ac:dyDescent="0.25">
      <c r="A93" t="s">
        <v>204</v>
      </c>
      <c r="B93" t="s">
        <v>223</v>
      </c>
      <c r="C93" t="s">
        <v>222</v>
      </c>
      <c r="F93" t="s">
        <v>223</v>
      </c>
      <c r="G93" s="1">
        <v>1070294</v>
      </c>
      <c r="H93" s="1">
        <v>80.44</v>
      </c>
      <c r="I93" s="2">
        <v>86094449.359999999</v>
      </c>
      <c r="J93" s="3">
        <v>0.29513985999999998</v>
      </c>
      <c r="K93" s="4">
        <v>291707289.31</v>
      </c>
      <c r="L93" s="5">
        <v>12700001</v>
      </c>
      <c r="M93" s="6">
        <v>22.969076090000001</v>
      </c>
      <c r="N93" s="7" t="str">
        <f t="array" aca="1" ref="N93" ca="1">IF(ISNUMBER(_xlfn.SINGLE(_xll.BDP($C93, "DELTA_MID"))),_xll.BDP($C93, "DELTA_MID")," ")</f>
        <v xml:space="preserve"> </v>
      </c>
      <c r="O93" s="7" t="str">
        <f ca="1">IF(ISNUMBER(N93),_xll.BDP($C93, "OPT_UNDL_TICKER"),"")</f>
        <v/>
      </c>
      <c r="P93" s="8" t="str">
        <f ca="1">IF(ISNUMBER(N93),_xll.BDP($C93, "OPT_UNDL_PX")," ")</f>
        <v xml:space="preserve"> </v>
      </c>
      <c r="Q93" s="7" t="str">
        <f ca="1">IF(ISNUMBER(N93),+G93*_xll.BDP($C93, "PX_POS_MULT_FACTOR")*P93/K93," ")</f>
        <v xml:space="preserve"> </v>
      </c>
      <c r="R93" s="8" t="str">
        <f t="array" aca="1" ref="R93" ca="1">IF(OR($A93="TUA",$A93="TYA"),"",IF(ISNUMBER(_xlfn.SINGLE(_xll.BDP($C93,"DUR_ADJ_OAS_MID"))),_xll.BDP($C93,"DUR_ADJ_OAS_MID"),IF(ISNUMBER(_xlfn.SINGLE(_xll.BDP($E93&amp;" ISIN","DUR_ADJ_OAS_MID"))),_xll.BDP($E93&amp;" ISIN","DUR_ADJ_OAS_MID")," ")))</f>
        <v xml:space="preserve"> </v>
      </c>
      <c r="S93" s="7" t="str">
        <f t="shared" ca="1" si="1"/>
        <v xml:space="preserve"> </v>
      </c>
      <c r="T93" t="s">
        <v>223</v>
      </c>
      <c r="U93" t="s">
        <v>64</v>
      </c>
      <c r="AG93">
        <v>1.6429999999999999E-3</v>
      </c>
    </row>
    <row r="94" spans="1:33" x14ac:dyDescent="0.25">
      <c r="A94" t="s">
        <v>204</v>
      </c>
      <c r="B94" t="s">
        <v>224</v>
      </c>
      <c r="C94" t="s">
        <v>222</v>
      </c>
      <c r="F94" t="s">
        <v>224</v>
      </c>
      <c r="G94" s="1">
        <v>1463926</v>
      </c>
      <c r="H94" s="1">
        <v>80.44</v>
      </c>
      <c r="I94" s="2">
        <v>117758207.44</v>
      </c>
      <c r="J94" s="3">
        <v>0.4036862</v>
      </c>
      <c r="K94" s="4">
        <v>291707289.31</v>
      </c>
      <c r="L94" s="5">
        <v>12700001</v>
      </c>
      <c r="M94" s="6">
        <v>22.969076090000001</v>
      </c>
      <c r="N94" s="7" t="str">
        <f t="array" aca="1" ref="N94" ca="1">IF(ISNUMBER(_xlfn.SINGLE(_xll.BDP($C94, "DELTA_MID"))),_xll.BDP($C94, "DELTA_MID")," ")</f>
        <v xml:space="preserve"> </v>
      </c>
      <c r="O94" s="7" t="str">
        <f ca="1">IF(ISNUMBER(N94),_xll.BDP($C94, "OPT_UNDL_TICKER"),"")</f>
        <v/>
      </c>
      <c r="P94" s="8" t="str">
        <f ca="1">IF(ISNUMBER(N94),_xll.BDP($C94, "OPT_UNDL_PX")," ")</f>
        <v xml:space="preserve"> </v>
      </c>
      <c r="Q94" s="7" t="str">
        <f ca="1">IF(ISNUMBER(N94),+G94*_xll.BDP($C94, "PX_POS_MULT_FACTOR")*P94/K94," ")</f>
        <v xml:space="preserve"> </v>
      </c>
      <c r="R94" s="8" t="str">
        <f t="array" aca="1" ref="R94" ca="1">IF(OR($A94="TUA",$A94="TYA"),"",IF(ISNUMBER(_xlfn.SINGLE(_xll.BDP($C94,"DUR_ADJ_OAS_MID"))),_xll.BDP($C94,"DUR_ADJ_OAS_MID"),IF(ISNUMBER(_xlfn.SINGLE(_xll.BDP($E94&amp;" ISIN","DUR_ADJ_OAS_MID"))),_xll.BDP($E94&amp;" ISIN","DUR_ADJ_OAS_MID")," ")))</f>
        <v xml:space="preserve"> </v>
      </c>
      <c r="S94" s="7" t="str">
        <f t="shared" ca="1" si="1"/>
        <v xml:space="preserve"> </v>
      </c>
      <c r="T94" t="s">
        <v>224</v>
      </c>
      <c r="U94" t="s">
        <v>64</v>
      </c>
      <c r="AG94">
        <v>1.6429999999999999E-3</v>
      </c>
    </row>
    <row r="95" spans="1:33" x14ac:dyDescent="0.25">
      <c r="A95" t="s">
        <v>204</v>
      </c>
      <c r="B95" t="s">
        <v>225</v>
      </c>
      <c r="C95" t="s">
        <v>226</v>
      </c>
      <c r="F95" t="s">
        <v>226</v>
      </c>
      <c r="G95" s="1">
        <v>-85462975</v>
      </c>
      <c r="H95" s="1">
        <v>100</v>
      </c>
      <c r="I95" s="2">
        <v>-85462975</v>
      </c>
      <c r="J95" s="3">
        <v>-0.29297510999999998</v>
      </c>
      <c r="K95" s="4">
        <v>291707289.31</v>
      </c>
      <c r="L95" s="5">
        <v>12700001</v>
      </c>
      <c r="M95" s="6">
        <v>22.969076090000001</v>
      </c>
      <c r="N95" s="7" t="str">
        <f t="array" aca="1" ref="N95" ca="1">IF(ISNUMBER(_xlfn.SINGLE(_xll.BDP($C95, "DELTA_MID"))),_xll.BDP($C95, "DELTA_MID")," ")</f>
        <v xml:space="preserve"> </v>
      </c>
      <c r="O95" s="7" t="str">
        <f ca="1">IF(ISNUMBER(N95),_xll.BDP($C95, "OPT_UNDL_TICKER"),"")</f>
        <v/>
      </c>
      <c r="P95" s="8" t="str">
        <f ca="1">IF(ISNUMBER(N95),_xll.BDP($C95, "OPT_UNDL_PX")," ")</f>
        <v xml:space="preserve"> </v>
      </c>
      <c r="Q95" s="7" t="str">
        <f ca="1">IF(ISNUMBER(N95),+G95*_xll.BDP($C95, "PX_POS_MULT_FACTOR")*P95/K95," ")</f>
        <v xml:space="preserve"> </v>
      </c>
      <c r="R95" s="8" t="str">
        <f t="array" aca="1" ref="R95" ca="1">IF(OR($A95="TUA",$A95="TYA"),"",IF(ISNUMBER(_xlfn.SINGLE(_xll.BDP($C95,"DUR_ADJ_OAS_MID"))),_xll.BDP($C95,"DUR_ADJ_OAS_MID"),IF(ISNUMBER(_xlfn.SINGLE(_xll.BDP($E95&amp;" ISIN","DUR_ADJ_OAS_MID"))),_xll.BDP($E95&amp;" ISIN","DUR_ADJ_OAS_MID")," ")))</f>
        <v xml:space="preserve"> </v>
      </c>
      <c r="S95" s="7" t="str">
        <f t="shared" ca="1" si="1"/>
        <v xml:space="preserve"> </v>
      </c>
      <c r="T95" t="s">
        <v>226</v>
      </c>
      <c r="U95" t="s">
        <v>64</v>
      </c>
      <c r="AG95">
        <v>1.6429999999999999E-3</v>
      </c>
    </row>
    <row r="96" spans="1:33" x14ac:dyDescent="0.25">
      <c r="A96" t="s">
        <v>204</v>
      </c>
      <c r="B96" t="s">
        <v>227</v>
      </c>
      <c r="C96" t="s">
        <v>228</v>
      </c>
      <c r="F96" t="s">
        <v>228</v>
      </c>
      <c r="G96" s="1">
        <v>-86679410</v>
      </c>
      <c r="H96" s="1">
        <v>100</v>
      </c>
      <c r="I96" s="2">
        <v>-86679410</v>
      </c>
      <c r="J96" s="3">
        <v>-0.29714516000000002</v>
      </c>
      <c r="K96" s="4">
        <v>291707289.31</v>
      </c>
      <c r="L96" s="5">
        <v>12700001</v>
      </c>
      <c r="M96" s="6">
        <v>22.969076090000001</v>
      </c>
      <c r="N96" s="7" t="str">
        <f t="array" aca="1" ref="N96" ca="1">IF(ISNUMBER(_xlfn.SINGLE(_xll.BDP($C96, "DELTA_MID"))),_xll.BDP($C96, "DELTA_MID")," ")</f>
        <v xml:space="preserve"> </v>
      </c>
      <c r="O96" s="7" t="str">
        <f ca="1">IF(ISNUMBER(N96),_xll.BDP($C96, "OPT_UNDL_TICKER"),"")</f>
        <v/>
      </c>
      <c r="P96" s="8" t="str">
        <f ca="1">IF(ISNUMBER(N96),_xll.BDP($C96, "OPT_UNDL_PX")," ")</f>
        <v xml:space="preserve"> </v>
      </c>
      <c r="Q96" s="7" t="str">
        <f ca="1">IF(ISNUMBER(N96),+G96*_xll.BDP($C96, "PX_POS_MULT_FACTOR")*P96/K96," ")</f>
        <v xml:space="preserve"> </v>
      </c>
      <c r="R96" s="8" t="str">
        <f t="array" aca="1" ref="R96" ca="1">IF(OR($A96="TUA",$A96="TYA"),"",IF(ISNUMBER(_xlfn.SINGLE(_xll.BDP($C96,"DUR_ADJ_OAS_MID"))),_xll.BDP($C96,"DUR_ADJ_OAS_MID"),IF(ISNUMBER(_xlfn.SINGLE(_xll.BDP($E96&amp;" ISIN","DUR_ADJ_OAS_MID"))),_xll.BDP($E96&amp;" ISIN","DUR_ADJ_OAS_MID")," ")))</f>
        <v xml:space="preserve"> </v>
      </c>
      <c r="S96" s="7" t="str">
        <f t="shared" ca="1" si="1"/>
        <v xml:space="preserve"> </v>
      </c>
      <c r="T96" t="s">
        <v>228</v>
      </c>
      <c r="U96" t="s">
        <v>64</v>
      </c>
      <c r="AC96" s="8" t="s">
        <v>229</v>
      </c>
      <c r="AD96" s="8" t="s">
        <v>230</v>
      </c>
      <c r="AE96" s="8">
        <v>-120</v>
      </c>
      <c r="AG96">
        <v>1.6429999999999999E-3</v>
      </c>
    </row>
    <row r="97" spans="1:33" x14ac:dyDescent="0.25">
      <c r="A97" t="s">
        <v>204</v>
      </c>
      <c r="B97" t="s">
        <v>231</v>
      </c>
      <c r="C97" t="s">
        <v>232</v>
      </c>
      <c r="F97" t="s">
        <v>232</v>
      </c>
      <c r="G97" s="1">
        <v>-117006599</v>
      </c>
      <c r="H97" s="1">
        <v>100</v>
      </c>
      <c r="I97" s="2">
        <v>-117006599</v>
      </c>
      <c r="J97" s="3">
        <v>-0.40110962</v>
      </c>
      <c r="K97" s="4">
        <v>291707289.31</v>
      </c>
      <c r="L97" s="5">
        <v>12700001</v>
      </c>
      <c r="M97" s="6">
        <v>22.969076090000001</v>
      </c>
      <c r="N97" s="7" t="str">
        <f t="array" aca="1" ref="N97" ca="1">IF(ISNUMBER(_xlfn.SINGLE(_xll.BDP($C97, "DELTA_MID"))),_xll.BDP($C97, "DELTA_MID")," ")</f>
        <v xml:space="preserve"> </v>
      </c>
      <c r="O97" s="7" t="str">
        <f ca="1">IF(ISNUMBER(N97),_xll.BDP($C97, "OPT_UNDL_TICKER"),"")</f>
        <v/>
      </c>
      <c r="P97" s="8" t="str">
        <f ca="1">IF(ISNUMBER(N97),_xll.BDP($C97, "OPT_UNDL_PX")," ")</f>
        <v xml:space="preserve"> </v>
      </c>
      <c r="Q97" s="7" t="str">
        <f ca="1">IF(ISNUMBER(N97),+G97*_xll.BDP($C97, "PX_POS_MULT_FACTOR")*P97/K97," ")</f>
        <v xml:space="preserve"> </v>
      </c>
      <c r="R97" s="8" t="str">
        <f t="array" aca="1" ref="R97" ca="1">IF(OR($A97="TUA",$A97="TYA"),"",IF(ISNUMBER(_xlfn.SINGLE(_xll.BDP($C97,"DUR_ADJ_OAS_MID"))),_xll.BDP($C97,"DUR_ADJ_OAS_MID"),IF(ISNUMBER(_xlfn.SINGLE(_xll.BDP($E97&amp;" ISIN","DUR_ADJ_OAS_MID"))),_xll.BDP($E97&amp;" ISIN","DUR_ADJ_OAS_MID")," ")))</f>
        <v xml:space="preserve"> </v>
      </c>
      <c r="S97" s="7" t="str">
        <f t="shared" ca="1" si="1"/>
        <v xml:space="preserve"> </v>
      </c>
      <c r="T97" t="s">
        <v>232</v>
      </c>
      <c r="U97" t="s">
        <v>64</v>
      </c>
      <c r="AG97">
        <v>1.6429999999999999E-3</v>
      </c>
    </row>
    <row r="98" spans="1:33" x14ac:dyDescent="0.25">
      <c r="A98" t="s">
        <v>204</v>
      </c>
      <c r="B98" t="s">
        <v>233</v>
      </c>
      <c r="C98" t="s">
        <v>233</v>
      </c>
      <c r="F98" t="s">
        <v>233</v>
      </c>
      <c r="G98" s="1">
        <v>51941297</v>
      </c>
      <c r="H98" s="1">
        <v>100</v>
      </c>
      <c r="I98" s="2">
        <v>51941297</v>
      </c>
      <c r="J98" s="3">
        <v>0.17805965000000001</v>
      </c>
      <c r="K98" s="4">
        <v>291707289.31</v>
      </c>
      <c r="L98" s="5">
        <v>12700001</v>
      </c>
      <c r="M98" s="6">
        <v>22.969076090000001</v>
      </c>
      <c r="N98" s="7" t="str">
        <f t="array" aca="1" ref="N98" ca="1">IF(ISNUMBER(_xlfn.SINGLE(_xll.BDP($C98, "DELTA_MID"))),_xll.BDP($C98, "DELTA_MID")," ")</f>
        <v xml:space="preserve"> </v>
      </c>
      <c r="O98" s="7" t="str">
        <f ca="1">IF(ISNUMBER(N98),_xll.BDP($C98, "OPT_UNDL_TICKER"),"")</f>
        <v/>
      </c>
      <c r="P98" s="8" t="str">
        <f ca="1">IF(ISNUMBER(N98),_xll.BDP($C98, "OPT_UNDL_PX")," ")</f>
        <v xml:space="preserve"> </v>
      </c>
      <c r="Q98" s="7" t="str">
        <f ca="1">IF(ISNUMBER(N98),+G98*_xll.BDP($C98, "PX_POS_MULT_FACTOR")*P98/K98," ")</f>
        <v xml:space="preserve"> </v>
      </c>
      <c r="R98" s="8" t="str">
        <f t="array" aca="1" ref="R98" ca="1">IF(OR($A98="TUA",$A98="TYA"),"",IF(ISNUMBER(_xlfn.SINGLE(_xll.BDP($C98,"DUR_ADJ_OAS_MID"))),_xll.BDP($C98,"DUR_ADJ_OAS_MID"),IF(ISNUMBER(_xlfn.SINGLE(_xll.BDP($E98&amp;" ISIN","DUR_ADJ_OAS_MID"))),_xll.BDP($E98&amp;" ISIN","DUR_ADJ_OAS_MID")," ")))</f>
        <v xml:space="preserve"> </v>
      </c>
      <c r="S98" s="7" t="str">
        <f t="shared" ca="1" si="1"/>
        <v xml:space="preserve"> </v>
      </c>
      <c r="T98" t="s">
        <v>233</v>
      </c>
      <c r="U98" t="s">
        <v>64</v>
      </c>
      <c r="AC98" s="8" t="s">
        <v>229</v>
      </c>
      <c r="AD98" s="8" t="s">
        <v>230</v>
      </c>
      <c r="AE98" s="8">
        <v>-25</v>
      </c>
      <c r="AG98">
        <v>1.6429999999999999E-3</v>
      </c>
    </row>
    <row r="99" spans="1:33" x14ac:dyDescent="0.25">
      <c r="A99" t="s">
        <v>204</v>
      </c>
      <c r="B99" t="s">
        <v>234</v>
      </c>
      <c r="C99" t="s">
        <v>235</v>
      </c>
      <c r="F99" t="s">
        <v>235</v>
      </c>
      <c r="G99" s="1">
        <v>-54982</v>
      </c>
      <c r="H99" s="1">
        <v>974.29</v>
      </c>
      <c r="I99" s="2">
        <v>-53568412.780000001</v>
      </c>
      <c r="J99" s="3">
        <v>-0.18363755000000001</v>
      </c>
      <c r="K99" s="4">
        <v>291707289.31</v>
      </c>
      <c r="L99" s="5">
        <v>12700001</v>
      </c>
      <c r="M99" s="6">
        <v>22.969076090000001</v>
      </c>
      <c r="N99" s="7" t="str">
        <f t="array" aca="1" ref="N99" ca="1">IF(ISNUMBER(_xlfn.SINGLE(_xll.BDP($C99, "DELTA_MID"))),_xll.BDP($C99, "DELTA_MID")," ")</f>
        <v xml:space="preserve"> </v>
      </c>
      <c r="O99" s="7" t="str">
        <f ca="1">IF(ISNUMBER(N99),_xll.BDP($C99, "OPT_UNDL_TICKER"),"")</f>
        <v/>
      </c>
      <c r="P99" s="8" t="str">
        <f ca="1">IF(ISNUMBER(N99),_xll.BDP($C99, "OPT_UNDL_PX")," ")</f>
        <v xml:space="preserve"> </v>
      </c>
      <c r="Q99" s="7" t="str">
        <f ca="1">IF(ISNUMBER(N99),+G99*_xll.BDP($C99, "PX_POS_MULT_FACTOR")*P99/K99," ")</f>
        <v xml:space="preserve"> </v>
      </c>
      <c r="R99" s="8" t="str">
        <f t="array" aca="1" ref="R99" ca="1">IF(OR($A99="TUA",$A99="TYA"),"",IF(ISNUMBER(_xlfn.SINGLE(_xll.BDP($C99,"DUR_ADJ_OAS_MID"))),_xll.BDP($C99,"DUR_ADJ_OAS_MID"),IF(ISNUMBER(_xlfn.SINGLE(_xll.BDP($E99&amp;" ISIN","DUR_ADJ_OAS_MID"))),_xll.BDP($E99&amp;" ISIN","DUR_ADJ_OAS_MID")," ")))</f>
        <v xml:space="preserve"> </v>
      </c>
      <c r="S99" s="7" t="str">
        <f t="shared" ca="1" si="1"/>
        <v xml:space="preserve"> </v>
      </c>
      <c r="T99" t="s">
        <v>235</v>
      </c>
      <c r="U99" t="s">
        <v>64</v>
      </c>
      <c r="AC99" s="8" t="s">
        <v>229</v>
      </c>
      <c r="AD99" s="8" t="s">
        <v>230</v>
      </c>
      <c r="AE99" s="8">
        <v>-25</v>
      </c>
      <c r="AF99" s="8" t="s">
        <v>235</v>
      </c>
      <c r="AG99">
        <v>1.6429999999999999E-3</v>
      </c>
    </row>
    <row r="100" spans="1:33" x14ac:dyDescent="0.25">
      <c r="A100" t="s">
        <v>204</v>
      </c>
      <c r="B100" t="s">
        <v>236</v>
      </c>
      <c r="C100" t="s">
        <v>237</v>
      </c>
      <c r="D100" t="s">
        <v>238</v>
      </c>
      <c r="E100" t="s">
        <v>239</v>
      </c>
      <c r="F100" t="s">
        <v>240</v>
      </c>
      <c r="G100" s="1">
        <v>-17113.342173061919</v>
      </c>
      <c r="H100" s="1">
        <v>31.86</v>
      </c>
      <c r="I100" s="2">
        <v>-545231.08163375291</v>
      </c>
      <c r="J100" s="3">
        <v>-1.8691033841610001E-3</v>
      </c>
      <c r="K100" s="4">
        <v>291707289.31</v>
      </c>
      <c r="L100" s="5">
        <v>12700001</v>
      </c>
      <c r="M100" s="6">
        <v>22.969076090000001</v>
      </c>
      <c r="N100" s="7" t="str">
        <f t="array" aca="1" ref="N100" ca="1">IF(ISNUMBER(_xlfn.SINGLE(_xll.BDP($C100, "DELTA_MID"))),_xll.BDP($C100, "DELTA_MID")," ")</f>
        <v xml:space="preserve"> </v>
      </c>
      <c r="O100" s="7" t="str">
        <f ca="1">IF(ISNUMBER(N100),_xll.BDP($C100, "OPT_UNDL_TICKER"),"")</f>
        <v/>
      </c>
      <c r="P100" s="8" t="str">
        <f ca="1">IF(ISNUMBER(N100),_xll.BDP($C100, "OPT_UNDL_PX")," ")</f>
        <v xml:space="preserve"> </v>
      </c>
      <c r="Q100" s="7" t="str">
        <f ca="1">IF(ISNUMBER(N100),+G100*_xll.BDP($C100, "PX_POS_MULT_FACTOR")*P100/K100," ")</f>
        <v xml:space="preserve"> </v>
      </c>
      <c r="R100" s="8" t="str">
        <f t="array" aca="1" ref="R100" ca="1">IF(OR($A100="TUA",$A100="TYA"),"",IF(ISNUMBER(_xlfn.SINGLE(_xll.BDP($C100,"DUR_ADJ_OAS_MID"))),_xll.BDP($C100,"DUR_ADJ_OAS_MID"),IF(ISNUMBER(_xlfn.SINGLE(_xll.BDP($E100&amp;" ISIN","DUR_ADJ_OAS_MID"))),_xll.BDP($E100&amp;" ISIN","DUR_ADJ_OAS_MID")," ")))</f>
        <v xml:space="preserve"> </v>
      </c>
      <c r="S100" s="7" t="str">
        <f t="shared" ca="1" si="1"/>
        <v xml:space="preserve"> </v>
      </c>
      <c r="AB100" s="8" t="s">
        <v>241</v>
      </c>
      <c r="AG100">
        <v>1.6429999999999999E-3</v>
      </c>
    </row>
    <row r="101" spans="1:33" x14ac:dyDescent="0.25">
      <c r="A101" t="s">
        <v>204</v>
      </c>
      <c r="B101" t="s">
        <v>242</v>
      </c>
      <c r="C101" t="s">
        <v>243</v>
      </c>
      <c r="D101" t="s">
        <v>244</v>
      </c>
      <c r="E101" t="s">
        <v>245</v>
      </c>
      <c r="F101" t="s">
        <v>246</v>
      </c>
      <c r="G101" s="1">
        <v>-45546.612355829071</v>
      </c>
      <c r="H101" s="1">
        <v>11.46</v>
      </c>
      <c r="I101" s="2">
        <v>-521964.1775978012</v>
      </c>
      <c r="J101" s="3">
        <v>-1.789342250694E-3</v>
      </c>
      <c r="K101" s="4">
        <v>291707289.31</v>
      </c>
      <c r="L101" s="5">
        <v>12700001</v>
      </c>
      <c r="M101" s="6">
        <v>22.969076090000001</v>
      </c>
      <c r="N101" s="7" t="str">
        <f t="array" aca="1" ref="N101" ca="1">IF(ISNUMBER(_xlfn.SINGLE(_xll.BDP($C101, "DELTA_MID"))),_xll.BDP($C101, "DELTA_MID")," ")</f>
        <v xml:space="preserve"> </v>
      </c>
      <c r="O101" s="7" t="str">
        <f ca="1">IF(ISNUMBER(N101),_xll.BDP($C101, "OPT_UNDL_TICKER"),"")</f>
        <v/>
      </c>
      <c r="P101" s="8" t="str">
        <f ca="1">IF(ISNUMBER(N101),_xll.BDP($C101, "OPT_UNDL_PX")," ")</f>
        <v xml:space="preserve"> </v>
      </c>
      <c r="Q101" s="7" t="str">
        <f ca="1">IF(ISNUMBER(N101),+G101*_xll.BDP($C101, "PX_POS_MULT_FACTOR")*P101/K101," ")</f>
        <v xml:space="preserve"> </v>
      </c>
      <c r="R101" s="8" t="str">
        <f t="array" aca="1" ref="R101" ca="1">IF(OR($A101="TUA",$A101="TYA"),"",IF(ISNUMBER(_xlfn.SINGLE(_xll.BDP($C101,"DUR_ADJ_OAS_MID"))),_xll.BDP($C101,"DUR_ADJ_OAS_MID"),IF(ISNUMBER(_xlfn.SINGLE(_xll.BDP($E101&amp;" ISIN","DUR_ADJ_OAS_MID"))),_xll.BDP($E101&amp;" ISIN","DUR_ADJ_OAS_MID")," ")))</f>
        <v xml:space="preserve"> </v>
      </c>
      <c r="S101" s="7" t="str">
        <f t="shared" ca="1" si="1"/>
        <v xml:space="preserve"> </v>
      </c>
      <c r="AB101" s="8" t="s">
        <v>241</v>
      </c>
      <c r="AG101">
        <v>1.6429999999999999E-3</v>
      </c>
    </row>
    <row r="102" spans="1:33" x14ac:dyDescent="0.25">
      <c r="A102" t="s">
        <v>204</v>
      </c>
      <c r="B102" t="s">
        <v>247</v>
      </c>
      <c r="C102" t="s">
        <v>248</v>
      </c>
      <c r="D102" t="s">
        <v>249</v>
      </c>
      <c r="E102" t="s">
        <v>250</v>
      </c>
      <c r="F102" t="s">
        <v>251</v>
      </c>
      <c r="G102" s="1">
        <v>-10244.69610255495</v>
      </c>
      <c r="H102" s="1">
        <v>59.65</v>
      </c>
      <c r="I102" s="2">
        <v>-611096.12251740263</v>
      </c>
      <c r="J102" s="3">
        <v>-2.0948949337635E-3</v>
      </c>
      <c r="K102" s="4">
        <v>291707289.31</v>
      </c>
      <c r="L102" s="5">
        <v>12700001</v>
      </c>
      <c r="M102" s="6">
        <v>22.969076090000001</v>
      </c>
      <c r="N102" s="7" t="str">
        <f t="array" aca="1" ref="N102" ca="1">IF(ISNUMBER(_xlfn.SINGLE(_xll.BDP($C102, "DELTA_MID"))),_xll.BDP($C102, "DELTA_MID")," ")</f>
        <v xml:space="preserve"> </v>
      </c>
      <c r="O102" s="7" t="str">
        <f ca="1">IF(ISNUMBER(N102),_xll.BDP($C102, "OPT_UNDL_TICKER"),"")</f>
        <v/>
      </c>
      <c r="P102" s="8" t="str">
        <f ca="1">IF(ISNUMBER(N102),_xll.BDP($C102, "OPT_UNDL_PX")," ")</f>
        <v xml:space="preserve"> </v>
      </c>
      <c r="Q102" s="7" t="str">
        <f ca="1">IF(ISNUMBER(N102),+G102*_xll.BDP($C102, "PX_POS_MULT_FACTOR")*P102/K102," ")</f>
        <v xml:space="preserve"> </v>
      </c>
      <c r="R102" s="8" t="str">
        <f t="array" aca="1" ref="R102" ca="1">IF(OR($A102="TUA",$A102="TYA"),"",IF(ISNUMBER(_xlfn.SINGLE(_xll.BDP($C102,"DUR_ADJ_OAS_MID"))),_xll.BDP($C102,"DUR_ADJ_OAS_MID"),IF(ISNUMBER(_xlfn.SINGLE(_xll.BDP($E102&amp;" ISIN","DUR_ADJ_OAS_MID"))),_xll.BDP($E102&amp;" ISIN","DUR_ADJ_OAS_MID")," ")))</f>
        <v xml:space="preserve"> </v>
      </c>
      <c r="S102" s="7" t="str">
        <f t="shared" ca="1" si="1"/>
        <v xml:space="preserve"> </v>
      </c>
      <c r="AB102" s="8" t="s">
        <v>241</v>
      </c>
      <c r="AG102">
        <v>1.6429999999999999E-3</v>
      </c>
    </row>
    <row r="103" spans="1:33" x14ac:dyDescent="0.25">
      <c r="A103" t="s">
        <v>204</v>
      </c>
      <c r="B103" t="s">
        <v>252</v>
      </c>
      <c r="C103" t="s">
        <v>253</v>
      </c>
      <c r="D103" t="s">
        <v>254</v>
      </c>
      <c r="E103" t="s">
        <v>255</v>
      </c>
      <c r="F103" t="s">
        <v>256</v>
      </c>
      <c r="G103" s="1">
        <v>-23506.52879907715</v>
      </c>
      <c r="H103" s="1">
        <v>21.74</v>
      </c>
      <c r="I103" s="2">
        <v>-511031.93609193718</v>
      </c>
      <c r="J103" s="3">
        <v>-1.7518654994899999E-3</v>
      </c>
      <c r="K103" s="4">
        <v>291707289.31</v>
      </c>
      <c r="L103" s="5">
        <v>12700001</v>
      </c>
      <c r="M103" s="6">
        <v>22.969076090000001</v>
      </c>
      <c r="N103" s="7" t="str">
        <f t="array" aca="1" ref="N103" ca="1">IF(ISNUMBER(_xlfn.SINGLE(_xll.BDP($C103, "DELTA_MID"))),_xll.BDP($C103, "DELTA_MID")," ")</f>
        <v xml:space="preserve"> </v>
      </c>
      <c r="O103" s="7" t="str">
        <f ca="1">IF(ISNUMBER(N103),_xll.BDP($C103, "OPT_UNDL_TICKER"),"")</f>
        <v/>
      </c>
      <c r="P103" s="8" t="str">
        <f ca="1">IF(ISNUMBER(N103),_xll.BDP($C103, "OPT_UNDL_PX")," ")</f>
        <v xml:space="preserve"> </v>
      </c>
      <c r="Q103" s="7" t="str">
        <f ca="1">IF(ISNUMBER(N103),+G103*_xll.BDP($C103, "PX_POS_MULT_FACTOR")*P103/K103," ")</f>
        <v xml:space="preserve"> </v>
      </c>
      <c r="R103" s="8" t="str">
        <f t="array" aca="1" ref="R103" ca="1">IF(OR($A103="TUA",$A103="TYA"),"",IF(ISNUMBER(_xlfn.SINGLE(_xll.BDP($C103,"DUR_ADJ_OAS_MID"))),_xll.BDP($C103,"DUR_ADJ_OAS_MID"),IF(ISNUMBER(_xlfn.SINGLE(_xll.BDP($E103&amp;" ISIN","DUR_ADJ_OAS_MID"))),_xll.BDP($E103&amp;" ISIN","DUR_ADJ_OAS_MID")," ")))</f>
        <v xml:space="preserve"> </v>
      </c>
      <c r="S103" s="7" t="str">
        <f t="shared" ca="1" si="1"/>
        <v xml:space="preserve"> </v>
      </c>
      <c r="AB103" s="8" t="s">
        <v>241</v>
      </c>
      <c r="AG103">
        <v>1.6429999999999999E-3</v>
      </c>
    </row>
    <row r="104" spans="1:33" x14ac:dyDescent="0.25">
      <c r="A104" t="s">
        <v>204</v>
      </c>
      <c r="B104" t="s">
        <v>257</v>
      </c>
      <c r="C104" t="s">
        <v>258</v>
      </c>
      <c r="D104" t="s">
        <v>259</v>
      </c>
      <c r="E104" t="s">
        <v>260</v>
      </c>
      <c r="F104" t="s">
        <v>261</v>
      </c>
      <c r="G104" s="1">
        <v>-51503.525736216543</v>
      </c>
      <c r="H104" s="1">
        <v>8.67</v>
      </c>
      <c r="I104" s="2">
        <v>-446535.56813299737</v>
      </c>
      <c r="J104" s="3">
        <v>-1.53076588929E-3</v>
      </c>
      <c r="K104" s="4">
        <v>291707289.31</v>
      </c>
      <c r="L104" s="5">
        <v>12700001</v>
      </c>
      <c r="M104" s="6">
        <v>22.969076090000001</v>
      </c>
      <c r="N104" s="7" t="str">
        <f t="array" aca="1" ref="N104" ca="1">IF(ISNUMBER(_xlfn.SINGLE(_xll.BDP($C104, "DELTA_MID"))),_xll.BDP($C104, "DELTA_MID")," ")</f>
        <v xml:space="preserve"> </v>
      </c>
      <c r="O104" s="7" t="str">
        <f ca="1">IF(ISNUMBER(N104),_xll.BDP($C104, "OPT_UNDL_TICKER"),"")</f>
        <v/>
      </c>
      <c r="P104" s="8" t="str">
        <f ca="1">IF(ISNUMBER(N104),_xll.BDP($C104, "OPT_UNDL_PX")," ")</f>
        <v xml:space="preserve"> </v>
      </c>
      <c r="Q104" s="7" t="str">
        <f ca="1">IF(ISNUMBER(N104),+G104*_xll.BDP($C104, "PX_POS_MULT_FACTOR")*P104/K104," ")</f>
        <v xml:space="preserve"> </v>
      </c>
      <c r="R104" s="8" t="str">
        <f t="array" aca="1" ref="R104" ca="1">IF(OR($A104="TUA",$A104="TYA"),"",IF(ISNUMBER(_xlfn.SINGLE(_xll.BDP($C104,"DUR_ADJ_OAS_MID"))),_xll.BDP($C104,"DUR_ADJ_OAS_MID"),IF(ISNUMBER(_xlfn.SINGLE(_xll.BDP($E104&amp;" ISIN","DUR_ADJ_OAS_MID"))),_xll.BDP($E104&amp;" ISIN","DUR_ADJ_OAS_MID")," ")))</f>
        <v xml:space="preserve"> </v>
      </c>
      <c r="S104" s="7" t="str">
        <f t="shared" ca="1" si="1"/>
        <v xml:space="preserve"> </v>
      </c>
      <c r="AB104" s="8" t="s">
        <v>241</v>
      </c>
      <c r="AG104">
        <v>1.6429999999999999E-3</v>
      </c>
    </row>
    <row r="105" spans="1:33" x14ac:dyDescent="0.25">
      <c r="A105" t="s">
        <v>204</v>
      </c>
      <c r="B105" t="s">
        <v>262</v>
      </c>
      <c r="C105" t="s">
        <v>263</v>
      </c>
      <c r="D105" t="s">
        <v>264</v>
      </c>
      <c r="E105" t="s">
        <v>265</v>
      </c>
      <c r="F105" t="s">
        <v>266</v>
      </c>
      <c r="G105" s="1">
        <v>-8732.7661846073715</v>
      </c>
      <c r="H105" s="1">
        <v>57.65</v>
      </c>
      <c r="I105" s="2">
        <v>-503443.97054261499</v>
      </c>
      <c r="J105" s="3">
        <v>-1.7258532405325E-3</v>
      </c>
      <c r="K105" s="4">
        <v>291707289.31</v>
      </c>
      <c r="L105" s="5">
        <v>12700001</v>
      </c>
      <c r="M105" s="6">
        <v>22.969076090000001</v>
      </c>
      <c r="N105" s="7" t="str">
        <f t="array" aca="1" ref="N105" ca="1">IF(ISNUMBER(_xlfn.SINGLE(_xll.BDP($C105, "DELTA_MID"))),_xll.BDP($C105, "DELTA_MID")," ")</f>
        <v xml:space="preserve"> </v>
      </c>
      <c r="O105" s="7" t="str">
        <f ca="1">IF(ISNUMBER(N105),_xll.BDP($C105, "OPT_UNDL_TICKER"),"")</f>
        <v/>
      </c>
      <c r="P105" s="8" t="str">
        <f ca="1">IF(ISNUMBER(N105),_xll.BDP($C105, "OPT_UNDL_PX")," ")</f>
        <v xml:space="preserve"> </v>
      </c>
      <c r="Q105" s="7" t="str">
        <f ca="1">IF(ISNUMBER(N105),+G105*_xll.BDP($C105, "PX_POS_MULT_FACTOR")*P105/K105," ")</f>
        <v xml:space="preserve"> </v>
      </c>
      <c r="R105" s="8" t="str">
        <f t="array" aca="1" ref="R105" ca="1">IF(OR($A105="TUA",$A105="TYA"),"",IF(ISNUMBER(_xlfn.SINGLE(_xll.BDP($C105,"DUR_ADJ_OAS_MID"))),_xll.BDP($C105,"DUR_ADJ_OAS_MID"),IF(ISNUMBER(_xlfn.SINGLE(_xll.BDP($E105&amp;" ISIN","DUR_ADJ_OAS_MID"))),_xll.BDP($E105&amp;" ISIN","DUR_ADJ_OAS_MID")," ")))</f>
        <v xml:space="preserve"> </v>
      </c>
      <c r="S105" s="7" t="str">
        <f t="shared" ca="1" si="1"/>
        <v xml:space="preserve"> </v>
      </c>
      <c r="AB105" s="8" t="s">
        <v>241</v>
      </c>
      <c r="AG105">
        <v>1.6429999999999999E-3</v>
      </c>
    </row>
    <row r="106" spans="1:33" x14ac:dyDescent="0.25">
      <c r="A106" t="s">
        <v>204</v>
      </c>
      <c r="B106" t="s">
        <v>267</v>
      </c>
      <c r="C106" t="s">
        <v>268</v>
      </c>
      <c r="D106" t="s">
        <v>269</v>
      </c>
      <c r="E106" t="s">
        <v>270</v>
      </c>
      <c r="F106" t="s">
        <v>271</v>
      </c>
      <c r="G106" s="1">
        <v>-8265.9343196607515</v>
      </c>
      <c r="H106" s="1">
        <v>84.18</v>
      </c>
      <c r="I106" s="2">
        <v>-695826.35102904215</v>
      </c>
      <c r="J106" s="3">
        <v>-2.3853581193495001E-3</v>
      </c>
      <c r="K106" s="4">
        <v>291707289.31</v>
      </c>
      <c r="L106" s="5">
        <v>12700001</v>
      </c>
      <c r="M106" s="6">
        <v>22.969076090000001</v>
      </c>
      <c r="N106" s="7" t="str">
        <f t="array" aca="1" ref="N106" ca="1">IF(ISNUMBER(_xlfn.SINGLE(_xll.BDP($C106, "DELTA_MID"))),_xll.BDP($C106, "DELTA_MID")," ")</f>
        <v xml:space="preserve"> </v>
      </c>
      <c r="O106" s="7" t="str">
        <f ca="1">IF(ISNUMBER(N106),_xll.BDP($C106, "OPT_UNDL_TICKER"),"")</f>
        <v/>
      </c>
      <c r="P106" s="8" t="str">
        <f ca="1">IF(ISNUMBER(N106),_xll.BDP($C106, "OPT_UNDL_PX")," ")</f>
        <v xml:space="preserve"> </v>
      </c>
      <c r="Q106" s="7" t="str">
        <f ca="1">IF(ISNUMBER(N106),+G106*_xll.BDP($C106, "PX_POS_MULT_FACTOR")*P106/K106," ")</f>
        <v xml:space="preserve"> </v>
      </c>
      <c r="R106" s="8" t="str">
        <f t="array" aca="1" ref="R106" ca="1">IF(OR($A106="TUA",$A106="TYA"),"",IF(ISNUMBER(_xlfn.SINGLE(_xll.BDP($C106,"DUR_ADJ_OAS_MID"))),_xll.BDP($C106,"DUR_ADJ_OAS_MID"),IF(ISNUMBER(_xlfn.SINGLE(_xll.BDP($E106&amp;" ISIN","DUR_ADJ_OAS_MID"))),_xll.BDP($E106&amp;" ISIN","DUR_ADJ_OAS_MID")," ")))</f>
        <v xml:space="preserve"> </v>
      </c>
      <c r="S106" s="7" t="str">
        <f t="shared" ca="1" si="1"/>
        <v xml:space="preserve"> </v>
      </c>
      <c r="AB106" s="8" t="s">
        <v>241</v>
      </c>
      <c r="AG106">
        <v>1.6429999999999999E-3</v>
      </c>
    </row>
    <row r="107" spans="1:33" x14ac:dyDescent="0.25">
      <c r="A107" t="s">
        <v>204</v>
      </c>
      <c r="B107" t="s">
        <v>272</v>
      </c>
      <c r="C107" t="s">
        <v>273</v>
      </c>
      <c r="D107" t="s">
        <v>274</v>
      </c>
      <c r="E107" t="s">
        <v>275</v>
      </c>
      <c r="F107" t="s">
        <v>276</v>
      </c>
      <c r="G107" s="1">
        <v>-10175.405736074719</v>
      </c>
      <c r="H107" s="1">
        <v>50.83</v>
      </c>
      <c r="I107" s="2">
        <v>-517215.87356467801</v>
      </c>
      <c r="J107" s="3">
        <v>-1.7730646182619999E-3</v>
      </c>
      <c r="K107" s="4">
        <v>291707289.31</v>
      </c>
      <c r="L107" s="5">
        <v>12700001</v>
      </c>
      <c r="M107" s="6">
        <v>22.969076090000001</v>
      </c>
      <c r="N107" s="7" t="str">
        <f t="array" aca="1" ref="N107" ca="1">IF(ISNUMBER(_xlfn.SINGLE(_xll.BDP($C107, "DELTA_MID"))),_xll.BDP($C107, "DELTA_MID")," ")</f>
        <v xml:space="preserve"> </v>
      </c>
      <c r="O107" s="7" t="str">
        <f ca="1">IF(ISNUMBER(N107),_xll.BDP($C107, "OPT_UNDL_TICKER"),"")</f>
        <v/>
      </c>
      <c r="P107" s="8" t="str">
        <f ca="1">IF(ISNUMBER(N107),_xll.BDP($C107, "OPT_UNDL_PX")," ")</f>
        <v xml:space="preserve"> </v>
      </c>
      <c r="Q107" s="7" t="str">
        <f ca="1">IF(ISNUMBER(N107),+G107*_xll.BDP($C107, "PX_POS_MULT_FACTOR")*P107/K107," ")</f>
        <v xml:space="preserve"> </v>
      </c>
      <c r="R107" s="8" t="str">
        <f t="array" aca="1" ref="R107" ca="1">IF(OR($A107="TUA",$A107="TYA"),"",IF(ISNUMBER(_xlfn.SINGLE(_xll.BDP($C107,"DUR_ADJ_OAS_MID"))),_xll.BDP($C107,"DUR_ADJ_OAS_MID"),IF(ISNUMBER(_xlfn.SINGLE(_xll.BDP($E107&amp;" ISIN","DUR_ADJ_OAS_MID"))),_xll.BDP($E107&amp;" ISIN","DUR_ADJ_OAS_MID")," ")))</f>
        <v xml:space="preserve"> </v>
      </c>
      <c r="S107" s="7" t="str">
        <f t="shared" ca="1" si="1"/>
        <v xml:space="preserve"> </v>
      </c>
      <c r="AB107" s="8" t="s">
        <v>241</v>
      </c>
      <c r="AG107">
        <v>1.6429999999999999E-3</v>
      </c>
    </row>
    <row r="108" spans="1:33" x14ac:dyDescent="0.25">
      <c r="A108" t="s">
        <v>204</v>
      </c>
      <c r="B108" t="s">
        <v>277</v>
      </c>
      <c r="C108" t="s">
        <v>278</v>
      </c>
      <c r="D108" t="s">
        <v>279</v>
      </c>
      <c r="E108" t="s">
        <v>280</v>
      </c>
      <c r="F108" t="s">
        <v>281</v>
      </c>
      <c r="G108" s="1">
        <v>-21996.362473382749</v>
      </c>
      <c r="H108" s="1">
        <v>25.31</v>
      </c>
      <c r="I108" s="2">
        <v>-556727.93420131749</v>
      </c>
      <c r="J108" s="3">
        <v>-1.908515675142E-3</v>
      </c>
      <c r="K108" s="4">
        <v>291707289.31</v>
      </c>
      <c r="L108" s="5">
        <v>12700001</v>
      </c>
      <c r="M108" s="6">
        <v>22.969076090000001</v>
      </c>
      <c r="N108" s="7" t="str">
        <f t="array" aca="1" ref="N108" ca="1">IF(ISNUMBER(_xlfn.SINGLE(_xll.BDP($C108, "DELTA_MID"))),_xll.BDP($C108, "DELTA_MID")," ")</f>
        <v xml:space="preserve"> </v>
      </c>
      <c r="O108" s="7" t="str">
        <f ca="1">IF(ISNUMBER(N108),_xll.BDP($C108, "OPT_UNDL_TICKER"),"")</f>
        <v/>
      </c>
      <c r="P108" s="8" t="str">
        <f ca="1">IF(ISNUMBER(N108),_xll.BDP($C108, "OPT_UNDL_PX")," ")</f>
        <v xml:space="preserve"> </v>
      </c>
      <c r="Q108" s="7" t="str">
        <f ca="1">IF(ISNUMBER(N108),+G108*_xll.BDP($C108, "PX_POS_MULT_FACTOR")*P108/K108," ")</f>
        <v xml:space="preserve"> </v>
      </c>
      <c r="R108" s="8" t="str">
        <f t="array" aca="1" ref="R108" ca="1">IF(OR($A108="TUA",$A108="TYA"),"",IF(ISNUMBER(_xlfn.SINGLE(_xll.BDP($C108,"DUR_ADJ_OAS_MID"))),_xll.BDP($C108,"DUR_ADJ_OAS_MID"),IF(ISNUMBER(_xlfn.SINGLE(_xll.BDP($E108&amp;" ISIN","DUR_ADJ_OAS_MID"))),_xll.BDP($E108&amp;" ISIN","DUR_ADJ_OAS_MID")," ")))</f>
        <v xml:space="preserve"> </v>
      </c>
      <c r="S108" s="7" t="str">
        <f t="shared" ca="1" si="1"/>
        <v xml:space="preserve"> </v>
      </c>
      <c r="AB108" s="8" t="s">
        <v>241</v>
      </c>
      <c r="AG108">
        <v>1.6429999999999999E-3</v>
      </c>
    </row>
    <row r="109" spans="1:33" x14ac:dyDescent="0.25">
      <c r="A109" t="s">
        <v>204</v>
      </c>
      <c r="B109" t="s">
        <v>282</v>
      </c>
      <c r="C109" t="s">
        <v>283</v>
      </c>
      <c r="D109" t="s">
        <v>284</v>
      </c>
      <c r="E109" t="s">
        <v>285</v>
      </c>
      <c r="F109" t="s">
        <v>286</v>
      </c>
      <c r="G109" s="1">
        <v>-22484.25250182168</v>
      </c>
      <c r="H109" s="1">
        <v>16.98</v>
      </c>
      <c r="I109" s="2">
        <v>-381782.6074809322</v>
      </c>
      <c r="J109" s="3">
        <v>-1.3087866552255001E-3</v>
      </c>
      <c r="K109" s="4">
        <v>291707289.31</v>
      </c>
      <c r="L109" s="5">
        <v>12700001</v>
      </c>
      <c r="M109" s="6">
        <v>22.969076090000001</v>
      </c>
      <c r="N109" s="7" t="str">
        <f t="array" aca="1" ref="N109" ca="1">IF(ISNUMBER(_xlfn.SINGLE(_xll.BDP($C109, "DELTA_MID"))),_xll.BDP($C109, "DELTA_MID")," ")</f>
        <v xml:space="preserve"> </v>
      </c>
      <c r="O109" s="7" t="str">
        <f ca="1">IF(ISNUMBER(N109),_xll.BDP($C109, "OPT_UNDL_TICKER"),"")</f>
        <v/>
      </c>
      <c r="P109" s="8" t="str">
        <f ca="1">IF(ISNUMBER(N109),_xll.BDP($C109, "OPT_UNDL_PX")," ")</f>
        <v xml:space="preserve"> </v>
      </c>
      <c r="Q109" s="7" t="str">
        <f ca="1">IF(ISNUMBER(N109),+G109*_xll.BDP($C109, "PX_POS_MULT_FACTOR")*P109/K109," ")</f>
        <v xml:space="preserve"> </v>
      </c>
      <c r="R109" s="8" t="str">
        <f t="array" aca="1" ref="R109" ca="1">IF(OR($A109="TUA",$A109="TYA"),"",IF(ISNUMBER(_xlfn.SINGLE(_xll.BDP($C109,"DUR_ADJ_OAS_MID"))),_xll.BDP($C109,"DUR_ADJ_OAS_MID"),IF(ISNUMBER(_xlfn.SINGLE(_xll.BDP($E109&amp;" ISIN","DUR_ADJ_OAS_MID"))),_xll.BDP($E109&amp;" ISIN","DUR_ADJ_OAS_MID")," ")))</f>
        <v xml:space="preserve"> </v>
      </c>
      <c r="S109" s="7" t="str">
        <f t="shared" ca="1" si="1"/>
        <v xml:space="preserve"> </v>
      </c>
      <c r="AB109" s="8" t="s">
        <v>241</v>
      </c>
      <c r="AG109">
        <v>1.6429999999999999E-3</v>
      </c>
    </row>
    <row r="110" spans="1:33" x14ac:dyDescent="0.25">
      <c r="A110" t="s">
        <v>204</v>
      </c>
      <c r="B110" t="s">
        <v>287</v>
      </c>
      <c r="C110" t="s">
        <v>288</v>
      </c>
      <c r="D110" t="s">
        <v>289</v>
      </c>
      <c r="E110" t="s">
        <v>290</v>
      </c>
      <c r="F110" t="s">
        <v>291</v>
      </c>
      <c r="G110" s="1">
        <v>-24561.255646353809</v>
      </c>
      <c r="H110" s="1">
        <v>19.3</v>
      </c>
      <c r="I110" s="2">
        <v>-474032.2339746285</v>
      </c>
      <c r="J110" s="3">
        <v>-1.6250270437049999E-3</v>
      </c>
      <c r="K110" s="4">
        <v>291707289.31</v>
      </c>
      <c r="L110" s="5">
        <v>12700001</v>
      </c>
      <c r="M110" s="6">
        <v>22.969076090000001</v>
      </c>
      <c r="N110" s="7" t="str">
        <f t="array" aca="1" ref="N110" ca="1">IF(ISNUMBER(_xlfn.SINGLE(_xll.BDP($C110, "DELTA_MID"))),_xll.BDP($C110, "DELTA_MID")," ")</f>
        <v xml:space="preserve"> </v>
      </c>
      <c r="O110" s="7" t="str">
        <f ca="1">IF(ISNUMBER(N110),_xll.BDP($C110, "OPT_UNDL_TICKER"),"")</f>
        <v/>
      </c>
      <c r="P110" s="8" t="str">
        <f ca="1">IF(ISNUMBER(N110),_xll.BDP($C110, "OPT_UNDL_PX")," ")</f>
        <v xml:space="preserve"> </v>
      </c>
      <c r="Q110" s="7" t="str">
        <f ca="1">IF(ISNUMBER(N110),+G110*_xll.BDP($C110, "PX_POS_MULT_FACTOR")*P110/K110," ")</f>
        <v xml:space="preserve"> </v>
      </c>
      <c r="R110" s="8" t="str">
        <f t="array" aca="1" ref="R110" ca="1">IF(OR($A110="TUA",$A110="TYA"),"",IF(ISNUMBER(_xlfn.SINGLE(_xll.BDP($C110,"DUR_ADJ_OAS_MID"))),_xll.BDP($C110,"DUR_ADJ_OAS_MID"),IF(ISNUMBER(_xlfn.SINGLE(_xll.BDP($E110&amp;" ISIN","DUR_ADJ_OAS_MID"))),_xll.BDP($E110&amp;" ISIN","DUR_ADJ_OAS_MID")," ")))</f>
        <v xml:space="preserve"> </v>
      </c>
      <c r="S110" s="7" t="str">
        <f t="shared" ca="1" si="1"/>
        <v xml:space="preserve"> </v>
      </c>
      <c r="AB110" s="8" t="s">
        <v>241</v>
      </c>
      <c r="AG110">
        <v>1.6429999999999999E-3</v>
      </c>
    </row>
    <row r="111" spans="1:33" x14ac:dyDescent="0.25">
      <c r="A111" t="s">
        <v>204</v>
      </c>
      <c r="B111" t="s">
        <v>292</v>
      </c>
      <c r="C111" t="s">
        <v>293</v>
      </c>
      <c r="D111" t="s">
        <v>294</v>
      </c>
      <c r="E111" t="s">
        <v>295</v>
      </c>
      <c r="F111" t="s">
        <v>296</v>
      </c>
      <c r="G111" s="1">
        <v>-4027.0710004120729</v>
      </c>
      <c r="H111" s="1">
        <v>28.77</v>
      </c>
      <c r="I111" s="2">
        <v>-115858.8326818553</v>
      </c>
      <c r="J111" s="3">
        <v>-3.9717496589100008E-4</v>
      </c>
      <c r="K111" s="4">
        <v>291707289.31</v>
      </c>
      <c r="L111" s="5">
        <v>12700001</v>
      </c>
      <c r="M111" s="6">
        <v>22.969076090000001</v>
      </c>
      <c r="N111" s="7" t="str">
        <f t="array" aca="1" ref="N111" ca="1">IF(ISNUMBER(_xlfn.SINGLE(_xll.BDP($C111, "DELTA_MID"))),_xll.BDP($C111, "DELTA_MID")," ")</f>
        <v xml:space="preserve"> </v>
      </c>
      <c r="O111" s="7" t="str">
        <f ca="1">IF(ISNUMBER(N111),_xll.BDP($C111, "OPT_UNDL_TICKER"),"")</f>
        <v/>
      </c>
      <c r="P111" s="8" t="str">
        <f ca="1">IF(ISNUMBER(N111),_xll.BDP($C111, "OPT_UNDL_PX")," ")</f>
        <v xml:space="preserve"> </v>
      </c>
      <c r="Q111" s="7" t="str">
        <f ca="1">IF(ISNUMBER(N111),+G111*_xll.BDP($C111, "PX_POS_MULT_FACTOR")*P111/K111," ")</f>
        <v xml:space="preserve"> </v>
      </c>
      <c r="R111" s="8" t="str">
        <f t="array" aca="1" ref="R111" ca="1">IF(OR($A111="TUA",$A111="TYA"),"",IF(ISNUMBER(_xlfn.SINGLE(_xll.BDP($C111,"DUR_ADJ_OAS_MID"))),_xll.BDP($C111,"DUR_ADJ_OAS_MID"),IF(ISNUMBER(_xlfn.SINGLE(_xll.BDP($E111&amp;" ISIN","DUR_ADJ_OAS_MID"))),_xll.BDP($E111&amp;" ISIN","DUR_ADJ_OAS_MID")," ")))</f>
        <v xml:space="preserve"> </v>
      </c>
      <c r="S111" s="7" t="str">
        <f t="shared" ca="1" si="1"/>
        <v xml:space="preserve"> </v>
      </c>
      <c r="AB111" s="8" t="s">
        <v>241</v>
      </c>
      <c r="AG111">
        <v>1.6429999999999999E-3</v>
      </c>
    </row>
    <row r="112" spans="1:33" x14ac:dyDescent="0.25">
      <c r="A112" t="s">
        <v>204</v>
      </c>
      <c r="B112" t="s">
        <v>297</v>
      </c>
      <c r="C112" t="s">
        <v>298</v>
      </c>
      <c r="D112" t="s">
        <v>299</v>
      </c>
      <c r="E112" t="s">
        <v>300</v>
      </c>
      <c r="F112" t="s">
        <v>301</v>
      </c>
      <c r="G112" s="1">
        <v>-11823.237654774581</v>
      </c>
      <c r="H112" s="1">
        <v>45.24</v>
      </c>
      <c r="I112" s="2">
        <v>-534883.27150200179</v>
      </c>
      <c r="J112" s="3">
        <v>-1.8336301186274999E-3</v>
      </c>
      <c r="K112" s="4">
        <v>291707289.31</v>
      </c>
      <c r="L112" s="5">
        <v>12700001</v>
      </c>
      <c r="M112" s="6">
        <v>22.969076090000001</v>
      </c>
      <c r="N112" s="7" t="str">
        <f t="array" aca="1" ref="N112" ca="1">IF(ISNUMBER(_xlfn.SINGLE(_xll.BDP($C112, "DELTA_MID"))),_xll.BDP($C112, "DELTA_MID")," ")</f>
        <v xml:space="preserve"> </v>
      </c>
      <c r="O112" s="7" t="str">
        <f ca="1">IF(ISNUMBER(N112),_xll.BDP($C112, "OPT_UNDL_TICKER"),"")</f>
        <v/>
      </c>
      <c r="P112" s="8" t="str">
        <f ca="1">IF(ISNUMBER(N112),_xll.BDP($C112, "OPT_UNDL_PX")," ")</f>
        <v xml:space="preserve"> </v>
      </c>
      <c r="Q112" s="7" t="str">
        <f ca="1">IF(ISNUMBER(N112),+G112*_xll.BDP($C112, "PX_POS_MULT_FACTOR")*P112/K112," ")</f>
        <v xml:space="preserve"> </v>
      </c>
      <c r="R112" s="8" t="str">
        <f t="array" aca="1" ref="R112" ca="1">IF(OR($A112="TUA",$A112="TYA"),"",IF(ISNUMBER(_xlfn.SINGLE(_xll.BDP($C112,"DUR_ADJ_OAS_MID"))),_xll.BDP($C112,"DUR_ADJ_OAS_MID"),IF(ISNUMBER(_xlfn.SINGLE(_xll.BDP($E112&amp;" ISIN","DUR_ADJ_OAS_MID"))),_xll.BDP($E112&amp;" ISIN","DUR_ADJ_OAS_MID")," ")))</f>
        <v xml:space="preserve"> </v>
      </c>
      <c r="S112" s="7" t="str">
        <f t="shared" ca="1" si="1"/>
        <v xml:space="preserve"> </v>
      </c>
      <c r="AB112" s="8" t="s">
        <v>241</v>
      </c>
      <c r="AG112">
        <v>1.6429999999999999E-3</v>
      </c>
    </row>
    <row r="113" spans="1:33" x14ac:dyDescent="0.25">
      <c r="A113" t="s">
        <v>204</v>
      </c>
      <c r="B113" t="s">
        <v>302</v>
      </c>
      <c r="C113" t="s">
        <v>303</v>
      </c>
      <c r="D113" t="s">
        <v>304</v>
      </c>
      <c r="E113" t="s">
        <v>305</v>
      </c>
      <c r="F113" t="s">
        <v>306</v>
      </c>
      <c r="G113" s="1">
        <v>-1664.7376403275739</v>
      </c>
      <c r="H113" s="1">
        <v>152.76</v>
      </c>
      <c r="I113" s="2">
        <v>-254305.32193644019</v>
      </c>
      <c r="J113" s="3">
        <v>-8.717825411149999E-4</v>
      </c>
      <c r="K113" s="4">
        <v>291707289.31</v>
      </c>
      <c r="L113" s="5">
        <v>12700001</v>
      </c>
      <c r="M113" s="6">
        <v>22.969076090000001</v>
      </c>
      <c r="N113" s="7" t="str">
        <f t="array" aca="1" ref="N113" ca="1">IF(ISNUMBER(_xlfn.SINGLE(_xll.BDP($C113, "DELTA_MID"))),_xll.BDP($C113, "DELTA_MID")," ")</f>
        <v xml:space="preserve"> </v>
      </c>
      <c r="O113" s="7" t="str">
        <f ca="1">IF(ISNUMBER(N113),_xll.BDP($C113, "OPT_UNDL_TICKER"),"")</f>
        <v/>
      </c>
      <c r="P113" s="8" t="str">
        <f ca="1">IF(ISNUMBER(N113),_xll.BDP($C113, "OPT_UNDL_PX")," ")</f>
        <v xml:space="preserve"> </v>
      </c>
      <c r="Q113" s="7" t="str">
        <f ca="1">IF(ISNUMBER(N113),+G113*_xll.BDP($C113, "PX_POS_MULT_FACTOR")*P113/K113," ")</f>
        <v xml:space="preserve"> </v>
      </c>
      <c r="R113" s="8" t="str">
        <f t="array" aca="1" ref="R113" ca="1">IF(OR($A113="TUA",$A113="TYA"),"",IF(ISNUMBER(_xlfn.SINGLE(_xll.BDP($C113,"DUR_ADJ_OAS_MID"))),_xll.BDP($C113,"DUR_ADJ_OAS_MID"),IF(ISNUMBER(_xlfn.SINGLE(_xll.BDP($E113&amp;" ISIN","DUR_ADJ_OAS_MID"))),_xll.BDP($E113&amp;" ISIN","DUR_ADJ_OAS_MID")," ")))</f>
        <v xml:space="preserve"> </v>
      </c>
      <c r="S113" s="7" t="str">
        <f t="shared" ca="1" si="1"/>
        <v xml:space="preserve"> </v>
      </c>
      <c r="AB113" s="8" t="s">
        <v>241</v>
      </c>
      <c r="AG113">
        <v>1.6429999999999999E-3</v>
      </c>
    </row>
    <row r="114" spans="1:33" x14ac:dyDescent="0.25">
      <c r="A114" t="s">
        <v>204</v>
      </c>
      <c r="B114" t="s">
        <v>307</v>
      </c>
      <c r="C114" t="s">
        <v>308</v>
      </c>
      <c r="D114" t="s">
        <v>309</v>
      </c>
      <c r="E114" t="s">
        <v>310</v>
      </c>
      <c r="F114" t="s">
        <v>311</v>
      </c>
      <c r="G114" s="1">
        <v>-3892.5665259488378</v>
      </c>
      <c r="H114" s="1">
        <v>207.55</v>
      </c>
      <c r="I114" s="2">
        <v>-807902.18246068142</v>
      </c>
      <c r="J114" s="3">
        <v>-2.7695646014595011E-3</v>
      </c>
      <c r="K114" s="4">
        <v>291707289.31</v>
      </c>
      <c r="L114" s="5">
        <v>12700001</v>
      </c>
      <c r="M114" s="6">
        <v>22.969076090000001</v>
      </c>
      <c r="N114" s="7" t="str">
        <f t="array" aca="1" ref="N114" ca="1">IF(ISNUMBER(_xlfn.SINGLE(_xll.BDP($C114, "DELTA_MID"))),_xll.BDP($C114, "DELTA_MID")," ")</f>
        <v xml:space="preserve"> </v>
      </c>
      <c r="O114" s="7" t="str">
        <f ca="1">IF(ISNUMBER(N114),_xll.BDP($C114, "OPT_UNDL_TICKER"),"")</f>
        <v/>
      </c>
      <c r="P114" s="8" t="str">
        <f ca="1">IF(ISNUMBER(N114),_xll.BDP($C114, "OPT_UNDL_PX")," ")</f>
        <v xml:space="preserve"> </v>
      </c>
      <c r="Q114" s="7" t="str">
        <f ca="1">IF(ISNUMBER(N114),+G114*_xll.BDP($C114, "PX_POS_MULT_FACTOR")*P114/K114," ")</f>
        <v xml:space="preserve"> </v>
      </c>
      <c r="R114" s="8" t="str">
        <f t="array" aca="1" ref="R114" ca="1">IF(OR($A114="TUA",$A114="TYA"),"",IF(ISNUMBER(_xlfn.SINGLE(_xll.BDP($C114,"DUR_ADJ_OAS_MID"))),_xll.BDP($C114,"DUR_ADJ_OAS_MID"),IF(ISNUMBER(_xlfn.SINGLE(_xll.BDP($E114&amp;" ISIN","DUR_ADJ_OAS_MID"))),_xll.BDP($E114&amp;" ISIN","DUR_ADJ_OAS_MID")," ")))</f>
        <v xml:space="preserve"> </v>
      </c>
      <c r="S114" s="7" t="str">
        <f t="shared" ca="1" si="1"/>
        <v xml:space="preserve"> </v>
      </c>
      <c r="AB114" s="8" t="s">
        <v>241</v>
      </c>
      <c r="AG114">
        <v>1.6429999999999999E-3</v>
      </c>
    </row>
    <row r="115" spans="1:33" x14ac:dyDescent="0.25">
      <c r="A115" t="s">
        <v>204</v>
      </c>
      <c r="B115" t="s">
        <v>312</v>
      </c>
      <c r="C115" t="s">
        <v>313</v>
      </c>
      <c r="D115" t="s">
        <v>314</v>
      </c>
      <c r="E115" t="s">
        <v>315</v>
      </c>
      <c r="F115" t="s">
        <v>316</v>
      </c>
      <c r="G115" s="1">
        <v>-45380.059268470854</v>
      </c>
      <c r="H115" s="1">
        <v>14</v>
      </c>
      <c r="I115" s="2">
        <v>-635320.82975859183</v>
      </c>
      <c r="J115" s="3">
        <v>-2.1779395066245E-3</v>
      </c>
      <c r="K115" s="4">
        <v>291707289.31</v>
      </c>
      <c r="L115" s="5">
        <v>12700001</v>
      </c>
      <c r="M115" s="6">
        <v>22.969076090000001</v>
      </c>
      <c r="N115" s="7" t="str">
        <f t="array" aca="1" ref="N115" ca="1">IF(ISNUMBER(_xlfn.SINGLE(_xll.BDP($C115, "DELTA_MID"))),_xll.BDP($C115, "DELTA_MID")," ")</f>
        <v xml:space="preserve"> </v>
      </c>
      <c r="O115" s="7" t="str">
        <f ca="1">IF(ISNUMBER(N115),_xll.BDP($C115, "OPT_UNDL_TICKER"),"")</f>
        <v/>
      </c>
      <c r="P115" s="8" t="str">
        <f ca="1">IF(ISNUMBER(N115),_xll.BDP($C115, "OPT_UNDL_PX")," ")</f>
        <v xml:space="preserve"> </v>
      </c>
      <c r="Q115" s="7" t="str">
        <f ca="1">IF(ISNUMBER(N115),+G115*_xll.BDP($C115, "PX_POS_MULT_FACTOR")*P115/K115," ")</f>
        <v xml:space="preserve"> </v>
      </c>
      <c r="R115" s="8" t="str">
        <f t="array" aca="1" ref="R115" ca="1">IF(OR($A115="TUA",$A115="TYA"),"",IF(ISNUMBER(_xlfn.SINGLE(_xll.BDP($C115,"DUR_ADJ_OAS_MID"))),_xll.BDP($C115,"DUR_ADJ_OAS_MID"),IF(ISNUMBER(_xlfn.SINGLE(_xll.BDP($E115&amp;" ISIN","DUR_ADJ_OAS_MID"))),_xll.BDP($E115&amp;" ISIN","DUR_ADJ_OAS_MID")," ")))</f>
        <v xml:space="preserve"> </v>
      </c>
      <c r="S115" s="7" t="str">
        <f t="shared" ca="1" si="1"/>
        <v xml:space="preserve"> </v>
      </c>
      <c r="AB115" s="8" t="s">
        <v>241</v>
      </c>
      <c r="AG115">
        <v>1.6429999999999999E-3</v>
      </c>
    </row>
    <row r="116" spans="1:33" x14ac:dyDescent="0.25">
      <c r="A116" t="s">
        <v>204</v>
      </c>
      <c r="B116" t="s">
        <v>317</v>
      </c>
      <c r="C116" t="s">
        <v>318</v>
      </c>
      <c r="D116" t="s">
        <v>319</v>
      </c>
      <c r="E116" t="s">
        <v>320</v>
      </c>
      <c r="F116" t="s">
        <v>321</v>
      </c>
      <c r="G116" s="1">
        <v>-20943.971911550791</v>
      </c>
      <c r="H116" s="1">
        <v>29.78</v>
      </c>
      <c r="I116" s="2">
        <v>-623711.48352598248</v>
      </c>
      <c r="J116" s="3">
        <v>-2.1381415767884999E-3</v>
      </c>
      <c r="K116" s="4">
        <v>291707289.31</v>
      </c>
      <c r="L116" s="5">
        <v>12700001</v>
      </c>
      <c r="M116" s="6">
        <v>22.969076090000001</v>
      </c>
      <c r="N116" s="7" t="str">
        <f t="array" aca="1" ref="N116" ca="1">IF(ISNUMBER(_xlfn.SINGLE(_xll.BDP($C116, "DELTA_MID"))),_xll.BDP($C116, "DELTA_MID")," ")</f>
        <v xml:space="preserve"> </v>
      </c>
      <c r="O116" s="7" t="str">
        <f ca="1">IF(ISNUMBER(N116),_xll.BDP($C116, "OPT_UNDL_TICKER"),"")</f>
        <v/>
      </c>
      <c r="P116" s="8" t="str">
        <f ca="1">IF(ISNUMBER(N116),_xll.BDP($C116, "OPT_UNDL_PX")," ")</f>
        <v xml:space="preserve"> </v>
      </c>
      <c r="Q116" s="7" t="str">
        <f ca="1">IF(ISNUMBER(N116),+G116*_xll.BDP($C116, "PX_POS_MULT_FACTOR")*P116/K116," ")</f>
        <v xml:space="preserve"> </v>
      </c>
      <c r="R116" s="8" t="str">
        <f t="array" aca="1" ref="R116" ca="1">IF(OR($A116="TUA",$A116="TYA"),"",IF(ISNUMBER(_xlfn.SINGLE(_xll.BDP($C116,"DUR_ADJ_OAS_MID"))),_xll.BDP($C116,"DUR_ADJ_OAS_MID"),IF(ISNUMBER(_xlfn.SINGLE(_xll.BDP($E116&amp;" ISIN","DUR_ADJ_OAS_MID"))),_xll.BDP($E116&amp;" ISIN","DUR_ADJ_OAS_MID")," ")))</f>
        <v xml:space="preserve"> </v>
      </c>
      <c r="S116" s="7" t="str">
        <f t="shared" ca="1" si="1"/>
        <v xml:space="preserve"> </v>
      </c>
      <c r="AB116" s="8" t="s">
        <v>241</v>
      </c>
      <c r="AG116">
        <v>1.6429999999999999E-3</v>
      </c>
    </row>
    <row r="117" spans="1:33" x14ac:dyDescent="0.25">
      <c r="A117" t="s">
        <v>204</v>
      </c>
      <c r="B117" t="s">
        <v>322</v>
      </c>
      <c r="C117" t="s">
        <v>323</v>
      </c>
      <c r="D117" t="s">
        <v>324</v>
      </c>
      <c r="E117" t="s">
        <v>325</v>
      </c>
      <c r="F117" t="s">
        <v>326</v>
      </c>
      <c r="G117" s="1">
        <v>-8827.4832503919297</v>
      </c>
      <c r="H117" s="1">
        <v>57.1</v>
      </c>
      <c r="I117" s="2">
        <v>-504049.29359737918</v>
      </c>
      <c r="J117" s="3">
        <v>-1.7279283448475001E-3</v>
      </c>
      <c r="K117" s="4">
        <v>291707289.31</v>
      </c>
      <c r="L117" s="5">
        <v>12700001</v>
      </c>
      <c r="M117" s="6">
        <v>22.969076090000001</v>
      </c>
      <c r="N117" s="7" t="str">
        <f t="array" aca="1" ref="N117" ca="1">IF(ISNUMBER(_xlfn.SINGLE(_xll.BDP($C117, "DELTA_MID"))),_xll.BDP($C117, "DELTA_MID")," ")</f>
        <v xml:space="preserve"> </v>
      </c>
      <c r="O117" s="7" t="str">
        <f ca="1">IF(ISNUMBER(N117),_xll.BDP($C117, "OPT_UNDL_TICKER"),"")</f>
        <v/>
      </c>
      <c r="P117" s="8" t="str">
        <f ca="1">IF(ISNUMBER(N117),_xll.BDP($C117, "OPT_UNDL_PX")," ")</f>
        <v xml:space="preserve"> </v>
      </c>
      <c r="Q117" s="7" t="str">
        <f ca="1">IF(ISNUMBER(N117),+G117*_xll.BDP($C117, "PX_POS_MULT_FACTOR")*P117/K117," ")</f>
        <v xml:space="preserve"> </v>
      </c>
      <c r="R117" s="8" t="str">
        <f t="array" aca="1" ref="R117" ca="1">IF(OR($A117="TUA",$A117="TYA"),"",IF(ISNUMBER(_xlfn.SINGLE(_xll.BDP($C117,"DUR_ADJ_OAS_MID"))),_xll.BDP($C117,"DUR_ADJ_OAS_MID"),IF(ISNUMBER(_xlfn.SINGLE(_xll.BDP($E117&amp;" ISIN","DUR_ADJ_OAS_MID"))),_xll.BDP($E117&amp;" ISIN","DUR_ADJ_OAS_MID")," ")))</f>
        <v xml:space="preserve"> </v>
      </c>
      <c r="S117" s="7" t="str">
        <f t="shared" ca="1" si="1"/>
        <v xml:space="preserve"> </v>
      </c>
      <c r="AB117" s="8" t="s">
        <v>241</v>
      </c>
      <c r="AG117">
        <v>1.6429999999999999E-3</v>
      </c>
    </row>
    <row r="118" spans="1:33" x14ac:dyDescent="0.25">
      <c r="A118" t="s">
        <v>204</v>
      </c>
      <c r="B118" t="s">
        <v>327</v>
      </c>
      <c r="C118" t="s">
        <v>328</v>
      </c>
      <c r="D118" t="s">
        <v>329</v>
      </c>
      <c r="E118" t="s">
        <v>330</v>
      </c>
      <c r="F118" t="s">
        <v>331</v>
      </c>
      <c r="G118" s="1">
        <v>-1422.984245927797</v>
      </c>
      <c r="H118" s="1">
        <v>380</v>
      </c>
      <c r="I118" s="2">
        <v>-540734.01345256274</v>
      </c>
      <c r="J118" s="3">
        <v>-1.8536870118384999E-3</v>
      </c>
      <c r="K118" s="4">
        <v>291707289.31</v>
      </c>
      <c r="L118" s="5">
        <v>12700001</v>
      </c>
      <c r="M118" s="6">
        <v>22.969076090000001</v>
      </c>
      <c r="N118" s="7" t="str">
        <f t="array" aca="1" ref="N118" ca="1">IF(ISNUMBER(_xlfn.SINGLE(_xll.BDP($C118, "DELTA_MID"))),_xll.BDP($C118, "DELTA_MID")," ")</f>
        <v xml:space="preserve"> </v>
      </c>
      <c r="O118" s="7" t="str">
        <f ca="1">IF(ISNUMBER(N118),_xll.BDP($C118, "OPT_UNDL_TICKER"),"")</f>
        <v/>
      </c>
      <c r="P118" s="8" t="str">
        <f ca="1">IF(ISNUMBER(N118),_xll.BDP($C118, "OPT_UNDL_PX")," ")</f>
        <v xml:space="preserve"> </v>
      </c>
      <c r="Q118" s="7" t="str">
        <f ca="1">IF(ISNUMBER(N118),+G118*_xll.BDP($C118, "PX_POS_MULT_FACTOR")*P118/K118," ")</f>
        <v xml:space="preserve"> </v>
      </c>
      <c r="R118" s="8" t="str">
        <f t="array" aca="1" ref="R118" ca="1">IF(OR($A118="TUA",$A118="TYA"),"",IF(ISNUMBER(_xlfn.SINGLE(_xll.BDP($C118,"DUR_ADJ_OAS_MID"))),_xll.BDP($C118,"DUR_ADJ_OAS_MID"),IF(ISNUMBER(_xlfn.SINGLE(_xll.BDP($E118&amp;" ISIN","DUR_ADJ_OAS_MID"))),_xll.BDP($E118&amp;" ISIN","DUR_ADJ_OAS_MID")," ")))</f>
        <v xml:space="preserve"> </v>
      </c>
      <c r="S118" s="7" t="str">
        <f t="shared" ca="1" si="1"/>
        <v xml:space="preserve"> </v>
      </c>
      <c r="AB118" s="8" t="s">
        <v>241</v>
      </c>
      <c r="AG118">
        <v>1.6429999999999999E-3</v>
      </c>
    </row>
    <row r="119" spans="1:33" x14ac:dyDescent="0.25">
      <c r="A119" t="s">
        <v>204</v>
      </c>
      <c r="B119" t="s">
        <v>332</v>
      </c>
      <c r="C119" t="s">
        <v>333</v>
      </c>
      <c r="D119" t="s">
        <v>334</v>
      </c>
      <c r="E119" t="s">
        <v>335</v>
      </c>
      <c r="F119" t="s">
        <v>336</v>
      </c>
      <c r="G119" s="1">
        <v>-15067.00412760843</v>
      </c>
      <c r="H119" s="1">
        <v>31.51</v>
      </c>
      <c r="I119" s="2">
        <v>-474761.30006094178</v>
      </c>
      <c r="J119" s="3">
        <v>-1.6275263507605001E-3</v>
      </c>
      <c r="K119" s="4">
        <v>291707289.31</v>
      </c>
      <c r="L119" s="5">
        <v>12700001</v>
      </c>
      <c r="M119" s="6">
        <v>22.969076090000001</v>
      </c>
      <c r="N119" s="7" t="str">
        <f t="array" aca="1" ref="N119" ca="1">IF(ISNUMBER(_xlfn.SINGLE(_xll.BDP($C119, "DELTA_MID"))),_xll.BDP($C119, "DELTA_MID")," ")</f>
        <v xml:space="preserve"> </v>
      </c>
      <c r="O119" s="7" t="str">
        <f ca="1">IF(ISNUMBER(N119),_xll.BDP($C119, "OPT_UNDL_TICKER"),"")</f>
        <v/>
      </c>
      <c r="P119" s="8" t="str">
        <f ca="1">IF(ISNUMBER(N119),_xll.BDP($C119, "OPT_UNDL_PX")," ")</f>
        <v xml:space="preserve"> </v>
      </c>
      <c r="Q119" s="7" t="str">
        <f ca="1">IF(ISNUMBER(N119),+G119*_xll.BDP($C119, "PX_POS_MULT_FACTOR")*P119/K119," ")</f>
        <v xml:space="preserve"> </v>
      </c>
      <c r="R119" s="8" t="str">
        <f t="array" aca="1" ref="R119" ca="1">IF(OR($A119="TUA",$A119="TYA"),"",IF(ISNUMBER(_xlfn.SINGLE(_xll.BDP($C119,"DUR_ADJ_OAS_MID"))),_xll.BDP($C119,"DUR_ADJ_OAS_MID"),IF(ISNUMBER(_xlfn.SINGLE(_xll.BDP($E119&amp;" ISIN","DUR_ADJ_OAS_MID"))),_xll.BDP($E119&amp;" ISIN","DUR_ADJ_OAS_MID")," ")))</f>
        <v xml:space="preserve"> </v>
      </c>
      <c r="S119" s="7" t="str">
        <f t="shared" ca="1" si="1"/>
        <v xml:space="preserve"> </v>
      </c>
      <c r="AB119" s="8" t="s">
        <v>241</v>
      </c>
      <c r="AG119">
        <v>1.6429999999999999E-3</v>
      </c>
    </row>
    <row r="120" spans="1:33" x14ac:dyDescent="0.25">
      <c r="A120" t="s">
        <v>204</v>
      </c>
      <c r="B120" t="s">
        <v>337</v>
      </c>
      <c r="C120" t="s">
        <v>338</v>
      </c>
      <c r="D120" t="s">
        <v>339</v>
      </c>
      <c r="E120" t="s">
        <v>340</v>
      </c>
      <c r="G120" s="1">
        <v>-115724.41940176849</v>
      </c>
      <c r="H120" s="1">
        <v>4.4400000000000004</v>
      </c>
      <c r="I120" s="2">
        <v>-513816.42214385211</v>
      </c>
      <c r="J120" s="3">
        <v>-1.761410979339E-3</v>
      </c>
      <c r="K120" s="4">
        <v>291707289.31</v>
      </c>
      <c r="L120" s="5">
        <v>12700001</v>
      </c>
      <c r="M120" s="6">
        <v>22.969076090000001</v>
      </c>
      <c r="N120" s="7" t="str">
        <f t="array" aca="1" ref="N120" ca="1">IF(ISNUMBER(_xlfn.SINGLE(_xll.BDP($C120, "DELTA_MID"))),_xll.BDP($C120, "DELTA_MID")," ")</f>
        <v xml:space="preserve"> </v>
      </c>
      <c r="O120" s="7" t="str">
        <f ca="1">IF(ISNUMBER(N120),_xll.BDP($C120, "OPT_UNDL_TICKER"),"")</f>
        <v/>
      </c>
      <c r="P120" s="8" t="str">
        <f ca="1">IF(ISNUMBER(N120),_xll.BDP($C120, "OPT_UNDL_PX")," ")</f>
        <v xml:space="preserve"> </v>
      </c>
      <c r="Q120" s="7" t="str">
        <f ca="1">IF(ISNUMBER(N120),+G120*_xll.BDP($C120, "PX_POS_MULT_FACTOR")*P120/K120," ")</f>
        <v xml:space="preserve"> </v>
      </c>
      <c r="R120" s="8" t="str">
        <f t="array" aca="1" ref="R120" ca="1">IF(OR($A120="TUA",$A120="TYA"),"",IF(ISNUMBER(_xlfn.SINGLE(_xll.BDP($C120,"DUR_ADJ_OAS_MID"))),_xll.BDP($C120,"DUR_ADJ_OAS_MID"),IF(ISNUMBER(_xlfn.SINGLE(_xll.BDP($E120&amp;" ISIN","DUR_ADJ_OAS_MID"))),_xll.BDP($E120&amp;" ISIN","DUR_ADJ_OAS_MID")," ")))</f>
        <v xml:space="preserve"> </v>
      </c>
      <c r="S120" s="7" t="str">
        <f t="shared" ca="1" si="1"/>
        <v xml:space="preserve"> </v>
      </c>
      <c r="AB120" s="8" t="s">
        <v>241</v>
      </c>
      <c r="AG120">
        <v>1.6429999999999999E-3</v>
      </c>
    </row>
    <row r="121" spans="1:33" x14ac:dyDescent="0.25">
      <c r="A121" t="s">
        <v>204</v>
      </c>
      <c r="B121" t="s">
        <v>341</v>
      </c>
      <c r="C121" t="s">
        <v>342</v>
      </c>
      <c r="D121" t="s">
        <v>343</v>
      </c>
      <c r="E121" t="s">
        <v>344</v>
      </c>
      <c r="F121" t="s">
        <v>345</v>
      </c>
      <c r="G121" s="1">
        <v>-8577.3621312450487</v>
      </c>
      <c r="H121" s="1">
        <v>60.78</v>
      </c>
      <c r="I121" s="2">
        <v>-521332.07033707411</v>
      </c>
      <c r="J121" s="3">
        <v>-1.7871753276039999E-3</v>
      </c>
      <c r="K121" s="4">
        <v>291707289.31</v>
      </c>
      <c r="L121" s="5">
        <v>12700001</v>
      </c>
      <c r="M121" s="6">
        <v>22.969076090000001</v>
      </c>
      <c r="N121" s="7" t="str">
        <f t="array" aca="1" ref="N121" ca="1">IF(ISNUMBER(_xlfn.SINGLE(_xll.BDP($C121, "DELTA_MID"))),_xll.BDP($C121, "DELTA_MID")," ")</f>
        <v xml:space="preserve"> </v>
      </c>
      <c r="O121" s="7" t="str">
        <f ca="1">IF(ISNUMBER(N121),_xll.BDP($C121, "OPT_UNDL_TICKER"),"")</f>
        <v/>
      </c>
      <c r="P121" s="8" t="str">
        <f ca="1">IF(ISNUMBER(N121),_xll.BDP($C121, "OPT_UNDL_PX")," ")</f>
        <v xml:space="preserve"> </v>
      </c>
      <c r="Q121" s="7" t="str">
        <f ca="1">IF(ISNUMBER(N121),+G121*_xll.BDP($C121, "PX_POS_MULT_FACTOR")*P121/K121," ")</f>
        <v xml:space="preserve"> </v>
      </c>
      <c r="R121" s="8" t="str">
        <f t="array" aca="1" ref="R121" ca="1">IF(OR($A121="TUA",$A121="TYA"),"",IF(ISNUMBER(_xlfn.SINGLE(_xll.BDP($C121,"DUR_ADJ_OAS_MID"))),_xll.BDP($C121,"DUR_ADJ_OAS_MID"),IF(ISNUMBER(_xlfn.SINGLE(_xll.BDP($E121&amp;" ISIN","DUR_ADJ_OAS_MID"))),_xll.BDP($E121&amp;" ISIN","DUR_ADJ_OAS_MID")," ")))</f>
        <v xml:space="preserve"> </v>
      </c>
      <c r="S121" s="7" t="str">
        <f t="shared" ca="1" si="1"/>
        <v xml:space="preserve"> </v>
      </c>
      <c r="AB121" s="8" t="s">
        <v>241</v>
      </c>
      <c r="AG121">
        <v>1.6429999999999999E-3</v>
      </c>
    </row>
    <row r="122" spans="1:33" x14ac:dyDescent="0.25">
      <c r="A122" t="s">
        <v>204</v>
      </c>
      <c r="B122" t="s">
        <v>346</v>
      </c>
      <c r="C122" t="s">
        <v>347</v>
      </c>
      <c r="D122" t="s">
        <v>348</v>
      </c>
      <c r="E122" t="s">
        <v>349</v>
      </c>
      <c r="F122" t="s">
        <v>350</v>
      </c>
      <c r="G122" s="1">
        <v>-6147.3225515713839</v>
      </c>
      <c r="H122" s="1">
        <v>98.72</v>
      </c>
      <c r="I122" s="2">
        <v>-606863.68229112704</v>
      </c>
      <c r="J122" s="3">
        <v>-2.0803857309379999E-3</v>
      </c>
      <c r="K122" s="4">
        <v>291707289.31</v>
      </c>
      <c r="L122" s="5">
        <v>12700001</v>
      </c>
      <c r="M122" s="6">
        <v>22.969076090000001</v>
      </c>
      <c r="N122" s="7" t="str">
        <f t="array" aca="1" ref="N122" ca="1">IF(ISNUMBER(_xlfn.SINGLE(_xll.BDP($C122, "DELTA_MID"))),_xll.BDP($C122, "DELTA_MID")," ")</f>
        <v xml:space="preserve"> </v>
      </c>
      <c r="O122" s="7" t="str">
        <f ca="1">IF(ISNUMBER(N122),_xll.BDP($C122, "OPT_UNDL_TICKER"),"")</f>
        <v/>
      </c>
      <c r="P122" s="8" t="str">
        <f ca="1">IF(ISNUMBER(N122),_xll.BDP($C122, "OPT_UNDL_PX")," ")</f>
        <v xml:space="preserve"> </v>
      </c>
      <c r="Q122" s="7" t="str">
        <f ca="1">IF(ISNUMBER(N122),+G122*_xll.BDP($C122, "PX_POS_MULT_FACTOR")*P122/K122," ")</f>
        <v xml:space="preserve"> </v>
      </c>
      <c r="R122" s="8" t="str">
        <f t="array" aca="1" ref="R122" ca="1">IF(OR($A122="TUA",$A122="TYA"),"",IF(ISNUMBER(_xlfn.SINGLE(_xll.BDP($C122,"DUR_ADJ_OAS_MID"))),_xll.BDP($C122,"DUR_ADJ_OAS_MID"),IF(ISNUMBER(_xlfn.SINGLE(_xll.BDP($E122&amp;" ISIN","DUR_ADJ_OAS_MID"))),_xll.BDP($E122&amp;" ISIN","DUR_ADJ_OAS_MID")," ")))</f>
        <v xml:space="preserve"> </v>
      </c>
      <c r="S122" s="7" t="str">
        <f t="shared" ca="1" si="1"/>
        <v xml:space="preserve"> </v>
      </c>
      <c r="AB122" s="8" t="s">
        <v>241</v>
      </c>
      <c r="AG122">
        <v>1.6429999999999999E-3</v>
      </c>
    </row>
    <row r="123" spans="1:33" x14ac:dyDescent="0.25">
      <c r="A123" t="s">
        <v>204</v>
      </c>
      <c r="B123" t="s">
        <v>351</v>
      </c>
      <c r="C123" t="s">
        <v>352</v>
      </c>
      <c r="D123" t="s">
        <v>353</v>
      </c>
      <c r="E123" t="s">
        <v>354</v>
      </c>
      <c r="F123" t="s">
        <v>355</v>
      </c>
      <c r="G123" s="1">
        <v>-98308.533128621508</v>
      </c>
      <c r="H123" s="1">
        <v>4.95</v>
      </c>
      <c r="I123" s="2">
        <v>-486627.2389866765</v>
      </c>
      <c r="J123" s="3">
        <v>-1.6682039044610001E-3</v>
      </c>
      <c r="K123" s="4">
        <v>291707289.31</v>
      </c>
      <c r="L123" s="5">
        <v>12700001</v>
      </c>
      <c r="M123" s="6">
        <v>22.969076090000001</v>
      </c>
      <c r="N123" s="7" t="str">
        <f t="array" aca="1" ref="N123" ca="1">IF(ISNUMBER(_xlfn.SINGLE(_xll.BDP($C123, "DELTA_MID"))),_xll.BDP($C123, "DELTA_MID")," ")</f>
        <v xml:space="preserve"> </v>
      </c>
      <c r="O123" s="7" t="str">
        <f ca="1">IF(ISNUMBER(N123),_xll.BDP($C123, "OPT_UNDL_TICKER"),"")</f>
        <v/>
      </c>
      <c r="P123" s="8" t="str">
        <f ca="1">IF(ISNUMBER(N123),_xll.BDP($C123, "OPT_UNDL_PX")," ")</f>
        <v xml:space="preserve"> </v>
      </c>
      <c r="Q123" s="7" t="str">
        <f ca="1">IF(ISNUMBER(N123),+G123*_xll.BDP($C123, "PX_POS_MULT_FACTOR")*P123/K123," ")</f>
        <v xml:space="preserve"> </v>
      </c>
      <c r="R123" s="8" t="str">
        <f t="array" aca="1" ref="R123" ca="1">IF(OR($A123="TUA",$A123="TYA"),"",IF(ISNUMBER(_xlfn.SINGLE(_xll.BDP($C123,"DUR_ADJ_OAS_MID"))),_xll.BDP($C123,"DUR_ADJ_OAS_MID"),IF(ISNUMBER(_xlfn.SINGLE(_xll.BDP($E123&amp;" ISIN","DUR_ADJ_OAS_MID"))),_xll.BDP($E123&amp;" ISIN","DUR_ADJ_OAS_MID")," ")))</f>
        <v xml:space="preserve"> </v>
      </c>
      <c r="S123" s="7" t="str">
        <f t="shared" ca="1" si="1"/>
        <v xml:space="preserve"> </v>
      </c>
      <c r="AB123" s="8" t="s">
        <v>241</v>
      </c>
      <c r="AG123">
        <v>1.6429999999999999E-3</v>
      </c>
    </row>
    <row r="124" spans="1:33" x14ac:dyDescent="0.25">
      <c r="A124" t="s">
        <v>204</v>
      </c>
      <c r="B124" t="s">
        <v>356</v>
      </c>
      <c r="C124" t="s">
        <v>357</v>
      </c>
      <c r="D124" t="s">
        <v>358</v>
      </c>
      <c r="E124" t="s">
        <v>359</v>
      </c>
      <c r="G124" s="1">
        <v>-28532.073752962831</v>
      </c>
      <c r="H124" s="1">
        <v>19.579999999999998</v>
      </c>
      <c r="I124" s="2">
        <v>-558658.00408301223</v>
      </c>
      <c r="J124" s="3">
        <v>-1.9151321360684999E-3</v>
      </c>
      <c r="K124" s="4">
        <v>291707289.31</v>
      </c>
      <c r="L124" s="5">
        <v>12700001</v>
      </c>
      <c r="M124" s="6">
        <v>22.969076090000001</v>
      </c>
      <c r="N124" s="7" t="str">
        <f t="array" aca="1" ref="N124" ca="1">IF(ISNUMBER(_xlfn.SINGLE(_xll.BDP($C124, "DELTA_MID"))),_xll.BDP($C124, "DELTA_MID")," ")</f>
        <v xml:space="preserve"> </v>
      </c>
      <c r="O124" s="7" t="str">
        <f ca="1">IF(ISNUMBER(N124),_xll.BDP($C124, "OPT_UNDL_TICKER"),"")</f>
        <v/>
      </c>
      <c r="P124" s="8" t="str">
        <f ca="1">IF(ISNUMBER(N124),_xll.BDP($C124, "OPT_UNDL_PX")," ")</f>
        <v xml:space="preserve"> </v>
      </c>
      <c r="Q124" s="7" t="str">
        <f ca="1">IF(ISNUMBER(N124),+G124*_xll.BDP($C124, "PX_POS_MULT_FACTOR")*P124/K124," ")</f>
        <v xml:space="preserve"> </v>
      </c>
      <c r="R124" s="8" t="str">
        <f t="array" aca="1" ref="R124" ca="1">IF(OR($A124="TUA",$A124="TYA"),"",IF(ISNUMBER(_xlfn.SINGLE(_xll.BDP($C124,"DUR_ADJ_OAS_MID"))),_xll.BDP($C124,"DUR_ADJ_OAS_MID"),IF(ISNUMBER(_xlfn.SINGLE(_xll.BDP($E124&amp;" ISIN","DUR_ADJ_OAS_MID"))),_xll.BDP($E124&amp;" ISIN","DUR_ADJ_OAS_MID")," ")))</f>
        <v xml:space="preserve"> </v>
      </c>
      <c r="S124" s="7" t="str">
        <f t="shared" ca="1" si="1"/>
        <v xml:space="preserve"> </v>
      </c>
      <c r="AB124" s="8" t="s">
        <v>241</v>
      </c>
      <c r="AG124">
        <v>1.6429999999999999E-3</v>
      </c>
    </row>
    <row r="125" spans="1:33" x14ac:dyDescent="0.25">
      <c r="A125" t="s">
        <v>204</v>
      </c>
      <c r="B125" t="s">
        <v>360</v>
      </c>
      <c r="C125" t="s">
        <v>361</v>
      </c>
      <c r="D125" t="s">
        <v>362</v>
      </c>
      <c r="E125" t="s">
        <v>363</v>
      </c>
      <c r="F125" t="s">
        <v>364</v>
      </c>
      <c r="G125" s="1">
        <v>-6989.4969717775984</v>
      </c>
      <c r="H125" s="1">
        <v>58.75</v>
      </c>
      <c r="I125" s="2">
        <v>-410632.94709193392</v>
      </c>
      <c r="J125" s="3">
        <v>-1.407688330529E-3</v>
      </c>
      <c r="K125" s="4">
        <v>291707289.31</v>
      </c>
      <c r="L125" s="5">
        <v>12700001</v>
      </c>
      <c r="M125" s="6">
        <v>22.969076090000001</v>
      </c>
      <c r="N125" s="7" t="str">
        <f t="array" aca="1" ref="N125" ca="1">IF(ISNUMBER(_xlfn.SINGLE(_xll.BDP($C125, "DELTA_MID"))),_xll.BDP($C125, "DELTA_MID")," ")</f>
        <v xml:space="preserve"> </v>
      </c>
      <c r="O125" s="7" t="str">
        <f ca="1">IF(ISNUMBER(N125),_xll.BDP($C125, "OPT_UNDL_TICKER"),"")</f>
        <v/>
      </c>
      <c r="P125" s="8" t="str">
        <f ca="1">IF(ISNUMBER(N125),_xll.BDP($C125, "OPT_UNDL_PX")," ")</f>
        <v xml:space="preserve"> </v>
      </c>
      <c r="Q125" s="7" t="str">
        <f ca="1">IF(ISNUMBER(N125),+G125*_xll.BDP($C125, "PX_POS_MULT_FACTOR")*P125/K125," ")</f>
        <v xml:space="preserve"> </v>
      </c>
      <c r="R125" s="8" t="str">
        <f t="array" aca="1" ref="R125" ca="1">IF(OR($A125="TUA",$A125="TYA"),"",IF(ISNUMBER(_xlfn.SINGLE(_xll.BDP($C125,"DUR_ADJ_OAS_MID"))),_xll.BDP($C125,"DUR_ADJ_OAS_MID"),IF(ISNUMBER(_xlfn.SINGLE(_xll.BDP($E125&amp;" ISIN","DUR_ADJ_OAS_MID"))),_xll.BDP($E125&amp;" ISIN","DUR_ADJ_OAS_MID")," ")))</f>
        <v xml:space="preserve"> </v>
      </c>
      <c r="S125" s="7" t="str">
        <f t="shared" ca="1" si="1"/>
        <v xml:space="preserve"> </v>
      </c>
      <c r="AB125" s="8" t="s">
        <v>241</v>
      </c>
      <c r="AG125">
        <v>1.6429999999999999E-3</v>
      </c>
    </row>
    <row r="126" spans="1:33" x14ac:dyDescent="0.25">
      <c r="A126" t="s">
        <v>204</v>
      </c>
      <c r="B126" t="s">
        <v>365</v>
      </c>
      <c r="C126" t="s">
        <v>366</v>
      </c>
      <c r="D126" t="s">
        <v>367</v>
      </c>
      <c r="E126" t="s">
        <v>368</v>
      </c>
      <c r="F126" t="s">
        <v>369</v>
      </c>
      <c r="G126" s="1">
        <v>-19138.63287621985</v>
      </c>
      <c r="H126" s="1">
        <v>28.66</v>
      </c>
      <c r="I126" s="2">
        <v>-548513.21823246079</v>
      </c>
      <c r="J126" s="3">
        <v>-1.8803548568495001E-3</v>
      </c>
      <c r="K126" s="4">
        <v>291707289.31</v>
      </c>
      <c r="L126" s="5">
        <v>12700001</v>
      </c>
      <c r="M126" s="6">
        <v>22.969076090000001</v>
      </c>
      <c r="N126" s="7" t="str">
        <f t="array" aca="1" ref="N126" ca="1">IF(ISNUMBER(_xlfn.SINGLE(_xll.BDP($C126, "DELTA_MID"))),_xll.BDP($C126, "DELTA_MID")," ")</f>
        <v xml:space="preserve"> </v>
      </c>
      <c r="O126" s="7" t="str">
        <f ca="1">IF(ISNUMBER(N126),_xll.BDP($C126, "OPT_UNDL_TICKER"),"")</f>
        <v/>
      </c>
      <c r="P126" s="8" t="str">
        <f ca="1">IF(ISNUMBER(N126),_xll.BDP($C126, "OPT_UNDL_PX")," ")</f>
        <v xml:space="preserve"> </v>
      </c>
      <c r="Q126" s="7" t="str">
        <f ca="1">IF(ISNUMBER(N126),+G126*_xll.BDP($C126, "PX_POS_MULT_FACTOR")*P126/K126," ")</f>
        <v xml:space="preserve"> </v>
      </c>
      <c r="R126" s="8" t="str">
        <f t="array" aca="1" ref="R126" ca="1">IF(OR($A126="TUA",$A126="TYA"),"",IF(ISNUMBER(_xlfn.SINGLE(_xll.BDP($C126,"DUR_ADJ_OAS_MID"))),_xll.BDP($C126,"DUR_ADJ_OAS_MID"),IF(ISNUMBER(_xlfn.SINGLE(_xll.BDP($E126&amp;" ISIN","DUR_ADJ_OAS_MID"))),_xll.BDP($E126&amp;" ISIN","DUR_ADJ_OAS_MID")," ")))</f>
        <v xml:space="preserve"> </v>
      </c>
      <c r="S126" s="7" t="str">
        <f t="shared" ca="1" si="1"/>
        <v xml:space="preserve"> </v>
      </c>
      <c r="AB126" s="8" t="s">
        <v>241</v>
      </c>
      <c r="AG126">
        <v>1.6429999999999999E-3</v>
      </c>
    </row>
    <row r="127" spans="1:33" x14ac:dyDescent="0.25">
      <c r="A127" t="s">
        <v>204</v>
      </c>
      <c r="B127" t="s">
        <v>370</v>
      </c>
      <c r="C127" t="s">
        <v>371</v>
      </c>
      <c r="D127" t="s">
        <v>372</v>
      </c>
      <c r="E127" t="s">
        <v>373</v>
      </c>
      <c r="F127" t="s">
        <v>374</v>
      </c>
      <c r="G127" s="1">
        <v>-10657.245111153339</v>
      </c>
      <c r="H127" s="1">
        <v>54.71</v>
      </c>
      <c r="I127" s="2">
        <v>-583057.88003119943</v>
      </c>
      <c r="J127" s="3">
        <v>-1.9987772037180001E-3</v>
      </c>
      <c r="K127" s="4">
        <v>291707289.31</v>
      </c>
      <c r="L127" s="5">
        <v>12700001</v>
      </c>
      <c r="M127" s="6">
        <v>22.969076090000001</v>
      </c>
      <c r="N127" s="7" t="str">
        <f t="array" aca="1" ref="N127" ca="1">IF(ISNUMBER(_xlfn.SINGLE(_xll.BDP($C127, "DELTA_MID"))),_xll.BDP($C127, "DELTA_MID")," ")</f>
        <v xml:space="preserve"> </v>
      </c>
      <c r="O127" s="7" t="str">
        <f ca="1">IF(ISNUMBER(N127),_xll.BDP($C127, "OPT_UNDL_TICKER"),"")</f>
        <v/>
      </c>
      <c r="P127" s="8" t="str">
        <f ca="1">IF(ISNUMBER(N127),_xll.BDP($C127, "OPT_UNDL_PX")," ")</f>
        <v xml:space="preserve"> </v>
      </c>
      <c r="Q127" s="7" t="str">
        <f ca="1">IF(ISNUMBER(N127),+G127*_xll.BDP($C127, "PX_POS_MULT_FACTOR")*P127/K127," ")</f>
        <v xml:space="preserve"> </v>
      </c>
      <c r="R127" s="8" t="str">
        <f t="array" aca="1" ref="R127" ca="1">IF(OR($A127="TUA",$A127="TYA"),"",IF(ISNUMBER(_xlfn.SINGLE(_xll.BDP($C127,"DUR_ADJ_OAS_MID"))),_xll.BDP($C127,"DUR_ADJ_OAS_MID"),IF(ISNUMBER(_xlfn.SINGLE(_xll.BDP($E127&amp;" ISIN","DUR_ADJ_OAS_MID"))),_xll.BDP($E127&amp;" ISIN","DUR_ADJ_OAS_MID")," ")))</f>
        <v xml:space="preserve"> </v>
      </c>
      <c r="S127" s="7" t="str">
        <f t="shared" ca="1" si="1"/>
        <v xml:space="preserve"> </v>
      </c>
      <c r="AB127" s="8" t="s">
        <v>241</v>
      </c>
      <c r="AG127">
        <v>1.6429999999999999E-3</v>
      </c>
    </row>
    <row r="128" spans="1:33" x14ac:dyDescent="0.25">
      <c r="A128" t="s">
        <v>204</v>
      </c>
      <c r="B128" t="s">
        <v>375</v>
      </c>
      <c r="C128" t="s">
        <v>376</v>
      </c>
      <c r="D128" t="s">
        <v>377</v>
      </c>
      <c r="E128" t="s">
        <v>378</v>
      </c>
      <c r="F128" t="s">
        <v>379</v>
      </c>
      <c r="G128" s="1">
        <v>-12868.27728591587</v>
      </c>
      <c r="H128" s="1">
        <v>35.19</v>
      </c>
      <c r="I128" s="2">
        <v>-452834.67769137927</v>
      </c>
      <c r="J128" s="3">
        <v>-1.5523598287944999E-3</v>
      </c>
      <c r="K128" s="4">
        <v>291707289.31</v>
      </c>
      <c r="L128" s="5">
        <v>12700001</v>
      </c>
      <c r="M128" s="6">
        <v>22.969076090000001</v>
      </c>
      <c r="N128" s="7" t="str">
        <f t="array" aca="1" ref="N128" ca="1">IF(ISNUMBER(_xlfn.SINGLE(_xll.BDP($C128, "DELTA_MID"))),_xll.BDP($C128, "DELTA_MID")," ")</f>
        <v xml:space="preserve"> </v>
      </c>
      <c r="O128" s="7" t="str">
        <f ca="1">IF(ISNUMBER(N128),_xll.BDP($C128, "OPT_UNDL_TICKER"),"")</f>
        <v/>
      </c>
      <c r="P128" s="8" t="str">
        <f ca="1">IF(ISNUMBER(N128),_xll.BDP($C128, "OPT_UNDL_PX")," ")</f>
        <v xml:space="preserve"> </v>
      </c>
      <c r="Q128" s="7" t="str">
        <f ca="1">IF(ISNUMBER(N128),+G128*_xll.BDP($C128, "PX_POS_MULT_FACTOR")*P128/K128," ")</f>
        <v xml:space="preserve"> </v>
      </c>
      <c r="R128" s="8" t="str">
        <f t="array" aca="1" ref="R128" ca="1">IF(OR($A128="TUA",$A128="TYA"),"",IF(ISNUMBER(_xlfn.SINGLE(_xll.BDP($C128,"DUR_ADJ_OAS_MID"))),_xll.BDP($C128,"DUR_ADJ_OAS_MID"),IF(ISNUMBER(_xlfn.SINGLE(_xll.BDP($E128&amp;" ISIN","DUR_ADJ_OAS_MID"))),_xll.BDP($E128&amp;" ISIN","DUR_ADJ_OAS_MID")," ")))</f>
        <v xml:space="preserve"> </v>
      </c>
      <c r="S128" s="7" t="str">
        <f t="shared" ca="1" si="1"/>
        <v xml:space="preserve"> </v>
      </c>
      <c r="AB128" s="8" t="s">
        <v>241</v>
      </c>
      <c r="AG128">
        <v>1.6429999999999999E-3</v>
      </c>
    </row>
    <row r="129" spans="1:33" x14ac:dyDescent="0.25">
      <c r="A129" t="s">
        <v>204</v>
      </c>
      <c r="B129" t="s">
        <v>380</v>
      </c>
      <c r="C129" t="s">
        <v>381</v>
      </c>
      <c r="D129" t="s">
        <v>382</v>
      </c>
      <c r="E129" t="s">
        <v>383</v>
      </c>
      <c r="F129" t="s">
        <v>384</v>
      </c>
      <c r="G129" s="1">
        <v>-4448.4004710791041</v>
      </c>
      <c r="H129" s="1">
        <v>107.75</v>
      </c>
      <c r="I129" s="2">
        <v>-479315.15075877338</v>
      </c>
      <c r="J129" s="3">
        <v>-1.6431373788860001E-3</v>
      </c>
      <c r="K129" s="4">
        <v>291707289.31</v>
      </c>
      <c r="L129" s="5">
        <v>12700001</v>
      </c>
      <c r="M129" s="6">
        <v>22.969076090000001</v>
      </c>
      <c r="N129" s="7" t="str">
        <f t="array" aca="1" ref="N129" ca="1">IF(ISNUMBER(_xlfn.SINGLE(_xll.BDP($C129, "DELTA_MID"))),_xll.BDP($C129, "DELTA_MID")," ")</f>
        <v xml:space="preserve"> </v>
      </c>
      <c r="O129" s="7" t="str">
        <f ca="1">IF(ISNUMBER(N129),_xll.BDP($C129, "OPT_UNDL_TICKER"),"")</f>
        <v/>
      </c>
      <c r="P129" s="8" t="str">
        <f ca="1">IF(ISNUMBER(N129),_xll.BDP($C129, "OPT_UNDL_PX")," ")</f>
        <v xml:space="preserve"> </v>
      </c>
      <c r="Q129" s="7" t="str">
        <f ca="1">IF(ISNUMBER(N129),+G129*_xll.BDP($C129, "PX_POS_MULT_FACTOR")*P129/K129," ")</f>
        <v xml:space="preserve"> </v>
      </c>
      <c r="R129" s="8" t="str">
        <f t="array" aca="1" ref="R129" ca="1">IF(OR($A129="TUA",$A129="TYA"),"",IF(ISNUMBER(_xlfn.SINGLE(_xll.BDP($C129,"DUR_ADJ_OAS_MID"))),_xll.BDP($C129,"DUR_ADJ_OAS_MID"),IF(ISNUMBER(_xlfn.SINGLE(_xll.BDP($E129&amp;" ISIN","DUR_ADJ_OAS_MID"))),_xll.BDP($E129&amp;" ISIN","DUR_ADJ_OAS_MID")," ")))</f>
        <v xml:space="preserve"> </v>
      </c>
      <c r="S129" s="7" t="str">
        <f t="shared" ca="1" si="1"/>
        <v xml:space="preserve"> </v>
      </c>
      <c r="AB129" s="8" t="s">
        <v>241</v>
      </c>
      <c r="AG129">
        <v>1.6429999999999999E-3</v>
      </c>
    </row>
    <row r="130" spans="1:33" x14ac:dyDescent="0.25">
      <c r="A130" t="s">
        <v>204</v>
      </c>
      <c r="B130" t="s">
        <v>385</v>
      </c>
      <c r="C130" t="s">
        <v>386</v>
      </c>
      <c r="D130" t="s">
        <v>387</v>
      </c>
      <c r="E130" t="s">
        <v>388</v>
      </c>
      <c r="F130" t="s">
        <v>389</v>
      </c>
      <c r="G130" s="1">
        <v>-16926.25064634244</v>
      </c>
      <c r="H130" s="1">
        <v>25.07</v>
      </c>
      <c r="I130" s="2">
        <v>-424341.1037038049</v>
      </c>
      <c r="J130" s="3">
        <v>-1.454681179574E-3</v>
      </c>
      <c r="K130" s="4">
        <v>291707289.31</v>
      </c>
      <c r="L130" s="5">
        <v>12700001</v>
      </c>
      <c r="M130" s="6">
        <v>22.969076090000001</v>
      </c>
      <c r="N130" s="7" t="str">
        <f t="array" aca="1" ref="N130" ca="1">IF(ISNUMBER(_xlfn.SINGLE(_xll.BDP($C130, "DELTA_MID"))),_xll.BDP($C130, "DELTA_MID")," ")</f>
        <v xml:space="preserve"> </v>
      </c>
      <c r="O130" s="7" t="str">
        <f ca="1">IF(ISNUMBER(N130),_xll.BDP($C130, "OPT_UNDL_TICKER"),"")</f>
        <v/>
      </c>
      <c r="P130" s="8" t="str">
        <f ca="1">IF(ISNUMBER(N130),_xll.BDP($C130, "OPT_UNDL_PX")," ")</f>
        <v xml:space="preserve"> </v>
      </c>
      <c r="Q130" s="7" t="str">
        <f ca="1">IF(ISNUMBER(N130),+G130*_xll.BDP($C130, "PX_POS_MULT_FACTOR")*P130/K130," ")</f>
        <v xml:space="preserve"> </v>
      </c>
      <c r="R130" s="8" t="str">
        <f t="array" aca="1" ref="R130" ca="1">IF(OR($A130="TUA",$A130="TYA"),"",IF(ISNUMBER(_xlfn.SINGLE(_xll.BDP($C130,"DUR_ADJ_OAS_MID"))),_xll.BDP($C130,"DUR_ADJ_OAS_MID"),IF(ISNUMBER(_xlfn.SINGLE(_xll.BDP($E130&amp;" ISIN","DUR_ADJ_OAS_MID"))),_xll.BDP($E130&amp;" ISIN","DUR_ADJ_OAS_MID")," ")))</f>
        <v xml:space="preserve"> </v>
      </c>
      <c r="S130" s="7" t="str">
        <f t="shared" ca="1" si="1"/>
        <v xml:space="preserve"> </v>
      </c>
      <c r="AB130" s="8" t="s">
        <v>241</v>
      </c>
      <c r="AG130">
        <v>1.6429999999999999E-3</v>
      </c>
    </row>
    <row r="131" spans="1:33" x14ac:dyDescent="0.25">
      <c r="A131" t="s">
        <v>204</v>
      </c>
      <c r="B131" t="s">
        <v>390</v>
      </c>
      <c r="C131" t="s">
        <v>391</v>
      </c>
      <c r="D131" t="s">
        <v>392</v>
      </c>
      <c r="E131" t="s">
        <v>393</v>
      </c>
      <c r="F131" t="s">
        <v>394</v>
      </c>
      <c r="G131" s="1">
        <v>-25366.821516623259</v>
      </c>
      <c r="H131" s="1">
        <v>17.09</v>
      </c>
      <c r="I131" s="2">
        <v>-433518.97971909161</v>
      </c>
      <c r="J131" s="3">
        <v>-1.4861438010154999E-3</v>
      </c>
      <c r="K131" s="4">
        <v>291707289.31</v>
      </c>
      <c r="L131" s="5">
        <v>12700001</v>
      </c>
      <c r="M131" s="6">
        <v>22.969076090000001</v>
      </c>
      <c r="N131" s="7" t="str">
        <f t="array" aca="1" ref="N131" ca="1">IF(ISNUMBER(_xlfn.SINGLE(_xll.BDP($C131, "DELTA_MID"))),_xll.BDP($C131, "DELTA_MID")," ")</f>
        <v xml:space="preserve"> </v>
      </c>
      <c r="O131" s="7" t="str">
        <f ca="1">IF(ISNUMBER(N131),_xll.BDP($C131, "OPT_UNDL_TICKER"),"")</f>
        <v/>
      </c>
      <c r="P131" s="8" t="str">
        <f ca="1">IF(ISNUMBER(N131),_xll.BDP($C131, "OPT_UNDL_PX")," ")</f>
        <v xml:space="preserve"> </v>
      </c>
      <c r="Q131" s="7" t="str">
        <f ca="1">IF(ISNUMBER(N131),+G131*_xll.BDP($C131, "PX_POS_MULT_FACTOR")*P131/K131," ")</f>
        <v xml:space="preserve"> </v>
      </c>
      <c r="R131" s="8" t="str">
        <f t="array" aca="1" ref="R131" ca="1">IF(OR($A131="TUA",$A131="TYA"),"",IF(ISNUMBER(_xlfn.SINGLE(_xll.BDP($C131,"DUR_ADJ_OAS_MID"))),_xll.BDP($C131,"DUR_ADJ_OAS_MID"),IF(ISNUMBER(_xlfn.SINGLE(_xll.BDP($E131&amp;" ISIN","DUR_ADJ_OAS_MID"))),_xll.BDP($E131&amp;" ISIN","DUR_ADJ_OAS_MID")," ")))</f>
        <v xml:space="preserve"> </v>
      </c>
      <c r="S131" s="7" t="str">
        <f t="shared" ref="S131:S194" ca="1" si="2">IF(ISNUMBER(N131),Q131*N131,IF(ISNUMBER(R131),J131*R131," "))</f>
        <v xml:space="preserve"> </v>
      </c>
      <c r="AB131" s="8" t="s">
        <v>241</v>
      </c>
      <c r="AG131">
        <v>1.6429999999999999E-3</v>
      </c>
    </row>
    <row r="132" spans="1:33" x14ac:dyDescent="0.25">
      <c r="A132" t="s">
        <v>204</v>
      </c>
      <c r="B132" t="s">
        <v>395</v>
      </c>
      <c r="C132" t="s">
        <v>396</v>
      </c>
      <c r="D132" t="s">
        <v>397</v>
      </c>
      <c r="E132" t="s">
        <v>398</v>
      </c>
      <c r="F132" t="s">
        <v>399</v>
      </c>
      <c r="G132" s="1">
        <v>-2871.132930453552</v>
      </c>
      <c r="H132" s="1">
        <v>144.77000000000001</v>
      </c>
      <c r="I132" s="2">
        <v>-415653.91434176068</v>
      </c>
      <c r="J132" s="3">
        <v>-1.4249006780905E-3</v>
      </c>
      <c r="K132" s="4">
        <v>291707289.31</v>
      </c>
      <c r="L132" s="5">
        <v>12700001</v>
      </c>
      <c r="M132" s="6">
        <v>22.969076090000001</v>
      </c>
      <c r="N132" s="7" t="str">
        <f t="array" aca="1" ref="N132" ca="1">IF(ISNUMBER(_xlfn.SINGLE(_xll.BDP($C132, "DELTA_MID"))),_xll.BDP($C132, "DELTA_MID")," ")</f>
        <v xml:space="preserve"> </v>
      </c>
      <c r="O132" s="7" t="str">
        <f ca="1">IF(ISNUMBER(N132),_xll.BDP($C132, "OPT_UNDL_TICKER"),"")</f>
        <v/>
      </c>
      <c r="P132" s="8" t="str">
        <f ca="1">IF(ISNUMBER(N132),_xll.BDP($C132, "OPT_UNDL_PX")," ")</f>
        <v xml:space="preserve"> </v>
      </c>
      <c r="Q132" s="7" t="str">
        <f ca="1">IF(ISNUMBER(N132),+G132*_xll.BDP($C132, "PX_POS_MULT_FACTOR")*P132/K132," ")</f>
        <v xml:space="preserve"> </v>
      </c>
      <c r="R132" s="8" t="str">
        <f t="array" aca="1" ref="R132" ca="1">IF(OR($A132="TUA",$A132="TYA"),"",IF(ISNUMBER(_xlfn.SINGLE(_xll.BDP($C132,"DUR_ADJ_OAS_MID"))),_xll.BDP($C132,"DUR_ADJ_OAS_MID"),IF(ISNUMBER(_xlfn.SINGLE(_xll.BDP($E132&amp;" ISIN","DUR_ADJ_OAS_MID"))),_xll.BDP($E132&amp;" ISIN","DUR_ADJ_OAS_MID")," ")))</f>
        <v xml:space="preserve"> </v>
      </c>
      <c r="S132" s="7" t="str">
        <f t="shared" ca="1" si="2"/>
        <v xml:space="preserve"> </v>
      </c>
      <c r="AB132" s="8" t="s">
        <v>241</v>
      </c>
      <c r="AG132">
        <v>1.6429999999999999E-3</v>
      </c>
    </row>
    <row r="133" spans="1:33" x14ac:dyDescent="0.25">
      <c r="A133" t="s">
        <v>204</v>
      </c>
      <c r="B133" t="s">
        <v>400</v>
      </c>
      <c r="C133" t="s">
        <v>401</v>
      </c>
      <c r="D133" t="s">
        <v>402</v>
      </c>
      <c r="E133" t="s">
        <v>403</v>
      </c>
      <c r="F133" t="s">
        <v>404</v>
      </c>
      <c r="G133" s="1">
        <v>-31263.097967149479</v>
      </c>
      <c r="H133" s="1">
        <v>14.59</v>
      </c>
      <c r="I133" s="2">
        <v>-456128.59934071091</v>
      </c>
      <c r="J133" s="3">
        <v>-1.563651701744E-3</v>
      </c>
      <c r="K133" s="4">
        <v>291707289.31</v>
      </c>
      <c r="L133" s="5">
        <v>12700001</v>
      </c>
      <c r="M133" s="6">
        <v>22.969076090000001</v>
      </c>
      <c r="N133" s="7" t="str">
        <f t="array" aca="1" ref="N133" ca="1">IF(ISNUMBER(_xlfn.SINGLE(_xll.BDP($C133, "DELTA_MID"))),_xll.BDP($C133, "DELTA_MID")," ")</f>
        <v xml:space="preserve"> </v>
      </c>
      <c r="O133" s="7" t="str">
        <f ca="1">IF(ISNUMBER(N133),_xll.BDP($C133, "OPT_UNDL_TICKER"),"")</f>
        <v/>
      </c>
      <c r="P133" s="8" t="str">
        <f ca="1">IF(ISNUMBER(N133),_xll.BDP($C133, "OPT_UNDL_PX")," ")</f>
        <v xml:space="preserve"> </v>
      </c>
      <c r="Q133" s="7" t="str">
        <f ca="1">IF(ISNUMBER(N133),+G133*_xll.BDP($C133, "PX_POS_MULT_FACTOR")*P133/K133," ")</f>
        <v xml:space="preserve"> </v>
      </c>
      <c r="R133" s="8" t="str">
        <f t="array" aca="1" ref="R133" ca="1">IF(OR($A133="TUA",$A133="TYA"),"",IF(ISNUMBER(_xlfn.SINGLE(_xll.BDP($C133,"DUR_ADJ_OAS_MID"))),_xll.BDP($C133,"DUR_ADJ_OAS_MID"),IF(ISNUMBER(_xlfn.SINGLE(_xll.BDP($E133&amp;" ISIN","DUR_ADJ_OAS_MID"))),_xll.BDP($E133&amp;" ISIN","DUR_ADJ_OAS_MID")," ")))</f>
        <v xml:space="preserve"> </v>
      </c>
      <c r="S133" s="7" t="str">
        <f t="shared" ca="1" si="2"/>
        <v xml:space="preserve"> </v>
      </c>
      <c r="AB133" s="8" t="s">
        <v>241</v>
      </c>
      <c r="AG133">
        <v>1.6429999999999999E-3</v>
      </c>
    </row>
    <row r="134" spans="1:33" x14ac:dyDescent="0.25">
      <c r="A134" t="s">
        <v>204</v>
      </c>
      <c r="B134" t="s">
        <v>405</v>
      </c>
      <c r="C134" t="s">
        <v>406</v>
      </c>
      <c r="D134" t="s">
        <v>407</v>
      </c>
      <c r="E134" t="s">
        <v>408</v>
      </c>
      <c r="F134" t="s">
        <v>409</v>
      </c>
      <c r="G134" s="1">
        <v>-35486.611452522848</v>
      </c>
      <c r="H134" s="1">
        <v>14.69</v>
      </c>
      <c r="I134" s="2">
        <v>-521298.32223756082</v>
      </c>
      <c r="J134" s="3">
        <v>-1.7870596359475001E-3</v>
      </c>
      <c r="K134" s="4">
        <v>291707289.31</v>
      </c>
      <c r="L134" s="5">
        <v>12700001</v>
      </c>
      <c r="M134" s="6">
        <v>22.969076090000001</v>
      </c>
      <c r="N134" s="7" t="str">
        <f t="array" aca="1" ref="N134" ca="1">IF(ISNUMBER(_xlfn.SINGLE(_xll.BDP($C134, "DELTA_MID"))),_xll.BDP($C134, "DELTA_MID")," ")</f>
        <v xml:space="preserve"> </v>
      </c>
      <c r="O134" s="7" t="str">
        <f ca="1">IF(ISNUMBER(N134),_xll.BDP($C134, "OPT_UNDL_TICKER"),"")</f>
        <v/>
      </c>
      <c r="P134" s="8" t="str">
        <f ca="1">IF(ISNUMBER(N134),_xll.BDP($C134, "OPT_UNDL_PX")," ")</f>
        <v xml:space="preserve"> </v>
      </c>
      <c r="Q134" s="7" t="str">
        <f ca="1">IF(ISNUMBER(N134),+G134*_xll.BDP($C134, "PX_POS_MULT_FACTOR")*P134/K134," ")</f>
        <v xml:space="preserve"> </v>
      </c>
      <c r="R134" s="8" t="str">
        <f t="array" aca="1" ref="R134" ca="1">IF(OR($A134="TUA",$A134="TYA"),"",IF(ISNUMBER(_xlfn.SINGLE(_xll.BDP($C134,"DUR_ADJ_OAS_MID"))),_xll.BDP($C134,"DUR_ADJ_OAS_MID"),IF(ISNUMBER(_xlfn.SINGLE(_xll.BDP($E134&amp;" ISIN","DUR_ADJ_OAS_MID"))),_xll.BDP($E134&amp;" ISIN","DUR_ADJ_OAS_MID")," ")))</f>
        <v xml:space="preserve"> </v>
      </c>
      <c r="S134" s="7" t="str">
        <f t="shared" ca="1" si="2"/>
        <v xml:space="preserve"> </v>
      </c>
      <c r="AB134" s="8" t="s">
        <v>241</v>
      </c>
      <c r="AG134">
        <v>1.6429999999999999E-3</v>
      </c>
    </row>
    <row r="135" spans="1:33" x14ac:dyDescent="0.25">
      <c r="A135" t="s">
        <v>204</v>
      </c>
      <c r="B135" t="s">
        <v>410</v>
      </c>
      <c r="C135" t="s">
        <v>411</v>
      </c>
      <c r="D135" t="s">
        <v>412</v>
      </c>
      <c r="E135" t="s">
        <v>413</v>
      </c>
      <c r="F135" t="s">
        <v>414</v>
      </c>
      <c r="G135" s="1">
        <v>-15394.035006140661</v>
      </c>
      <c r="H135" s="1">
        <v>27.16</v>
      </c>
      <c r="I135" s="2">
        <v>-418101.99076678028</v>
      </c>
      <c r="J135" s="3">
        <v>-1.4332929141255E-3</v>
      </c>
      <c r="K135" s="4">
        <v>291707289.31</v>
      </c>
      <c r="L135" s="5">
        <v>12700001</v>
      </c>
      <c r="M135" s="6">
        <v>22.969076090000001</v>
      </c>
      <c r="N135" s="7" t="str">
        <f t="array" aca="1" ref="N135" ca="1">IF(ISNUMBER(_xlfn.SINGLE(_xll.BDP($C135, "DELTA_MID"))),_xll.BDP($C135, "DELTA_MID")," ")</f>
        <v xml:space="preserve"> </v>
      </c>
      <c r="O135" s="7" t="str">
        <f ca="1">IF(ISNUMBER(N135),_xll.BDP($C135, "OPT_UNDL_TICKER"),"")</f>
        <v/>
      </c>
      <c r="P135" s="8" t="str">
        <f ca="1">IF(ISNUMBER(N135),_xll.BDP($C135, "OPT_UNDL_PX")," ")</f>
        <v xml:space="preserve"> </v>
      </c>
      <c r="Q135" s="7" t="str">
        <f ca="1">IF(ISNUMBER(N135),+G135*_xll.BDP($C135, "PX_POS_MULT_FACTOR")*P135/K135," ")</f>
        <v xml:space="preserve"> </v>
      </c>
      <c r="R135" s="8" t="str">
        <f t="array" aca="1" ref="R135" ca="1">IF(OR($A135="TUA",$A135="TYA"),"",IF(ISNUMBER(_xlfn.SINGLE(_xll.BDP($C135,"DUR_ADJ_OAS_MID"))),_xll.BDP($C135,"DUR_ADJ_OAS_MID"),IF(ISNUMBER(_xlfn.SINGLE(_xll.BDP($E135&amp;" ISIN","DUR_ADJ_OAS_MID"))),_xll.BDP($E135&amp;" ISIN","DUR_ADJ_OAS_MID")," ")))</f>
        <v xml:space="preserve"> </v>
      </c>
      <c r="S135" s="7" t="str">
        <f t="shared" ca="1" si="2"/>
        <v xml:space="preserve"> </v>
      </c>
      <c r="AB135" s="8" t="s">
        <v>241</v>
      </c>
      <c r="AG135">
        <v>1.6429999999999999E-3</v>
      </c>
    </row>
    <row r="136" spans="1:33" x14ac:dyDescent="0.25">
      <c r="A136" t="s">
        <v>204</v>
      </c>
      <c r="B136" t="s">
        <v>415</v>
      </c>
      <c r="C136" t="s">
        <v>416</v>
      </c>
      <c r="D136" t="s">
        <v>417</v>
      </c>
      <c r="E136" t="s">
        <v>418</v>
      </c>
      <c r="F136" t="s">
        <v>419</v>
      </c>
      <c r="G136" s="1">
        <v>-9871.3091149694264</v>
      </c>
      <c r="H136" s="1">
        <v>35.515000000000001</v>
      </c>
      <c r="I136" s="2">
        <v>-350579.54321813921</v>
      </c>
      <c r="J136" s="3">
        <v>-1.2018196187259999E-3</v>
      </c>
      <c r="K136" s="4">
        <v>291707289.31</v>
      </c>
      <c r="L136" s="5">
        <v>12700001</v>
      </c>
      <c r="M136" s="6">
        <v>22.969076090000001</v>
      </c>
      <c r="N136" s="7" t="str">
        <f t="array" aca="1" ref="N136" ca="1">IF(ISNUMBER(_xlfn.SINGLE(_xll.BDP($C136, "DELTA_MID"))),_xll.BDP($C136, "DELTA_MID")," ")</f>
        <v xml:space="preserve"> </v>
      </c>
      <c r="O136" s="7" t="str">
        <f ca="1">IF(ISNUMBER(N136),_xll.BDP($C136, "OPT_UNDL_TICKER"),"")</f>
        <v/>
      </c>
      <c r="P136" s="8" t="str">
        <f ca="1">IF(ISNUMBER(N136),_xll.BDP($C136, "OPT_UNDL_PX")," ")</f>
        <v xml:space="preserve"> </v>
      </c>
      <c r="Q136" s="7" t="str">
        <f ca="1">IF(ISNUMBER(N136),+G136*_xll.BDP($C136, "PX_POS_MULT_FACTOR")*P136/K136," ")</f>
        <v xml:space="preserve"> </v>
      </c>
      <c r="R136" s="8" t="str">
        <f t="array" aca="1" ref="R136" ca="1">IF(OR($A136="TUA",$A136="TYA"),"",IF(ISNUMBER(_xlfn.SINGLE(_xll.BDP($C136,"DUR_ADJ_OAS_MID"))),_xll.BDP($C136,"DUR_ADJ_OAS_MID"),IF(ISNUMBER(_xlfn.SINGLE(_xll.BDP($E136&amp;" ISIN","DUR_ADJ_OAS_MID"))),_xll.BDP($E136&amp;" ISIN","DUR_ADJ_OAS_MID")," ")))</f>
        <v xml:space="preserve"> </v>
      </c>
      <c r="S136" s="7" t="str">
        <f t="shared" ca="1" si="2"/>
        <v xml:space="preserve"> </v>
      </c>
      <c r="AB136" s="8" t="s">
        <v>241</v>
      </c>
      <c r="AG136">
        <v>1.6429999999999999E-3</v>
      </c>
    </row>
    <row r="137" spans="1:33" x14ac:dyDescent="0.25">
      <c r="A137" t="s">
        <v>204</v>
      </c>
      <c r="B137" t="s">
        <v>420</v>
      </c>
      <c r="C137" t="s">
        <v>421</v>
      </c>
      <c r="D137" t="s">
        <v>422</v>
      </c>
      <c r="E137" t="s">
        <v>423</v>
      </c>
      <c r="F137" t="s">
        <v>424</v>
      </c>
      <c r="G137" s="1">
        <v>-6344.5117269322773</v>
      </c>
      <c r="H137" s="1">
        <v>91.12</v>
      </c>
      <c r="I137" s="2">
        <v>-578111.90855806915</v>
      </c>
      <c r="J137" s="3">
        <v>-1.9818219487265001E-3</v>
      </c>
      <c r="K137" s="4">
        <v>291707289.31</v>
      </c>
      <c r="L137" s="5">
        <v>12700001</v>
      </c>
      <c r="M137" s="6">
        <v>22.969076090000001</v>
      </c>
      <c r="N137" s="7" t="str">
        <f t="array" aca="1" ref="N137" ca="1">IF(ISNUMBER(_xlfn.SINGLE(_xll.BDP($C137, "DELTA_MID"))),_xll.BDP($C137, "DELTA_MID")," ")</f>
        <v xml:space="preserve"> </v>
      </c>
      <c r="O137" s="7" t="str">
        <f ca="1">IF(ISNUMBER(N137),_xll.BDP($C137, "OPT_UNDL_TICKER"),"")</f>
        <v/>
      </c>
      <c r="P137" s="8" t="str">
        <f ca="1">IF(ISNUMBER(N137),_xll.BDP($C137, "OPT_UNDL_PX")," ")</f>
        <v xml:space="preserve"> </v>
      </c>
      <c r="Q137" s="7" t="str">
        <f ca="1">IF(ISNUMBER(N137),+G137*_xll.BDP($C137, "PX_POS_MULT_FACTOR")*P137/K137," ")</f>
        <v xml:space="preserve"> </v>
      </c>
      <c r="R137" s="8" t="str">
        <f t="array" aca="1" ref="R137" ca="1">IF(OR($A137="TUA",$A137="TYA"),"",IF(ISNUMBER(_xlfn.SINGLE(_xll.BDP($C137,"DUR_ADJ_OAS_MID"))),_xll.BDP($C137,"DUR_ADJ_OAS_MID"),IF(ISNUMBER(_xlfn.SINGLE(_xll.BDP($E137&amp;" ISIN","DUR_ADJ_OAS_MID"))),_xll.BDP($E137&amp;" ISIN","DUR_ADJ_OAS_MID")," ")))</f>
        <v xml:space="preserve"> </v>
      </c>
      <c r="S137" s="7" t="str">
        <f t="shared" ca="1" si="2"/>
        <v xml:space="preserve"> </v>
      </c>
      <c r="AB137" s="8" t="s">
        <v>241</v>
      </c>
      <c r="AG137">
        <v>1.6429999999999999E-3</v>
      </c>
    </row>
    <row r="138" spans="1:33" x14ac:dyDescent="0.25">
      <c r="A138" t="s">
        <v>204</v>
      </c>
      <c r="B138" t="s">
        <v>425</v>
      </c>
      <c r="C138" t="s">
        <v>426</v>
      </c>
      <c r="D138" t="s">
        <v>427</v>
      </c>
      <c r="E138" t="s">
        <v>428</v>
      </c>
      <c r="F138" t="s">
        <v>429</v>
      </c>
      <c r="G138" s="1">
        <v>-38685.432485429912</v>
      </c>
      <c r="H138" s="1">
        <v>11.26</v>
      </c>
      <c r="I138" s="2">
        <v>-435597.96978594078</v>
      </c>
      <c r="J138" s="3">
        <v>-1.493270774331E-3</v>
      </c>
      <c r="K138" s="4">
        <v>291707289.31</v>
      </c>
      <c r="L138" s="5">
        <v>12700001</v>
      </c>
      <c r="M138" s="6">
        <v>22.969076090000001</v>
      </c>
      <c r="N138" s="7" t="str">
        <f t="array" aca="1" ref="N138" ca="1">IF(ISNUMBER(_xlfn.SINGLE(_xll.BDP($C138, "DELTA_MID"))),_xll.BDP($C138, "DELTA_MID")," ")</f>
        <v xml:space="preserve"> </v>
      </c>
      <c r="O138" s="7" t="str">
        <f ca="1">IF(ISNUMBER(N138),_xll.BDP($C138, "OPT_UNDL_TICKER"),"")</f>
        <v/>
      </c>
      <c r="P138" s="8" t="str">
        <f ca="1">IF(ISNUMBER(N138),_xll.BDP($C138, "OPT_UNDL_PX")," ")</f>
        <v xml:space="preserve"> </v>
      </c>
      <c r="Q138" s="7" t="str">
        <f ca="1">IF(ISNUMBER(N138),+G138*_xll.BDP($C138, "PX_POS_MULT_FACTOR")*P138/K138," ")</f>
        <v xml:space="preserve"> </v>
      </c>
      <c r="R138" s="8" t="str">
        <f t="array" aca="1" ref="R138" ca="1">IF(OR($A138="TUA",$A138="TYA"),"",IF(ISNUMBER(_xlfn.SINGLE(_xll.BDP($C138,"DUR_ADJ_OAS_MID"))),_xll.BDP($C138,"DUR_ADJ_OAS_MID"),IF(ISNUMBER(_xlfn.SINGLE(_xll.BDP($E138&amp;" ISIN","DUR_ADJ_OAS_MID"))),_xll.BDP($E138&amp;" ISIN","DUR_ADJ_OAS_MID")," ")))</f>
        <v xml:space="preserve"> </v>
      </c>
      <c r="S138" s="7" t="str">
        <f t="shared" ca="1" si="2"/>
        <v xml:space="preserve"> </v>
      </c>
      <c r="AB138" s="8" t="s">
        <v>241</v>
      </c>
      <c r="AG138">
        <v>1.6429999999999999E-3</v>
      </c>
    </row>
    <row r="139" spans="1:33" x14ac:dyDescent="0.25">
      <c r="A139" t="s">
        <v>204</v>
      </c>
      <c r="B139" t="s">
        <v>430</v>
      </c>
      <c r="C139" t="s">
        <v>431</v>
      </c>
      <c r="D139" t="s">
        <v>432</v>
      </c>
      <c r="E139" t="s">
        <v>433</v>
      </c>
      <c r="F139" t="s">
        <v>434</v>
      </c>
      <c r="G139" s="1">
        <v>-17916.192057592099</v>
      </c>
      <c r="H139" s="1">
        <v>28.63</v>
      </c>
      <c r="I139" s="2">
        <v>-512940.57860886172</v>
      </c>
      <c r="J139" s="3">
        <v>-1.7584085053965E-3</v>
      </c>
      <c r="K139" s="4">
        <v>291707289.31</v>
      </c>
      <c r="L139" s="5">
        <v>12700001</v>
      </c>
      <c r="M139" s="6">
        <v>22.969076090000001</v>
      </c>
      <c r="N139" s="7" t="str">
        <f t="array" aca="1" ref="N139" ca="1">IF(ISNUMBER(_xlfn.SINGLE(_xll.BDP($C139, "DELTA_MID"))),_xll.BDP($C139, "DELTA_MID")," ")</f>
        <v xml:space="preserve"> </v>
      </c>
      <c r="O139" s="7" t="str">
        <f ca="1">IF(ISNUMBER(N139),_xll.BDP($C139, "OPT_UNDL_TICKER"),"")</f>
        <v/>
      </c>
      <c r="P139" s="8" t="str">
        <f ca="1">IF(ISNUMBER(N139),_xll.BDP($C139, "OPT_UNDL_PX")," ")</f>
        <v xml:space="preserve"> </v>
      </c>
      <c r="Q139" s="7" t="str">
        <f ca="1">IF(ISNUMBER(N139),+G139*_xll.BDP($C139, "PX_POS_MULT_FACTOR")*P139/K139," ")</f>
        <v xml:space="preserve"> </v>
      </c>
      <c r="R139" s="8" t="str">
        <f t="array" aca="1" ref="R139" ca="1">IF(OR($A139="TUA",$A139="TYA"),"",IF(ISNUMBER(_xlfn.SINGLE(_xll.BDP($C139,"DUR_ADJ_OAS_MID"))),_xll.BDP($C139,"DUR_ADJ_OAS_MID"),IF(ISNUMBER(_xlfn.SINGLE(_xll.BDP($E139&amp;" ISIN","DUR_ADJ_OAS_MID"))),_xll.BDP($E139&amp;" ISIN","DUR_ADJ_OAS_MID")," ")))</f>
        <v xml:space="preserve"> </v>
      </c>
      <c r="S139" s="7" t="str">
        <f t="shared" ca="1" si="2"/>
        <v xml:space="preserve"> </v>
      </c>
      <c r="AB139" s="8" t="s">
        <v>241</v>
      </c>
      <c r="AG139">
        <v>1.6429999999999999E-3</v>
      </c>
    </row>
    <row r="140" spans="1:33" x14ac:dyDescent="0.25">
      <c r="A140" t="s">
        <v>204</v>
      </c>
      <c r="B140" t="s">
        <v>435</v>
      </c>
      <c r="C140" t="s">
        <v>436</v>
      </c>
      <c r="D140" t="s">
        <v>437</v>
      </c>
      <c r="E140" t="s">
        <v>438</v>
      </c>
      <c r="F140" t="s">
        <v>439</v>
      </c>
      <c r="G140" s="1">
        <v>-11615.769881948439</v>
      </c>
      <c r="H140" s="1">
        <v>42.29</v>
      </c>
      <c r="I140" s="2">
        <v>-491230.90830759949</v>
      </c>
      <c r="J140" s="3">
        <v>-1.6839857155079999E-3</v>
      </c>
      <c r="K140" s="4">
        <v>291707289.31</v>
      </c>
      <c r="L140" s="5">
        <v>12700001</v>
      </c>
      <c r="M140" s="6">
        <v>22.969076090000001</v>
      </c>
      <c r="N140" s="7" t="str">
        <f t="array" aca="1" ref="N140" ca="1">IF(ISNUMBER(_xlfn.SINGLE(_xll.BDP($C140, "DELTA_MID"))),_xll.BDP($C140, "DELTA_MID")," ")</f>
        <v xml:space="preserve"> </v>
      </c>
      <c r="O140" s="7" t="str">
        <f ca="1">IF(ISNUMBER(N140),_xll.BDP($C140, "OPT_UNDL_TICKER"),"")</f>
        <v/>
      </c>
      <c r="P140" s="8" t="str">
        <f ca="1">IF(ISNUMBER(N140),_xll.BDP($C140, "OPT_UNDL_PX")," ")</f>
        <v xml:space="preserve"> </v>
      </c>
      <c r="Q140" s="7" t="str">
        <f ca="1">IF(ISNUMBER(N140),+G140*_xll.BDP($C140, "PX_POS_MULT_FACTOR")*P140/K140," ")</f>
        <v xml:space="preserve"> </v>
      </c>
      <c r="R140" s="8" t="str">
        <f t="array" aca="1" ref="R140" ca="1">IF(OR($A140="TUA",$A140="TYA"),"",IF(ISNUMBER(_xlfn.SINGLE(_xll.BDP($C140,"DUR_ADJ_OAS_MID"))),_xll.BDP($C140,"DUR_ADJ_OAS_MID"),IF(ISNUMBER(_xlfn.SINGLE(_xll.BDP($E140&amp;" ISIN","DUR_ADJ_OAS_MID"))),_xll.BDP($E140&amp;" ISIN","DUR_ADJ_OAS_MID")," ")))</f>
        <v xml:space="preserve"> </v>
      </c>
      <c r="S140" s="7" t="str">
        <f t="shared" ca="1" si="2"/>
        <v xml:space="preserve"> </v>
      </c>
      <c r="AB140" s="8" t="s">
        <v>241</v>
      </c>
      <c r="AG140">
        <v>1.6429999999999999E-3</v>
      </c>
    </row>
    <row r="141" spans="1:33" x14ac:dyDescent="0.25">
      <c r="A141" t="s">
        <v>204</v>
      </c>
      <c r="B141" t="s">
        <v>440</v>
      </c>
      <c r="C141" t="s">
        <v>441</v>
      </c>
      <c r="D141" t="s">
        <v>442</v>
      </c>
      <c r="E141" t="s">
        <v>443</v>
      </c>
      <c r="F141" t="s">
        <v>444</v>
      </c>
      <c r="G141" s="1">
        <v>-85744.01934740608</v>
      </c>
      <c r="H141" s="1">
        <v>6.51</v>
      </c>
      <c r="I141" s="2">
        <v>-558193.56595161359</v>
      </c>
      <c r="J141" s="3">
        <v>-1.9135399985100001E-3</v>
      </c>
      <c r="K141" s="4">
        <v>291707289.31</v>
      </c>
      <c r="L141" s="5">
        <v>12700001</v>
      </c>
      <c r="M141" s="6">
        <v>22.969076090000001</v>
      </c>
      <c r="N141" s="7" t="str">
        <f t="array" aca="1" ref="N141" ca="1">IF(ISNUMBER(_xlfn.SINGLE(_xll.BDP($C141, "DELTA_MID"))),_xll.BDP($C141, "DELTA_MID")," ")</f>
        <v xml:space="preserve"> </v>
      </c>
      <c r="O141" s="7" t="str">
        <f ca="1">IF(ISNUMBER(N141),_xll.BDP($C141, "OPT_UNDL_TICKER"),"")</f>
        <v/>
      </c>
      <c r="P141" s="8" t="str">
        <f ca="1">IF(ISNUMBER(N141),_xll.BDP($C141, "OPT_UNDL_PX")," ")</f>
        <v xml:space="preserve"> </v>
      </c>
      <c r="Q141" s="7" t="str">
        <f ca="1">IF(ISNUMBER(N141),+G141*_xll.BDP($C141, "PX_POS_MULT_FACTOR")*P141/K141," ")</f>
        <v xml:space="preserve"> </v>
      </c>
      <c r="R141" s="8" t="str">
        <f t="array" aca="1" ref="R141" ca="1">IF(OR($A141="TUA",$A141="TYA"),"",IF(ISNUMBER(_xlfn.SINGLE(_xll.BDP($C141,"DUR_ADJ_OAS_MID"))),_xll.BDP($C141,"DUR_ADJ_OAS_MID"),IF(ISNUMBER(_xlfn.SINGLE(_xll.BDP($E141&amp;" ISIN","DUR_ADJ_OAS_MID"))),_xll.BDP($E141&amp;" ISIN","DUR_ADJ_OAS_MID")," ")))</f>
        <v xml:space="preserve"> </v>
      </c>
      <c r="S141" s="7" t="str">
        <f t="shared" ca="1" si="2"/>
        <v xml:space="preserve"> </v>
      </c>
      <c r="AB141" s="8" t="s">
        <v>241</v>
      </c>
      <c r="AG141">
        <v>1.6429999999999999E-3</v>
      </c>
    </row>
    <row r="142" spans="1:33" x14ac:dyDescent="0.25">
      <c r="A142" t="s">
        <v>204</v>
      </c>
      <c r="B142" t="s">
        <v>445</v>
      </c>
      <c r="C142" t="s">
        <v>446</v>
      </c>
      <c r="D142" t="s">
        <v>447</v>
      </c>
      <c r="E142" t="s">
        <v>448</v>
      </c>
      <c r="F142" t="s">
        <v>449</v>
      </c>
      <c r="G142" s="1">
        <v>-38336.526917201343</v>
      </c>
      <c r="H142" s="1">
        <v>13.99</v>
      </c>
      <c r="I142" s="2">
        <v>-536328.01157164678</v>
      </c>
      <c r="J142" s="3">
        <v>-1.8385828233510001E-3</v>
      </c>
      <c r="K142" s="4">
        <v>291707289.31</v>
      </c>
      <c r="L142" s="5">
        <v>12700001</v>
      </c>
      <c r="M142" s="6">
        <v>22.969076090000001</v>
      </c>
      <c r="N142" s="7" t="str">
        <f t="array" aca="1" ref="N142" ca="1">IF(ISNUMBER(_xlfn.SINGLE(_xll.BDP($C142, "DELTA_MID"))),_xll.BDP($C142, "DELTA_MID")," ")</f>
        <v xml:space="preserve"> </v>
      </c>
      <c r="O142" s="7" t="str">
        <f ca="1">IF(ISNUMBER(N142),_xll.BDP($C142, "OPT_UNDL_TICKER"),"")</f>
        <v/>
      </c>
      <c r="P142" s="8" t="str">
        <f ca="1">IF(ISNUMBER(N142),_xll.BDP($C142, "OPT_UNDL_PX")," ")</f>
        <v xml:space="preserve"> </v>
      </c>
      <c r="Q142" s="7" t="str">
        <f ca="1">IF(ISNUMBER(N142),+G142*_xll.BDP($C142, "PX_POS_MULT_FACTOR")*P142/K142," ")</f>
        <v xml:space="preserve"> </v>
      </c>
      <c r="R142" s="8" t="str">
        <f t="array" aca="1" ref="R142" ca="1">IF(OR($A142="TUA",$A142="TYA"),"",IF(ISNUMBER(_xlfn.SINGLE(_xll.BDP($C142,"DUR_ADJ_OAS_MID"))),_xll.BDP($C142,"DUR_ADJ_OAS_MID"),IF(ISNUMBER(_xlfn.SINGLE(_xll.BDP($E142&amp;" ISIN","DUR_ADJ_OAS_MID"))),_xll.BDP($E142&amp;" ISIN","DUR_ADJ_OAS_MID")," ")))</f>
        <v xml:space="preserve"> </v>
      </c>
      <c r="S142" s="7" t="str">
        <f t="shared" ca="1" si="2"/>
        <v xml:space="preserve"> </v>
      </c>
      <c r="AB142" s="8" t="s">
        <v>241</v>
      </c>
      <c r="AG142">
        <v>1.6429999999999999E-3</v>
      </c>
    </row>
    <row r="143" spans="1:33" x14ac:dyDescent="0.25">
      <c r="A143" t="s">
        <v>204</v>
      </c>
      <c r="B143" t="s">
        <v>450</v>
      </c>
      <c r="C143" t="s">
        <v>451</v>
      </c>
      <c r="D143" t="s">
        <v>452</v>
      </c>
      <c r="E143" t="s">
        <v>453</v>
      </c>
      <c r="F143" t="s">
        <v>454</v>
      </c>
      <c r="G143" s="1">
        <v>-49695.498606653236</v>
      </c>
      <c r="H143" s="1">
        <v>10.99</v>
      </c>
      <c r="I143" s="2">
        <v>-546153.52968711918</v>
      </c>
      <c r="J143" s="3">
        <v>-1.8722656227719999E-3</v>
      </c>
      <c r="K143" s="4">
        <v>291707289.31</v>
      </c>
      <c r="L143" s="5">
        <v>12700001</v>
      </c>
      <c r="M143" s="6">
        <v>22.969076090000001</v>
      </c>
      <c r="N143" s="7" t="str">
        <f t="array" aca="1" ref="N143" ca="1">IF(ISNUMBER(_xlfn.SINGLE(_xll.BDP($C143, "DELTA_MID"))),_xll.BDP($C143, "DELTA_MID")," ")</f>
        <v xml:space="preserve"> </v>
      </c>
      <c r="O143" s="7" t="str">
        <f ca="1">IF(ISNUMBER(N143),_xll.BDP($C143, "OPT_UNDL_TICKER"),"")</f>
        <v/>
      </c>
      <c r="P143" s="8" t="str">
        <f ca="1">IF(ISNUMBER(N143),_xll.BDP($C143, "OPT_UNDL_PX")," ")</f>
        <v xml:space="preserve"> </v>
      </c>
      <c r="Q143" s="7" t="str">
        <f ca="1">IF(ISNUMBER(N143),+G143*_xll.BDP($C143, "PX_POS_MULT_FACTOR")*P143/K143," ")</f>
        <v xml:space="preserve"> </v>
      </c>
      <c r="R143" s="8" t="str">
        <f t="array" aca="1" ref="R143" ca="1">IF(OR($A143="TUA",$A143="TYA"),"",IF(ISNUMBER(_xlfn.SINGLE(_xll.BDP($C143,"DUR_ADJ_OAS_MID"))),_xll.BDP($C143,"DUR_ADJ_OAS_MID"),IF(ISNUMBER(_xlfn.SINGLE(_xll.BDP($E143&amp;" ISIN","DUR_ADJ_OAS_MID"))),_xll.BDP($E143&amp;" ISIN","DUR_ADJ_OAS_MID")," ")))</f>
        <v xml:space="preserve"> </v>
      </c>
      <c r="S143" s="7" t="str">
        <f t="shared" ca="1" si="2"/>
        <v xml:space="preserve"> </v>
      </c>
      <c r="AB143" s="8" t="s">
        <v>241</v>
      </c>
      <c r="AG143">
        <v>1.6429999999999999E-3</v>
      </c>
    </row>
    <row r="144" spans="1:33" x14ac:dyDescent="0.25">
      <c r="A144" t="s">
        <v>204</v>
      </c>
      <c r="B144" t="s">
        <v>455</v>
      </c>
      <c r="C144" t="s">
        <v>456</v>
      </c>
      <c r="D144" t="s">
        <v>457</v>
      </c>
      <c r="E144" t="s">
        <v>458</v>
      </c>
      <c r="F144" t="s">
        <v>459</v>
      </c>
      <c r="G144" s="1">
        <v>-11476.13979319924</v>
      </c>
      <c r="H144" s="1">
        <v>51.77</v>
      </c>
      <c r="I144" s="2">
        <v>-594119.75709392468</v>
      </c>
      <c r="J144" s="3">
        <v>-2.0366983577930009E-3</v>
      </c>
      <c r="K144" s="4">
        <v>291707289.31</v>
      </c>
      <c r="L144" s="5">
        <v>12700001</v>
      </c>
      <c r="M144" s="6">
        <v>22.969076090000001</v>
      </c>
      <c r="N144" s="7" t="str">
        <f t="array" aca="1" ref="N144" ca="1">IF(ISNUMBER(_xlfn.SINGLE(_xll.BDP($C144, "DELTA_MID"))),_xll.BDP($C144, "DELTA_MID")," ")</f>
        <v xml:space="preserve"> </v>
      </c>
      <c r="O144" s="7" t="str">
        <f ca="1">IF(ISNUMBER(N144),_xll.BDP($C144, "OPT_UNDL_TICKER"),"")</f>
        <v/>
      </c>
      <c r="P144" s="8" t="str">
        <f ca="1">IF(ISNUMBER(N144),_xll.BDP($C144, "OPT_UNDL_PX")," ")</f>
        <v xml:space="preserve"> </v>
      </c>
      <c r="Q144" s="7" t="str">
        <f ca="1">IF(ISNUMBER(N144),+G144*_xll.BDP($C144, "PX_POS_MULT_FACTOR")*P144/K144," ")</f>
        <v xml:space="preserve"> </v>
      </c>
      <c r="R144" s="8" t="str">
        <f t="array" aca="1" ref="R144" ca="1">IF(OR($A144="TUA",$A144="TYA"),"",IF(ISNUMBER(_xlfn.SINGLE(_xll.BDP($C144,"DUR_ADJ_OAS_MID"))),_xll.BDP($C144,"DUR_ADJ_OAS_MID"),IF(ISNUMBER(_xlfn.SINGLE(_xll.BDP($E144&amp;" ISIN","DUR_ADJ_OAS_MID"))),_xll.BDP($E144&amp;" ISIN","DUR_ADJ_OAS_MID")," ")))</f>
        <v xml:space="preserve"> </v>
      </c>
      <c r="S144" s="7" t="str">
        <f t="shared" ca="1" si="2"/>
        <v xml:space="preserve"> </v>
      </c>
      <c r="AB144" s="8" t="s">
        <v>241</v>
      </c>
      <c r="AG144">
        <v>1.6429999999999999E-3</v>
      </c>
    </row>
    <row r="145" spans="1:33" x14ac:dyDescent="0.25">
      <c r="A145" t="s">
        <v>204</v>
      </c>
      <c r="B145" t="s">
        <v>460</v>
      </c>
      <c r="C145" t="s">
        <v>461</v>
      </c>
      <c r="D145" t="s">
        <v>462</v>
      </c>
      <c r="E145" t="s">
        <v>463</v>
      </c>
      <c r="F145" t="s">
        <v>464</v>
      </c>
      <c r="G145" s="1">
        <v>-85187.810354158064</v>
      </c>
      <c r="H145" s="1">
        <v>4.58</v>
      </c>
      <c r="I145" s="2">
        <v>-390160.17142204387</v>
      </c>
      <c r="J145" s="3">
        <v>-1.3375057316700001E-3</v>
      </c>
      <c r="K145" s="4">
        <v>291707289.31</v>
      </c>
      <c r="L145" s="5">
        <v>12700001</v>
      </c>
      <c r="M145" s="6">
        <v>22.969076090000001</v>
      </c>
      <c r="N145" s="7" t="str">
        <f t="array" aca="1" ref="N145" ca="1">IF(ISNUMBER(_xlfn.SINGLE(_xll.BDP($C145, "DELTA_MID"))),_xll.BDP($C145, "DELTA_MID")," ")</f>
        <v xml:space="preserve"> </v>
      </c>
      <c r="O145" s="7" t="str">
        <f ca="1">IF(ISNUMBER(N145),_xll.BDP($C145, "OPT_UNDL_TICKER"),"")</f>
        <v/>
      </c>
      <c r="P145" s="8" t="str">
        <f ca="1">IF(ISNUMBER(N145),_xll.BDP($C145, "OPT_UNDL_PX")," ")</f>
        <v xml:space="preserve"> </v>
      </c>
      <c r="Q145" s="7" t="str">
        <f ca="1">IF(ISNUMBER(N145),+G145*_xll.BDP($C145, "PX_POS_MULT_FACTOR")*P145/K145," ")</f>
        <v xml:space="preserve"> </v>
      </c>
      <c r="R145" s="8" t="str">
        <f t="array" aca="1" ref="R145" ca="1">IF(OR($A145="TUA",$A145="TYA"),"",IF(ISNUMBER(_xlfn.SINGLE(_xll.BDP($C145,"DUR_ADJ_OAS_MID"))),_xll.BDP($C145,"DUR_ADJ_OAS_MID"),IF(ISNUMBER(_xlfn.SINGLE(_xll.BDP($E145&amp;" ISIN","DUR_ADJ_OAS_MID"))),_xll.BDP($E145&amp;" ISIN","DUR_ADJ_OAS_MID")," ")))</f>
        <v xml:space="preserve"> </v>
      </c>
      <c r="S145" s="7" t="str">
        <f t="shared" ca="1" si="2"/>
        <v xml:space="preserve"> </v>
      </c>
      <c r="AB145" s="8" t="s">
        <v>241</v>
      </c>
      <c r="AG145">
        <v>1.6429999999999999E-3</v>
      </c>
    </row>
    <row r="146" spans="1:33" x14ac:dyDescent="0.25">
      <c r="A146" t="s">
        <v>204</v>
      </c>
      <c r="B146" t="s">
        <v>465</v>
      </c>
      <c r="C146" t="s">
        <v>466</v>
      </c>
      <c r="D146" t="s">
        <v>467</v>
      </c>
      <c r="E146" t="s">
        <v>468</v>
      </c>
      <c r="F146" t="s">
        <v>469</v>
      </c>
      <c r="G146" s="1">
        <v>-20643.147407964949</v>
      </c>
      <c r="H146" s="1">
        <v>25.69</v>
      </c>
      <c r="I146" s="2">
        <v>-530322.45691061963</v>
      </c>
      <c r="J146" s="3">
        <v>-1.8179952176204999E-3</v>
      </c>
      <c r="K146" s="4">
        <v>291707289.31</v>
      </c>
      <c r="L146" s="5">
        <v>12700001</v>
      </c>
      <c r="M146" s="6">
        <v>22.969076090000001</v>
      </c>
      <c r="N146" s="7" t="str">
        <f t="array" aca="1" ref="N146" ca="1">IF(ISNUMBER(_xlfn.SINGLE(_xll.BDP($C146, "DELTA_MID"))),_xll.BDP($C146, "DELTA_MID")," ")</f>
        <v xml:space="preserve"> </v>
      </c>
      <c r="O146" s="7" t="str">
        <f ca="1">IF(ISNUMBER(N146),_xll.BDP($C146, "OPT_UNDL_TICKER"),"")</f>
        <v/>
      </c>
      <c r="P146" s="8" t="str">
        <f ca="1">IF(ISNUMBER(N146),_xll.BDP($C146, "OPT_UNDL_PX")," ")</f>
        <v xml:space="preserve"> </v>
      </c>
      <c r="Q146" s="7" t="str">
        <f ca="1">IF(ISNUMBER(N146),+G146*_xll.BDP($C146, "PX_POS_MULT_FACTOR")*P146/K146," ")</f>
        <v xml:space="preserve"> </v>
      </c>
      <c r="R146" s="8" t="str">
        <f t="array" aca="1" ref="R146" ca="1">IF(OR($A146="TUA",$A146="TYA"),"",IF(ISNUMBER(_xlfn.SINGLE(_xll.BDP($C146,"DUR_ADJ_OAS_MID"))),_xll.BDP($C146,"DUR_ADJ_OAS_MID"),IF(ISNUMBER(_xlfn.SINGLE(_xll.BDP($E146&amp;" ISIN","DUR_ADJ_OAS_MID"))),_xll.BDP($E146&amp;" ISIN","DUR_ADJ_OAS_MID")," ")))</f>
        <v xml:space="preserve"> </v>
      </c>
      <c r="S146" s="7" t="str">
        <f t="shared" ca="1" si="2"/>
        <v xml:space="preserve"> </v>
      </c>
      <c r="AB146" s="8" t="s">
        <v>241</v>
      </c>
      <c r="AG146">
        <v>1.6429999999999999E-3</v>
      </c>
    </row>
    <row r="147" spans="1:33" x14ac:dyDescent="0.25">
      <c r="A147" t="s">
        <v>204</v>
      </c>
      <c r="B147" t="s">
        <v>470</v>
      </c>
      <c r="C147" t="s">
        <v>471</v>
      </c>
      <c r="D147" t="s">
        <v>472</v>
      </c>
      <c r="E147" t="s">
        <v>473</v>
      </c>
      <c r="F147" t="s">
        <v>474</v>
      </c>
      <c r="G147" s="1">
        <v>-45840.971563008912</v>
      </c>
      <c r="H147" s="1">
        <v>10.88</v>
      </c>
      <c r="I147" s="2">
        <v>-498749.77060553699</v>
      </c>
      <c r="J147" s="3">
        <v>-1.7097610820260001E-3</v>
      </c>
      <c r="K147" s="4">
        <v>291707289.31</v>
      </c>
      <c r="L147" s="5">
        <v>12700001</v>
      </c>
      <c r="M147" s="6">
        <v>22.969076090000001</v>
      </c>
      <c r="N147" s="7" t="str">
        <f t="array" aca="1" ref="N147" ca="1">IF(ISNUMBER(_xlfn.SINGLE(_xll.BDP($C147, "DELTA_MID"))),_xll.BDP($C147, "DELTA_MID")," ")</f>
        <v xml:space="preserve"> </v>
      </c>
      <c r="O147" s="7" t="str">
        <f ca="1">IF(ISNUMBER(N147),_xll.BDP($C147, "OPT_UNDL_TICKER"),"")</f>
        <v/>
      </c>
      <c r="P147" s="8" t="str">
        <f ca="1">IF(ISNUMBER(N147),_xll.BDP($C147, "OPT_UNDL_PX")," ")</f>
        <v xml:space="preserve"> </v>
      </c>
      <c r="Q147" s="7" t="str">
        <f ca="1">IF(ISNUMBER(N147),+G147*_xll.BDP($C147, "PX_POS_MULT_FACTOR")*P147/K147," ")</f>
        <v xml:space="preserve"> </v>
      </c>
      <c r="R147" s="8" t="str">
        <f t="array" aca="1" ref="R147" ca="1">IF(OR($A147="TUA",$A147="TYA"),"",IF(ISNUMBER(_xlfn.SINGLE(_xll.BDP($C147,"DUR_ADJ_OAS_MID"))),_xll.BDP($C147,"DUR_ADJ_OAS_MID"),IF(ISNUMBER(_xlfn.SINGLE(_xll.BDP($E147&amp;" ISIN","DUR_ADJ_OAS_MID"))),_xll.BDP($E147&amp;" ISIN","DUR_ADJ_OAS_MID")," ")))</f>
        <v xml:space="preserve"> </v>
      </c>
      <c r="S147" s="7" t="str">
        <f t="shared" ca="1" si="2"/>
        <v xml:space="preserve"> </v>
      </c>
      <c r="AB147" s="8" t="s">
        <v>241</v>
      </c>
      <c r="AG147">
        <v>1.6429999999999999E-3</v>
      </c>
    </row>
    <row r="148" spans="1:33" x14ac:dyDescent="0.25">
      <c r="A148" t="s">
        <v>204</v>
      </c>
      <c r="B148" t="s">
        <v>475</v>
      </c>
      <c r="C148" t="s">
        <v>476</v>
      </c>
      <c r="D148" t="s">
        <v>477</v>
      </c>
      <c r="E148" t="s">
        <v>478</v>
      </c>
      <c r="F148" t="s">
        <v>479</v>
      </c>
      <c r="G148" s="1">
        <v>-20968.640462463049</v>
      </c>
      <c r="H148" s="1">
        <v>12.71</v>
      </c>
      <c r="I148" s="2">
        <v>-266511.42027790542</v>
      </c>
      <c r="J148" s="3">
        <v>-9.1362619325800005E-4</v>
      </c>
      <c r="K148" s="4">
        <v>291707289.31</v>
      </c>
      <c r="L148" s="5">
        <v>12700001</v>
      </c>
      <c r="M148" s="6">
        <v>22.969076090000001</v>
      </c>
      <c r="N148" s="7" t="str">
        <f t="array" aca="1" ref="N148" ca="1">IF(ISNUMBER(_xlfn.SINGLE(_xll.BDP($C148, "DELTA_MID"))),_xll.BDP($C148, "DELTA_MID")," ")</f>
        <v xml:space="preserve"> </v>
      </c>
      <c r="O148" s="7" t="str">
        <f ca="1">IF(ISNUMBER(N148),_xll.BDP($C148, "OPT_UNDL_TICKER"),"")</f>
        <v/>
      </c>
      <c r="P148" s="8" t="str">
        <f ca="1">IF(ISNUMBER(N148),_xll.BDP($C148, "OPT_UNDL_PX")," ")</f>
        <v xml:space="preserve"> </v>
      </c>
      <c r="Q148" s="7" t="str">
        <f ca="1">IF(ISNUMBER(N148),+G148*_xll.BDP($C148, "PX_POS_MULT_FACTOR")*P148/K148," ")</f>
        <v xml:space="preserve"> </v>
      </c>
      <c r="R148" s="8" t="str">
        <f t="array" aca="1" ref="R148" ca="1">IF(OR($A148="TUA",$A148="TYA"),"",IF(ISNUMBER(_xlfn.SINGLE(_xll.BDP($C148,"DUR_ADJ_OAS_MID"))),_xll.BDP($C148,"DUR_ADJ_OAS_MID"),IF(ISNUMBER(_xlfn.SINGLE(_xll.BDP($E148&amp;" ISIN","DUR_ADJ_OAS_MID"))),_xll.BDP($E148&amp;" ISIN","DUR_ADJ_OAS_MID")," ")))</f>
        <v xml:space="preserve"> </v>
      </c>
      <c r="S148" s="7" t="str">
        <f t="shared" ca="1" si="2"/>
        <v xml:space="preserve"> </v>
      </c>
      <c r="AB148" s="8" t="s">
        <v>241</v>
      </c>
      <c r="AG148">
        <v>1.6429999999999999E-3</v>
      </c>
    </row>
    <row r="149" spans="1:33" x14ac:dyDescent="0.25">
      <c r="A149" t="s">
        <v>204</v>
      </c>
      <c r="B149" t="s">
        <v>480</v>
      </c>
      <c r="C149" t="s">
        <v>481</v>
      </c>
      <c r="D149" t="s">
        <v>482</v>
      </c>
      <c r="E149" t="s">
        <v>483</v>
      </c>
      <c r="F149" t="s">
        <v>484</v>
      </c>
      <c r="G149" s="1">
        <v>-28131.511885062449</v>
      </c>
      <c r="H149" s="1">
        <v>22.63</v>
      </c>
      <c r="I149" s="2">
        <v>-636616.11395896319</v>
      </c>
      <c r="J149" s="3">
        <v>-2.1823798625835002E-3</v>
      </c>
      <c r="K149" s="4">
        <v>291707289.31</v>
      </c>
      <c r="L149" s="5">
        <v>12700001</v>
      </c>
      <c r="M149" s="6">
        <v>22.969076090000001</v>
      </c>
      <c r="N149" s="7" t="str">
        <f t="array" aca="1" ref="N149" ca="1">IF(ISNUMBER(_xlfn.SINGLE(_xll.BDP($C149, "DELTA_MID"))),_xll.BDP($C149, "DELTA_MID")," ")</f>
        <v xml:space="preserve"> </v>
      </c>
      <c r="O149" s="7" t="str">
        <f ca="1">IF(ISNUMBER(N149),_xll.BDP($C149, "OPT_UNDL_TICKER"),"")</f>
        <v/>
      </c>
      <c r="P149" s="8" t="str">
        <f ca="1">IF(ISNUMBER(N149),_xll.BDP($C149, "OPT_UNDL_PX")," ")</f>
        <v xml:space="preserve"> </v>
      </c>
      <c r="Q149" s="7" t="str">
        <f ca="1">IF(ISNUMBER(N149),+G149*_xll.BDP($C149, "PX_POS_MULT_FACTOR")*P149/K149," ")</f>
        <v xml:space="preserve"> </v>
      </c>
      <c r="R149" s="8" t="str">
        <f t="array" aca="1" ref="R149" ca="1">IF(OR($A149="TUA",$A149="TYA"),"",IF(ISNUMBER(_xlfn.SINGLE(_xll.BDP($C149,"DUR_ADJ_OAS_MID"))),_xll.BDP($C149,"DUR_ADJ_OAS_MID"),IF(ISNUMBER(_xlfn.SINGLE(_xll.BDP($E149&amp;" ISIN","DUR_ADJ_OAS_MID"))),_xll.BDP($E149&amp;" ISIN","DUR_ADJ_OAS_MID")," ")))</f>
        <v xml:space="preserve"> </v>
      </c>
      <c r="S149" s="7" t="str">
        <f t="shared" ca="1" si="2"/>
        <v xml:space="preserve"> </v>
      </c>
      <c r="AB149" s="8" t="s">
        <v>241</v>
      </c>
      <c r="AG149">
        <v>1.6429999999999999E-3</v>
      </c>
    </row>
    <row r="150" spans="1:33" x14ac:dyDescent="0.25">
      <c r="A150" t="s">
        <v>204</v>
      </c>
      <c r="B150" t="s">
        <v>485</v>
      </c>
      <c r="C150" t="s">
        <v>486</v>
      </c>
      <c r="D150" t="s">
        <v>487</v>
      </c>
      <c r="E150" t="s">
        <v>488</v>
      </c>
      <c r="G150" s="1">
        <v>-4528.0719039149853</v>
      </c>
      <c r="H150" s="1">
        <v>118.01</v>
      </c>
      <c r="I150" s="2">
        <v>-534357.76538100746</v>
      </c>
      <c r="J150" s="3">
        <v>-1.8318286342620001E-3</v>
      </c>
      <c r="K150" s="4">
        <v>291707289.31</v>
      </c>
      <c r="L150" s="5">
        <v>12700001</v>
      </c>
      <c r="M150" s="6">
        <v>22.969076090000001</v>
      </c>
      <c r="N150" s="7" t="str">
        <f t="array" aca="1" ref="N150" ca="1">IF(ISNUMBER(_xlfn.SINGLE(_xll.BDP($C150, "DELTA_MID"))),_xll.BDP($C150, "DELTA_MID")," ")</f>
        <v xml:space="preserve"> </v>
      </c>
      <c r="O150" s="7" t="str">
        <f ca="1">IF(ISNUMBER(N150),_xll.BDP($C150, "OPT_UNDL_TICKER"),"")</f>
        <v/>
      </c>
      <c r="P150" s="8" t="str">
        <f ca="1">IF(ISNUMBER(N150),_xll.BDP($C150, "OPT_UNDL_PX")," ")</f>
        <v xml:space="preserve"> </v>
      </c>
      <c r="Q150" s="7" t="str">
        <f ca="1">IF(ISNUMBER(N150),+G150*_xll.BDP($C150, "PX_POS_MULT_FACTOR")*P150/K150," ")</f>
        <v xml:space="preserve"> </v>
      </c>
      <c r="R150" s="8" t="str">
        <f t="array" aca="1" ref="R150" ca="1">IF(OR($A150="TUA",$A150="TYA"),"",IF(ISNUMBER(_xlfn.SINGLE(_xll.BDP($C150,"DUR_ADJ_OAS_MID"))),_xll.BDP($C150,"DUR_ADJ_OAS_MID"),IF(ISNUMBER(_xlfn.SINGLE(_xll.BDP($E150&amp;" ISIN","DUR_ADJ_OAS_MID"))),_xll.BDP($E150&amp;" ISIN","DUR_ADJ_OAS_MID")," ")))</f>
        <v xml:space="preserve"> </v>
      </c>
      <c r="S150" s="7" t="str">
        <f t="shared" ca="1" si="2"/>
        <v xml:space="preserve"> </v>
      </c>
      <c r="AB150" s="8" t="s">
        <v>241</v>
      </c>
      <c r="AG150">
        <v>1.6429999999999999E-3</v>
      </c>
    </row>
    <row r="151" spans="1:33" x14ac:dyDescent="0.25">
      <c r="A151" t="s">
        <v>204</v>
      </c>
      <c r="B151" t="s">
        <v>489</v>
      </c>
      <c r="C151" t="s">
        <v>490</v>
      </c>
      <c r="D151" t="s">
        <v>491</v>
      </c>
      <c r="E151" t="s">
        <v>492</v>
      </c>
      <c r="F151" t="s">
        <v>493</v>
      </c>
      <c r="G151" s="1">
        <v>-64137.238445041032</v>
      </c>
      <c r="H151" s="1">
        <v>4.3600000000000003</v>
      </c>
      <c r="I151" s="2">
        <v>-279638.35962037888</v>
      </c>
      <c r="J151" s="3">
        <v>-9.5862657488549996E-4</v>
      </c>
      <c r="K151" s="4">
        <v>291707289.31</v>
      </c>
      <c r="L151" s="5">
        <v>12700001</v>
      </c>
      <c r="M151" s="6">
        <v>22.969076090000001</v>
      </c>
      <c r="N151" s="7" t="str">
        <f t="array" aca="1" ref="N151" ca="1">IF(ISNUMBER(_xlfn.SINGLE(_xll.BDP($C151, "DELTA_MID"))),_xll.BDP($C151, "DELTA_MID")," ")</f>
        <v xml:space="preserve"> </v>
      </c>
      <c r="O151" s="7" t="str">
        <f ca="1">IF(ISNUMBER(N151),_xll.BDP($C151, "OPT_UNDL_TICKER"),"")</f>
        <v/>
      </c>
      <c r="P151" s="8" t="str">
        <f ca="1">IF(ISNUMBER(N151),_xll.BDP($C151, "OPT_UNDL_PX")," ")</f>
        <v xml:space="preserve"> </v>
      </c>
      <c r="Q151" s="7" t="str">
        <f ca="1">IF(ISNUMBER(N151),+G151*_xll.BDP($C151, "PX_POS_MULT_FACTOR")*P151/K151," ")</f>
        <v xml:space="preserve"> </v>
      </c>
      <c r="R151" s="8" t="str">
        <f t="array" aca="1" ref="R151" ca="1">IF(OR($A151="TUA",$A151="TYA"),"",IF(ISNUMBER(_xlfn.SINGLE(_xll.BDP($C151,"DUR_ADJ_OAS_MID"))),_xll.BDP($C151,"DUR_ADJ_OAS_MID"),IF(ISNUMBER(_xlfn.SINGLE(_xll.BDP($E151&amp;" ISIN","DUR_ADJ_OAS_MID"))),_xll.BDP($E151&amp;" ISIN","DUR_ADJ_OAS_MID")," ")))</f>
        <v xml:space="preserve"> </v>
      </c>
      <c r="S151" s="7" t="str">
        <f t="shared" ca="1" si="2"/>
        <v xml:space="preserve"> </v>
      </c>
      <c r="AB151" s="8" t="s">
        <v>241</v>
      </c>
      <c r="AG151">
        <v>1.6429999999999999E-3</v>
      </c>
    </row>
    <row r="152" spans="1:33" x14ac:dyDescent="0.25">
      <c r="A152" t="s">
        <v>204</v>
      </c>
      <c r="B152" t="s">
        <v>494</v>
      </c>
      <c r="C152" t="s">
        <v>495</v>
      </c>
      <c r="D152" t="s">
        <v>496</v>
      </c>
      <c r="E152" t="s">
        <v>497</v>
      </c>
      <c r="F152" t="s">
        <v>498</v>
      </c>
      <c r="G152" s="1">
        <v>-12315.99454678662</v>
      </c>
      <c r="H152" s="1">
        <v>38.31</v>
      </c>
      <c r="I152" s="2">
        <v>-471825.75108739542</v>
      </c>
      <c r="J152" s="3">
        <v>-1.6174630130205E-3</v>
      </c>
      <c r="K152" s="4">
        <v>291707289.31</v>
      </c>
      <c r="L152" s="5">
        <v>12700001</v>
      </c>
      <c r="M152" s="6">
        <v>22.969076090000001</v>
      </c>
      <c r="N152" s="7" t="str">
        <f t="array" aca="1" ref="N152" ca="1">IF(ISNUMBER(_xlfn.SINGLE(_xll.BDP($C152, "DELTA_MID"))),_xll.BDP($C152, "DELTA_MID")," ")</f>
        <v xml:space="preserve"> </v>
      </c>
      <c r="O152" s="7" t="str">
        <f ca="1">IF(ISNUMBER(N152),_xll.BDP($C152, "OPT_UNDL_TICKER"),"")</f>
        <v/>
      </c>
      <c r="P152" s="8" t="str">
        <f ca="1">IF(ISNUMBER(N152),_xll.BDP($C152, "OPT_UNDL_PX")," ")</f>
        <v xml:space="preserve"> </v>
      </c>
      <c r="Q152" s="7" t="str">
        <f ca="1">IF(ISNUMBER(N152),+G152*_xll.BDP($C152, "PX_POS_MULT_FACTOR")*P152/K152," ")</f>
        <v xml:space="preserve"> </v>
      </c>
      <c r="R152" s="8" t="str">
        <f t="array" aca="1" ref="R152" ca="1">IF(OR($A152="TUA",$A152="TYA"),"",IF(ISNUMBER(_xlfn.SINGLE(_xll.BDP($C152,"DUR_ADJ_OAS_MID"))),_xll.BDP($C152,"DUR_ADJ_OAS_MID"),IF(ISNUMBER(_xlfn.SINGLE(_xll.BDP($E152&amp;" ISIN","DUR_ADJ_OAS_MID"))),_xll.BDP($E152&amp;" ISIN","DUR_ADJ_OAS_MID")," ")))</f>
        <v xml:space="preserve"> </v>
      </c>
      <c r="S152" s="7" t="str">
        <f t="shared" ca="1" si="2"/>
        <v xml:space="preserve"> </v>
      </c>
      <c r="AB152" s="8" t="s">
        <v>241</v>
      </c>
      <c r="AG152">
        <v>1.6429999999999999E-3</v>
      </c>
    </row>
    <row r="153" spans="1:33" x14ac:dyDescent="0.25">
      <c r="A153" t="s">
        <v>204</v>
      </c>
      <c r="B153" t="s">
        <v>499</v>
      </c>
      <c r="C153" t="s">
        <v>500</v>
      </c>
      <c r="D153" t="s">
        <v>501</v>
      </c>
      <c r="E153" t="s">
        <v>502</v>
      </c>
      <c r="F153" t="s">
        <v>503</v>
      </c>
      <c r="G153" s="1">
        <v>-111740.4034989886</v>
      </c>
      <c r="H153" s="1">
        <v>2.27</v>
      </c>
      <c r="I153" s="2">
        <v>-253650.71594270421</v>
      </c>
      <c r="J153" s="3">
        <v>-8.6953849025400004E-4</v>
      </c>
      <c r="K153" s="4">
        <v>291707289.31</v>
      </c>
      <c r="L153" s="5">
        <v>12700001</v>
      </c>
      <c r="M153" s="6">
        <v>22.969076090000001</v>
      </c>
      <c r="N153" s="7" t="str">
        <f t="array" aca="1" ref="N153" ca="1">IF(ISNUMBER(_xlfn.SINGLE(_xll.BDP($C153, "DELTA_MID"))),_xll.BDP($C153, "DELTA_MID")," ")</f>
        <v xml:space="preserve"> </v>
      </c>
      <c r="O153" s="7" t="str">
        <f ca="1">IF(ISNUMBER(N153),_xll.BDP($C153, "OPT_UNDL_TICKER"),"")</f>
        <v/>
      </c>
      <c r="P153" s="8" t="str">
        <f ca="1">IF(ISNUMBER(N153),_xll.BDP($C153, "OPT_UNDL_PX")," ")</f>
        <v xml:space="preserve"> </v>
      </c>
      <c r="Q153" s="7" t="str">
        <f ca="1">IF(ISNUMBER(N153),+G153*_xll.BDP($C153, "PX_POS_MULT_FACTOR")*P153/K153," ")</f>
        <v xml:space="preserve"> </v>
      </c>
      <c r="R153" s="8" t="str">
        <f t="array" aca="1" ref="R153" ca="1">IF(OR($A153="TUA",$A153="TYA"),"",IF(ISNUMBER(_xlfn.SINGLE(_xll.BDP($C153,"DUR_ADJ_OAS_MID"))),_xll.BDP($C153,"DUR_ADJ_OAS_MID"),IF(ISNUMBER(_xlfn.SINGLE(_xll.BDP($E153&amp;" ISIN","DUR_ADJ_OAS_MID"))),_xll.BDP($E153&amp;" ISIN","DUR_ADJ_OAS_MID")," ")))</f>
        <v xml:space="preserve"> </v>
      </c>
      <c r="S153" s="7" t="str">
        <f t="shared" ca="1" si="2"/>
        <v xml:space="preserve"> </v>
      </c>
      <c r="AB153" s="8" t="s">
        <v>241</v>
      </c>
      <c r="AG153">
        <v>1.6429999999999999E-3</v>
      </c>
    </row>
    <row r="154" spans="1:33" x14ac:dyDescent="0.25">
      <c r="A154" t="s">
        <v>204</v>
      </c>
      <c r="B154" t="s">
        <v>504</v>
      </c>
      <c r="C154" t="s">
        <v>505</v>
      </c>
      <c r="D154" t="s">
        <v>506</v>
      </c>
      <c r="E154" t="s">
        <v>507</v>
      </c>
      <c r="F154" t="s">
        <v>508</v>
      </c>
      <c r="G154" s="1">
        <v>-55594.382627698636</v>
      </c>
      <c r="H154" s="1">
        <v>13.63</v>
      </c>
      <c r="I154" s="2">
        <v>-757751.43521553243</v>
      </c>
      <c r="J154" s="3">
        <v>-2.5976431271494999E-3</v>
      </c>
      <c r="K154" s="4">
        <v>291707289.31</v>
      </c>
      <c r="L154" s="5">
        <v>12700001</v>
      </c>
      <c r="M154" s="6">
        <v>22.969076090000001</v>
      </c>
      <c r="N154" s="7" t="str">
        <f t="array" aca="1" ref="N154" ca="1">IF(ISNUMBER(_xlfn.SINGLE(_xll.BDP($C154, "DELTA_MID"))),_xll.BDP($C154, "DELTA_MID")," ")</f>
        <v xml:space="preserve"> </v>
      </c>
      <c r="O154" s="7" t="str">
        <f ca="1">IF(ISNUMBER(N154),_xll.BDP($C154, "OPT_UNDL_TICKER"),"")</f>
        <v/>
      </c>
      <c r="P154" s="8" t="str">
        <f ca="1">IF(ISNUMBER(N154),_xll.BDP($C154, "OPT_UNDL_PX")," ")</f>
        <v xml:space="preserve"> </v>
      </c>
      <c r="Q154" s="7" t="str">
        <f ca="1">IF(ISNUMBER(N154),+G154*_xll.BDP($C154, "PX_POS_MULT_FACTOR")*P154/K154," ")</f>
        <v xml:space="preserve"> </v>
      </c>
      <c r="R154" s="8" t="str">
        <f t="array" aca="1" ref="R154" ca="1">IF(OR($A154="TUA",$A154="TYA"),"",IF(ISNUMBER(_xlfn.SINGLE(_xll.BDP($C154,"DUR_ADJ_OAS_MID"))),_xll.BDP($C154,"DUR_ADJ_OAS_MID"),IF(ISNUMBER(_xlfn.SINGLE(_xll.BDP($E154&amp;" ISIN","DUR_ADJ_OAS_MID"))),_xll.BDP($E154&amp;" ISIN","DUR_ADJ_OAS_MID")," ")))</f>
        <v xml:space="preserve"> </v>
      </c>
      <c r="S154" s="7" t="str">
        <f t="shared" ca="1" si="2"/>
        <v xml:space="preserve"> </v>
      </c>
      <c r="AB154" s="8" t="s">
        <v>241</v>
      </c>
      <c r="AG154">
        <v>1.6429999999999999E-3</v>
      </c>
    </row>
    <row r="155" spans="1:33" x14ac:dyDescent="0.25">
      <c r="A155" t="s">
        <v>204</v>
      </c>
      <c r="B155" t="s">
        <v>509</v>
      </c>
      <c r="C155" t="s">
        <v>510</v>
      </c>
      <c r="D155" t="s">
        <v>511</v>
      </c>
      <c r="E155" t="s">
        <v>512</v>
      </c>
      <c r="F155" t="s">
        <v>513</v>
      </c>
      <c r="G155" s="1">
        <v>-1462.7783651470029</v>
      </c>
      <c r="H155" s="1">
        <v>309.77999999999997</v>
      </c>
      <c r="I155" s="2">
        <v>-453139.48195523839</v>
      </c>
      <c r="J155" s="3">
        <v>-1.553404726454E-3</v>
      </c>
      <c r="K155" s="4">
        <v>291707289.31</v>
      </c>
      <c r="L155" s="5">
        <v>12700001</v>
      </c>
      <c r="M155" s="6">
        <v>22.969076090000001</v>
      </c>
      <c r="N155" s="7" t="str">
        <f t="array" aca="1" ref="N155" ca="1">IF(ISNUMBER(_xlfn.SINGLE(_xll.BDP($C155, "DELTA_MID"))),_xll.BDP($C155, "DELTA_MID")," ")</f>
        <v xml:space="preserve"> </v>
      </c>
      <c r="O155" s="7" t="str">
        <f ca="1">IF(ISNUMBER(N155),_xll.BDP($C155, "OPT_UNDL_TICKER"),"")</f>
        <v/>
      </c>
      <c r="P155" s="8" t="str">
        <f ca="1">IF(ISNUMBER(N155),_xll.BDP($C155, "OPT_UNDL_PX")," ")</f>
        <v xml:space="preserve"> </v>
      </c>
      <c r="Q155" s="7" t="str">
        <f ca="1">IF(ISNUMBER(N155),+G155*_xll.BDP($C155, "PX_POS_MULT_FACTOR")*P155/K155," ")</f>
        <v xml:space="preserve"> </v>
      </c>
      <c r="R155" s="8" t="str">
        <f t="array" aca="1" ref="R155" ca="1">IF(OR($A155="TUA",$A155="TYA"),"",IF(ISNUMBER(_xlfn.SINGLE(_xll.BDP($C155,"DUR_ADJ_OAS_MID"))),_xll.BDP($C155,"DUR_ADJ_OAS_MID"),IF(ISNUMBER(_xlfn.SINGLE(_xll.BDP($E155&amp;" ISIN","DUR_ADJ_OAS_MID"))),_xll.BDP($E155&amp;" ISIN","DUR_ADJ_OAS_MID")," ")))</f>
        <v xml:space="preserve"> </v>
      </c>
      <c r="S155" s="7" t="str">
        <f t="shared" ca="1" si="2"/>
        <v xml:space="preserve"> </v>
      </c>
      <c r="AB155" s="8" t="s">
        <v>241</v>
      </c>
      <c r="AG155">
        <v>1.6429999999999999E-3</v>
      </c>
    </row>
    <row r="156" spans="1:33" x14ac:dyDescent="0.25">
      <c r="A156" t="s">
        <v>204</v>
      </c>
      <c r="B156" t="s">
        <v>514</v>
      </c>
      <c r="C156" t="s">
        <v>515</v>
      </c>
      <c r="D156" t="s">
        <v>516</v>
      </c>
      <c r="E156" t="s">
        <v>517</v>
      </c>
      <c r="G156" s="1">
        <v>-28638.238578570181</v>
      </c>
      <c r="H156" s="1">
        <v>10.039999999999999</v>
      </c>
      <c r="I156" s="2">
        <v>-287527.91532884463</v>
      </c>
      <c r="J156" s="3">
        <v>-9.8567271324949998E-4</v>
      </c>
      <c r="K156" s="4">
        <v>291707289.31</v>
      </c>
      <c r="L156" s="5">
        <v>12700001</v>
      </c>
      <c r="M156" s="6">
        <v>22.969076090000001</v>
      </c>
      <c r="N156" s="7" t="str">
        <f t="array" aca="1" ref="N156" ca="1">IF(ISNUMBER(_xlfn.SINGLE(_xll.BDP($C156, "DELTA_MID"))),_xll.BDP($C156, "DELTA_MID")," ")</f>
        <v xml:space="preserve"> </v>
      </c>
      <c r="O156" s="7" t="str">
        <f ca="1">IF(ISNUMBER(N156),_xll.BDP($C156, "OPT_UNDL_TICKER"),"")</f>
        <v/>
      </c>
      <c r="P156" s="8" t="str">
        <f ca="1">IF(ISNUMBER(N156),_xll.BDP($C156, "OPT_UNDL_PX")," ")</f>
        <v xml:space="preserve"> </v>
      </c>
      <c r="Q156" s="7" t="str">
        <f ca="1">IF(ISNUMBER(N156),+G156*_xll.BDP($C156, "PX_POS_MULT_FACTOR")*P156/K156," ")</f>
        <v xml:space="preserve"> </v>
      </c>
      <c r="R156" s="8" t="str">
        <f t="array" aca="1" ref="R156" ca="1">IF(OR($A156="TUA",$A156="TYA"),"",IF(ISNUMBER(_xlfn.SINGLE(_xll.BDP($C156,"DUR_ADJ_OAS_MID"))),_xll.BDP($C156,"DUR_ADJ_OAS_MID"),IF(ISNUMBER(_xlfn.SINGLE(_xll.BDP($E156&amp;" ISIN","DUR_ADJ_OAS_MID"))),_xll.BDP($E156&amp;" ISIN","DUR_ADJ_OAS_MID")," ")))</f>
        <v xml:space="preserve"> </v>
      </c>
      <c r="S156" s="7" t="str">
        <f t="shared" ca="1" si="2"/>
        <v xml:space="preserve"> </v>
      </c>
      <c r="AB156" s="8" t="s">
        <v>241</v>
      </c>
      <c r="AG156">
        <v>1.6429999999999999E-3</v>
      </c>
    </row>
    <row r="157" spans="1:33" x14ac:dyDescent="0.25">
      <c r="A157" t="s">
        <v>204</v>
      </c>
      <c r="B157" t="s">
        <v>514</v>
      </c>
      <c r="C157" t="s">
        <v>518</v>
      </c>
      <c r="D157" t="s">
        <v>519</v>
      </c>
      <c r="E157" t="s">
        <v>520</v>
      </c>
      <c r="G157" s="1">
        <v>-20679.844288404369</v>
      </c>
      <c r="H157" s="1">
        <v>10.33</v>
      </c>
      <c r="I157" s="2">
        <v>-213622.79149921719</v>
      </c>
      <c r="J157" s="3">
        <v>-7.3231900376750014E-4</v>
      </c>
      <c r="K157" s="4">
        <v>291707289.31</v>
      </c>
      <c r="L157" s="5">
        <v>12700001</v>
      </c>
      <c r="M157" s="6">
        <v>22.969076090000001</v>
      </c>
      <c r="N157" s="7" t="str">
        <f t="array" aca="1" ref="N157" ca="1">IF(ISNUMBER(_xlfn.SINGLE(_xll.BDP($C157, "DELTA_MID"))),_xll.BDP($C157, "DELTA_MID")," ")</f>
        <v xml:space="preserve"> </v>
      </c>
      <c r="O157" s="7" t="str">
        <f ca="1">IF(ISNUMBER(N157),_xll.BDP($C157, "OPT_UNDL_TICKER"),"")</f>
        <v/>
      </c>
      <c r="P157" s="8" t="str">
        <f ca="1">IF(ISNUMBER(N157),_xll.BDP($C157, "OPT_UNDL_PX")," ")</f>
        <v xml:space="preserve"> </v>
      </c>
      <c r="Q157" s="7" t="str">
        <f ca="1">IF(ISNUMBER(N157),+G157*_xll.BDP($C157, "PX_POS_MULT_FACTOR")*P157/K157," ")</f>
        <v xml:space="preserve"> </v>
      </c>
      <c r="R157" s="8" t="str">
        <f t="array" aca="1" ref="R157" ca="1">IF(OR($A157="TUA",$A157="TYA"),"",IF(ISNUMBER(_xlfn.SINGLE(_xll.BDP($C157,"DUR_ADJ_OAS_MID"))),_xll.BDP($C157,"DUR_ADJ_OAS_MID"),IF(ISNUMBER(_xlfn.SINGLE(_xll.BDP($E157&amp;" ISIN","DUR_ADJ_OAS_MID"))),_xll.BDP($E157&amp;" ISIN","DUR_ADJ_OAS_MID")," ")))</f>
        <v xml:space="preserve"> </v>
      </c>
      <c r="S157" s="7" t="str">
        <f t="shared" ca="1" si="2"/>
        <v xml:space="preserve"> </v>
      </c>
      <c r="AB157" s="8" t="s">
        <v>241</v>
      </c>
      <c r="AG157">
        <v>1.6429999999999999E-3</v>
      </c>
    </row>
    <row r="158" spans="1:33" x14ac:dyDescent="0.25">
      <c r="A158" t="s">
        <v>204</v>
      </c>
      <c r="B158" t="s">
        <v>521</v>
      </c>
      <c r="C158" t="s">
        <v>522</v>
      </c>
      <c r="D158" t="s">
        <v>523</v>
      </c>
      <c r="E158" t="s">
        <v>524</v>
      </c>
      <c r="F158" t="s">
        <v>525</v>
      </c>
      <c r="G158" s="1">
        <v>-52702.537341843788</v>
      </c>
      <c r="H158" s="1">
        <v>10.25</v>
      </c>
      <c r="I158" s="2">
        <v>-540201.00775389886</v>
      </c>
      <c r="J158" s="3">
        <v>-1.8518598182159999E-3</v>
      </c>
      <c r="K158" s="4">
        <v>291707289.31</v>
      </c>
      <c r="L158" s="5">
        <v>12700001</v>
      </c>
      <c r="M158" s="6">
        <v>22.969076090000001</v>
      </c>
      <c r="N158" s="7" t="str">
        <f t="array" aca="1" ref="N158" ca="1">IF(ISNUMBER(_xlfn.SINGLE(_xll.BDP($C158, "DELTA_MID"))),_xll.BDP($C158, "DELTA_MID")," ")</f>
        <v xml:space="preserve"> </v>
      </c>
      <c r="O158" s="7" t="str">
        <f ca="1">IF(ISNUMBER(N158),_xll.BDP($C158, "OPT_UNDL_TICKER"),"")</f>
        <v/>
      </c>
      <c r="P158" s="8" t="str">
        <f ca="1">IF(ISNUMBER(N158),_xll.BDP($C158, "OPT_UNDL_PX")," ")</f>
        <v xml:space="preserve"> </v>
      </c>
      <c r="Q158" s="7" t="str">
        <f ca="1">IF(ISNUMBER(N158),+G158*_xll.BDP($C158, "PX_POS_MULT_FACTOR")*P158/K158," ")</f>
        <v xml:space="preserve"> </v>
      </c>
      <c r="R158" s="8" t="str">
        <f t="array" aca="1" ref="R158" ca="1">IF(OR($A158="TUA",$A158="TYA"),"",IF(ISNUMBER(_xlfn.SINGLE(_xll.BDP($C158,"DUR_ADJ_OAS_MID"))),_xll.BDP($C158,"DUR_ADJ_OAS_MID"),IF(ISNUMBER(_xlfn.SINGLE(_xll.BDP($E158&amp;" ISIN","DUR_ADJ_OAS_MID"))),_xll.BDP($E158&amp;" ISIN","DUR_ADJ_OAS_MID")," ")))</f>
        <v xml:space="preserve"> </v>
      </c>
      <c r="S158" s="7" t="str">
        <f t="shared" ca="1" si="2"/>
        <v xml:space="preserve"> </v>
      </c>
      <c r="AB158" s="8" t="s">
        <v>241</v>
      </c>
      <c r="AG158">
        <v>1.6429999999999999E-3</v>
      </c>
    </row>
    <row r="159" spans="1:33" x14ac:dyDescent="0.25">
      <c r="A159" t="s">
        <v>204</v>
      </c>
      <c r="B159" t="s">
        <v>526</v>
      </c>
      <c r="C159" t="s">
        <v>527</v>
      </c>
      <c r="D159" t="s">
        <v>528</v>
      </c>
      <c r="E159" t="s">
        <v>529</v>
      </c>
      <c r="F159" t="s">
        <v>530</v>
      </c>
      <c r="G159" s="1">
        <v>-5787.5708083414847</v>
      </c>
      <c r="H159" s="1">
        <v>102.85</v>
      </c>
      <c r="I159" s="2">
        <v>-595251.65763792163</v>
      </c>
      <c r="J159" s="3">
        <v>-2.0405786192245002E-3</v>
      </c>
      <c r="K159" s="4">
        <v>291707289.31</v>
      </c>
      <c r="L159" s="5">
        <v>12700001</v>
      </c>
      <c r="M159" s="6">
        <v>22.969076090000001</v>
      </c>
      <c r="N159" s="7" t="str">
        <f t="array" aca="1" ref="N159" ca="1">IF(ISNUMBER(_xlfn.SINGLE(_xll.BDP($C159, "DELTA_MID"))),_xll.BDP($C159, "DELTA_MID")," ")</f>
        <v xml:space="preserve"> </v>
      </c>
      <c r="O159" s="7" t="str">
        <f ca="1">IF(ISNUMBER(N159),_xll.BDP($C159, "OPT_UNDL_TICKER"),"")</f>
        <v/>
      </c>
      <c r="P159" s="8" t="str">
        <f ca="1">IF(ISNUMBER(N159),_xll.BDP($C159, "OPT_UNDL_PX")," ")</f>
        <v xml:space="preserve"> </v>
      </c>
      <c r="Q159" s="7" t="str">
        <f ca="1">IF(ISNUMBER(N159),+G159*_xll.BDP($C159, "PX_POS_MULT_FACTOR")*P159/K159," ")</f>
        <v xml:space="preserve"> </v>
      </c>
      <c r="R159" s="8" t="str">
        <f t="array" aca="1" ref="R159" ca="1">IF(OR($A159="TUA",$A159="TYA"),"",IF(ISNUMBER(_xlfn.SINGLE(_xll.BDP($C159,"DUR_ADJ_OAS_MID"))),_xll.BDP($C159,"DUR_ADJ_OAS_MID"),IF(ISNUMBER(_xlfn.SINGLE(_xll.BDP($E159&amp;" ISIN","DUR_ADJ_OAS_MID"))),_xll.BDP($E159&amp;" ISIN","DUR_ADJ_OAS_MID")," ")))</f>
        <v xml:space="preserve"> </v>
      </c>
      <c r="S159" s="7" t="str">
        <f t="shared" ca="1" si="2"/>
        <v xml:space="preserve"> </v>
      </c>
      <c r="AB159" s="8" t="s">
        <v>241</v>
      </c>
      <c r="AG159">
        <v>1.6429999999999999E-3</v>
      </c>
    </row>
    <row r="160" spans="1:33" x14ac:dyDescent="0.25">
      <c r="A160" t="s">
        <v>204</v>
      </c>
      <c r="B160" t="s">
        <v>531</v>
      </c>
      <c r="C160" t="s">
        <v>532</v>
      </c>
      <c r="D160" t="s">
        <v>533</v>
      </c>
      <c r="E160" t="s">
        <v>534</v>
      </c>
      <c r="F160" t="s">
        <v>535</v>
      </c>
      <c r="G160" s="1">
        <v>-16016.76189440266</v>
      </c>
      <c r="H160" s="1">
        <v>33.26</v>
      </c>
      <c r="I160" s="2">
        <v>-532717.50060783245</v>
      </c>
      <c r="J160" s="3">
        <v>-1.826205652481E-3</v>
      </c>
      <c r="K160" s="4">
        <v>291707289.31</v>
      </c>
      <c r="L160" s="5">
        <v>12700001</v>
      </c>
      <c r="M160" s="6">
        <v>22.969076090000001</v>
      </c>
      <c r="N160" s="7" t="str">
        <f t="array" aca="1" ref="N160" ca="1">IF(ISNUMBER(_xlfn.SINGLE(_xll.BDP($C160, "DELTA_MID"))),_xll.BDP($C160, "DELTA_MID")," ")</f>
        <v xml:space="preserve"> </v>
      </c>
      <c r="O160" s="7" t="str">
        <f ca="1">IF(ISNUMBER(N160),_xll.BDP($C160, "OPT_UNDL_TICKER"),"")</f>
        <v/>
      </c>
      <c r="P160" s="8" t="str">
        <f ca="1">IF(ISNUMBER(N160),_xll.BDP($C160, "OPT_UNDL_PX")," ")</f>
        <v xml:space="preserve"> </v>
      </c>
      <c r="Q160" s="7" t="str">
        <f ca="1">IF(ISNUMBER(N160),+G160*_xll.BDP($C160, "PX_POS_MULT_FACTOR")*P160/K160," ")</f>
        <v xml:space="preserve"> </v>
      </c>
      <c r="R160" s="8" t="str">
        <f t="array" aca="1" ref="R160" ca="1">IF(OR($A160="TUA",$A160="TYA"),"",IF(ISNUMBER(_xlfn.SINGLE(_xll.BDP($C160,"DUR_ADJ_OAS_MID"))),_xll.BDP($C160,"DUR_ADJ_OAS_MID"),IF(ISNUMBER(_xlfn.SINGLE(_xll.BDP($E160&amp;" ISIN","DUR_ADJ_OAS_MID"))),_xll.BDP($E160&amp;" ISIN","DUR_ADJ_OAS_MID")," ")))</f>
        <v xml:space="preserve"> </v>
      </c>
      <c r="S160" s="7" t="str">
        <f t="shared" ca="1" si="2"/>
        <v xml:space="preserve"> </v>
      </c>
      <c r="AB160" s="8" t="s">
        <v>241</v>
      </c>
      <c r="AG160">
        <v>1.6429999999999999E-3</v>
      </c>
    </row>
    <row r="161" spans="1:33" x14ac:dyDescent="0.25">
      <c r="A161" t="s">
        <v>204</v>
      </c>
      <c r="B161" t="s">
        <v>536</v>
      </c>
      <c r="C161" t="s">
        <v>537</v>
      </c>
      <c r="D161" t="s">
        <v>538</v>
      </c>
      <c r="E161" t="s">
        <v>539</v>
      </c>
      <c r="F161" t="s">
        <v>540</v>
      </c>
      <c r="G161" s="1">
        <v>-38883.87610213994</v>
      </c>
      <c r="H161" s="1">
        <v>12.7</v>
      </c>
      <c r="I161" s="2">
        <v>-493825.22649717721</v>
      </c>
      <c r="J161" s="3">
        <v>-1.6928792820545E-3</v>
      </c>
      <c r="K161" s="4">
        <v>291707289.31</v>
      </c>
      <c r="L161" s="5">
        <v>12700001</v>
      </c>
      <c r="M161" s="6">
        <v>22.969076090000001</v>
      </c>
      <c r="N161" s="7" t="str">
        <f t="array" aca="1" ref="N161" ca="1">IF(ISNUMBER(_xlfn.SINGLE(_xll.BDP($C161, "DELTA_MID"))),_xll.BDP($C161, "DELTA_MID")," ")</f>
        <v xml:space="preserve"> </v>
      </c>
      <c r="O161" s="7" t="str">
        <f ca="1">IF(ISNUMBER(N161),_xll.BDP($C161, "OPT_UNDL_TICKER"),"")</f>
        <v/>
      </c>
      <c r="P161" s="8" t="str">
        <f ca="1">IF(ISNUMBER(N161),_xll.BDP($C161, "OPT_UNDL_PX")," ")</f>
        <v xml:space="preserve"> </v>
      </c>
      <c r="Q161" s="7" t="str">
        <f ca="1">IF(ISNUMBER(N161),+G161*_xll.BDP($C161, "PX_POS_MULT_FACTOR")*P161/K161," ")</f>
        <v xml:space="preserve"> </v>
      </c>
      <c r="R161" s="8" t="str">
        <f t="array" aca="1" ref="R161" ca="1">IF(OR($A161="TUA",$A161="TYA"),"",IF(ISNUMBER(_xlfn.SINGLE(_xll.BDP($C161,"DUR_ADJ_OAS_MID"))),_xll.BDP($C161,"DUR_ADJ_OAS_MID"),IF(ISNUMBER(_xlfn.SINGLE(_xll.BDP($E161&amp;" ISIN","DUR_ADJ_OAS_MID"))),_xll.BDP($E161&amp;" ISIN","DUR_ADJ_OAS_MID")," ")))</f>
        <v xml:space="preserve"> </v>
      </c>
      <c r="S161" s="7" t="str">
        <f t="shared" ca="1" si="2"/>
        <v xml:space="preserve"> </v>
      </c>
      <c r="AB161" s="8" t="s">
        <v>241</v>
      </c>
      <c r="AG161">
        <v>1.6429999999999999E-3</v>
      </c>
    </row>
    <row r="162" spans="1:33" x14ac:dyDescent="0.25">
      <c r="A162" t="s">
        <v>204</v>
      </c>
      <c r="B162" t="s">
        <v>541</v>
      </c>
      <c r="C162" t="s">
        <v>542</v>
      </c>
      <c r="D162" t="s">
        <v>543</v>
      </c>
      <c r="E162" t="s">
        <v>544</v>
      </c>
      <c r="F162" t="s">
        <v>545</v>
      </c>
      <c r="G162" s="1">
        <v>-12085.14622896449</v>
      </c>
      <c r="H162" s="1">
        <v>44.76</v>
      </c>
      <c r="I162" s="2">
        <v>-540931.1452084505</v>
      </c>
      <c r="J162" s="3">
        <v>-1.8543627980225001E-3</v>
      </c>
      <c r="K162" s="4">
        <v>291707289.31</v>
      </c>
      <c r="L162" s="5">
        <v>12700001</v>
      </c>
      <c r="M162" s="6">
        <v>22.969076090000001</v>
      </c>
      <c r="N162" s="7" t="str">
        <f t="array" aca="1" ref="N162" ca="1">IF(ISNUMBER(_xlfn.SINGLE(_xll.BDP($C162, "DELTA_MID"))),_xll.BDP($C162, "DELTA_MID")," ")</f>
        <v xml:space="preserve"> </v>
      </c>
      <c r="O162" s="7" t="str">
        <f ca="1">IF(ISNUMBER(N162),_xll.BDP($C162, "OPT_UNDL_TICKER"),"")</f>
        <v/>
      </c>
      <c r="P162" s="8" t="str">
        <f ca="1">IF(ISNUMBER(N162),_xll.BDP($C162, "OPT_UNDL_PX")," ")</f>
        <v xml:space="preserve"> </v>
      </c>
      <c r="Q162" s="7" t="str">
        <f ca="1">IF(ISNUMBER(N162),+G162*_xll.BDP($C162, "PX_POS_MULT_FACTOR")*P162/K162," ")</f>
        <v xml:space="preserve"> </v>
      </c>
      <c r="R162" s="8" t="str">
        <f t="array" aca="1" ref="R162" ca="1">IF(OR($A162="TUA",$A162="TYA"),"",IF(ISNUMBER(_xlfn.SINGLE(_xll.BDP($C162,"DUR_ADJ_OAS_MID"))),_xll.BDP($C162,"DUR_ADJ_OAS_MID"),IF(ISNUMBER(_xlfn.SINGLE(_xll.BDP($E162&amp;" ISIN","DUR_ADJ_OAS_MID"))),_xll.BDP($E162&amp;" ISIN","DUR_ADJ_OAS_MID")," ")))</f>
        <v xml:space="preserve"> </v>
      </c>
      <c r="S162" s="7" t="str">
        <f t="shared" ca="1" si="2"/>
        <v xml:space="preserve"> </v>
      </c>
      <c r="AB162" s="8" t="s">
        <v>241</v>
      </c>
      <c r="AG162">
        <v>1.6429999999999999E-3</v>
      </c>
    </row>
    <row r="163" spans="1:33" x14ac:dyDescent="0.25">
      <c r="A163" t="s">
        <v>204</v>
      </c>
      <c r="B163" t="s">
        <v>546</v>
      </c>
      <c r="C163" t="s">
        <v>547</v>
      </c>
      <c r="D163" t="s">
        <v>548</v>
      </c>
      <c r="E163" t="s">
        <v>549</v>
      </c>
      <c r="F163" t="s">
        <v>550</v>
      </c>
      <c r="G163" s="1">
        <v>-14561.072981264741</v>
      </c>
      <c r="H163" s="1">
        <v>37.36</v>
      </c>
      <c r="I163" s="2">
        <v>-544001.68658005062</v>
      </c>
      <c r="J163" s="3">
        <v>-1.8648889023885E-3</v>
      </c>
      <c r="K163" s="4">
        <v>291707289.31</v>
      </c>
      <c r="L163" s="5">
        <v>12700001</v>
      </c>
      <c r="M163" s="6">
        <v>22.969076090000001</v>
      </c>
      <c r="N163" s="7" t="str">
        <f t="array" aca="1" ref="N163" ca="1">IF(ISNUMBER(_xlfn.SINGLE(_xll.BDP($C163, "DELTA_MID"))),_xll.BDP($C163, "DELTA_MID")," ")</f>
        <v xml:space="preserve"> </v>
      </c>
      <c r="O163" s="7" t="str">
        <f ca="1">IF(ISNUMBER(N163),_xll.BDP($C163, "OPT_UNDL_TICKER"),"")</f>
        <v/>
      </c>
      <c r="P163" s="8" t="str">
        <f ca="1">IF(ISNUMBER(N163),_xll.BDP($C163, "OPT_UNDL_PX")," ")</f>
        <v xml:space="preserve"> </v>
      </c>
      <c r="Q163" s="7" t="str">
        <f ca="1">IF(ISNUMBER(N163),+G163*_xll.BDP($C163, "PX_POS_MULT_FACTOR")*P163/K163," ")</f>
        <v xml:space="preserve"> </v>
      </c>
      <c r="R163" s="8" t="str">
        <f t="array" aca="1" ref="R163" ca="1">IF(OR($A163="TUA",$A163="TYA"),"",IF(ISNUMBER(_xlfn.SINGLE(_xll.BDP($C163,"DUR_ADJ_OAS_MID"))),_xll.BDP($C163,"DUR_ADJ_OAS_MID"),IF(ISNUMBER(_xlfn.SINGLE(_xll.BDP($E163&amp;" ISIN","DUR_ADJ_OAS_MID"))),_xll.BDP($E163&amp;" ISIN","DUR_ADJ_OAS_MID")," ")))</f>
        <v xml:space="preserve"> </v>
      </c>
      <c r="S163" s="7" t="str">
        <f t="shared" ca="1" si="2"/>
        <v xml:space="preserve"> </v>
      </c>
      <c r="AB163" s="8" t="s">
        <v>241</v>
      </c>
      <c r="AG163">
        <v>1.6429999999999999E-3</v>
      </c>
    </row>
    <row r="164" spans="1:33" x14ac:dyDescent="0.25">
      <c r="A164" t="s">
        <v>204</v>
      </c>
      <c r="B164" t="s">
        <v>551</v>
      </c>
      <c r="C164" t="s">
        <v>552</v>
      </c>
      <c r="D164" t="s">
        <v>553</v>
      </c>
      <c r="E164" t="s">
        <v>554</v>
      </c>
      <c r="F164" t="s">
        <v>555</v>
      </c>
      <c r="G164" s="1">
        <v>-5303.4718997487862</v>
      </c>
      <c r="H164" s="1">
        <v>99.54</v>
      </c>
      <c r="I164" s="2">
        <v>-527907.59290099423</v>
      </c>
      <c r="J164" s="3">
        <v>-1.8097168368665E-3</v>
      </c>
      <c r="K164" s="4">
        <v>291707289.31</v>
      </c>
      <c r="L164" s="5">
        <v>12700001</v>
      </c>
      <c r="M164" s="6">
        <v>22.969076090000001</v>
      </c>
      <c r="N164" s="7" t="str">
        <f t="array" aca="1" ref="N164" ca="1">IF(ISNUMBER(_xlfn.SINGLE(_xll.BDP($C164, "DELTA_MID"))),_xll.BDP($C164, "DELTA_MID")," ")</f>
        <v xml:space="preserve"> </v>
      </c>
      <c r="O164" s="7" t="str">
        <f ca="1">IF(ISNUMBER(N164),_xll.BDP($C164, "OPT_UNDL_TICKER"),"")</f>
        <v/>
      </c>
      <c r="P164" s="8" t="str">
        <f ca="1">IF(ISNUMBER(N164),_xll.BDP($C164, "OPT_UNDL_PX")," ")</f>
        <v xml:space="preserve"> </v>
      </c>
      <c r="Q164" s="7" t="str">
        <f ca="1">IF(ISNUMBER(N164),+G164*_xll.BDP($C164, "PX_POS_MULT_FACTOR")*P164/K164," ")</f>
        <v xml:space="preserve"> </v>
      </c>
      <c r="R164" s="8" t="str">
        <f t="array" aca="1" ref="R164" ca="1">IF(OR($A164="TUA",$A164="TYA"),"",IF(ISNUMBER(_xlfn.SINGLE(_xll.BDP($C164,"DUR_ADJ_OAS_MID"))),_xll.BDP($C164,"DUR_ADJ_OAS_MID"),IF(ISNUMBER(_xlfn.SINGLE(_xll.BDP($E164&amp;" ISIN","DUR_ADJ_OAS_MID"))),_xll.BDP($E164&amp;" ISIN","DUR_ADJ_OAS_MID")," ")))</f>
        <v xml:space="preserve"> </v>
      </c>
      <c r="S164" s="7" t="str">
        <f t="shared" ca="1" si="2"/>
        <v xml:space="preserve"> </v>
      </c>
      <c r="AB164" s="8" t="s">
        <v>241</v>
      </c>
      <c r="AG164">
        <v>1.6429999999999999E-3</v>
      </c>
    </row>
    <row r="165" spans="1:33" x14ac:dyDescent="0.25">
      <c r="A165" t="s">
        <v>204</v>
      </c>
      <c r="B165" t="s">
        <v>556</v>
      </c>
      <c r="C165" t="s">
        <v>557</v>
      </c>
      <c r="D165" t="s">
        <v>558</v>
      </c>
      <c r="E165" t="s">
        <v>559</v>
      </c>
      <c r="F165" t="s">
        <v>560</v>
      </c>
      <c r="G165" s="1">
        <v>-14083.59252459641</v>
      </c>
      <c r="H165" s="1">
        <v>37.39</v>
      </c>
      <c r="I165" s="2">
        <v>-526585.52449465974</v>
      </c>
      <c r="J165" s="3">
        <v>-1.8051846621324999E-3</v>
      </c>
      <c r="K165" s="4">
        <v>291707289.31</v>
      </c>
      <c r="L165" s="5">
        <v>12700001</v>
      </c>
      <c r="M165" s="6">
        <v>22.969076090000001</v>
      </c>
      <c r="N165" s="7" t="str">
        <f t="array" aca="1" ref="N165" ca="1">IF(ISNUMBER(_xlfn.SINGLE(_xll.BDP($C165, "DELTA_MID"))),_xll.BDP($C165, "DELTA_MID")," ")</f>
        <v xml:space="preserve"> </v>
      </c>
      <c r="O165" s="7" t="str">
        <f ca="1">IF(ISNUMBER(N165),_xll.BDP($C165, "OPT_UNDL_TICKER"),"")</f>
        <v/>
      </c>
      <c r="P165" s="8" t="str">
        <f ca="1">IF(ISNUMBER(N165),_xll.BDP($C165, "OPT_UNDL_PX")," ")</f>
        <v xml:space="preserve"> </v>
      </c>
      <c r="Q165" s="7" t="str">
        <f ca="1">IF(ISNUMBER(N165),+G165*_xll.BDP($C165, "PX_POS_MULT_FACTOR")*P165/K165," ")</f>
        <v xml:space="preserve"> </v>
      </c>
      <c r="R165" s="8" t="str">
        <f t="array" aca="1" ref="R165" ca="1">IF(OR($A165="TUA",$A165="TYA"),"",IF(ISNUMBER(_xlfn.SINGLE(_xll.BDP($C165,"DUR_ADJ_OAS_MID"))),_xll.BDP($C165,"DUR_ADJ_OAS_MID"),IF(ISNUMBER(_xlfn.SINGLE(_xll.BDP($E165&amp;" ISIN","DUR_ADJ_OAS_MID"))),_xll.BDP($E165&amp;" ISIN","DUR_ADJ_OAS_MID")," ")))</f>
        <v xml:space="preserve"> </v>
      </c>
      <c r="S165" s="7" t="str">
        <f t="shared" ca="1" si="2"/>
        <v xml:space="preserve"> </v>
      </c>
      <c r="AB165" s="8" t="s">
        <v>241</v>
      </c>
      <c r="AG165">
        <v>1.6429999999999999E-3</v>
      </c>
    </row>
    <row r="166" spans="1:33" x14ac:dyDescent="0.25">
      <c r="A166" t="s">
        <v>204</v>
      </c>
      <c r="B166" t="s">
        <v>561</v>
      </c>
      <c r="C166" t="s">
        <v>562</v>
      </c>
      <c r="D166" t="s">
        <v>563</v>
      </c>
      <c r="E166" t="s">
        <v>564</v>
      </c>
      <c r="F166" t="s">
        <v>565</v>
      </c>
      <c r="G166" s="1">
        <v>-113591.1256461873</v>
      </c>
      <c r="H166" s="1">
        <v>2.71</v>
      </c>
      <c r="I166" s="2">
        <v>-307831.95050116762</v>
      </c>
      <c r="J166" s="3">
        <v>-1.0552768538260001E-3</v>
      </c>
      <c r="K166" s="4">
        <v>291707289.31</v>
      </c>
      <c r="L166" s="5">
        <v>12700001</v>
      </c>
      <c r="M166" s="6">
        <v>22.969076090000001</v>
      </c>
      <c r="N166" s="7" t="str">
        <f t="array" aca="1" ref="N166" ca="1">IF(ISNUMBER(_xlfn.SINGLE(_xll.BDP($C166, "DELTA_MID"))),_xll.BDP($C166, "DELTA_MID")," ")</f>
        <v xml:space="preserve"> </v>
      </c>
      <c r="O166" s="7" t="str">
        <f ca="1">IF(ISNUMBER(N166),_xll.BDP($C166, "OPT_UNDL_TICKER"),"")</f>
        <v/>
      </c>
      <c r="P166" s="8" t="str">
        <f ca="1">IF(ISNUMBER(N166),_xll.BDP($C166, "OPT_UNDL_PX")," ")</f>
        <v xml:space="preserve"> </v>
      </c>
      <c r="Q166" s="7" t="str">
        <f ca="1">IF(ISNUMBER(N166),+G166*_xll.BDP($C166, "PX_POS_MULT_FACTOR")*P166/K166," ")</f>
        <v xml:space="preserve"> </v>
      </c>
      <c r="R166" s="8" t="str">
        <f t="array" aca="1" ref="R166" ca="1">IF(OR($A166="TUA",$A166="TYA"),"",IF(ISNUMBER(_xlfn.SINGLE(_xll.BDP($C166,"DUR_ADJ_OAS_MID"))),_xll.BDP($C166,"DUR_ADJ_OAS_MID"),IF(ISNUMBER(_xlfn.SINGLE(_xll.BDP($E166&amp;" ISIN","DUR_ADJ_OAS_MID"))),_xll.BDP($E166&amp;" ISIN","DUR_ADJ_OAS_MID")," ")))</f>
        <v xml:space="preserve"> </v>
      </c>
      <c r="S166" s="7" t="str">
        <f t="shared" ca="1" si="2"/>
        <v xml:space="preserve"> </v>
      </c>
      <c r="AB166" s="8" t="s">
        <v>241</v>
      </c>
      <c r="AG166">
        <v>1.6429999999999999E-3</v>
      </c>
    </row>
    <row r="167" spans="1:33" x14ac:dyDescent="0.25">
      <c r="A167" t="s">
        <v>204</v>
      </c>
      <c r="B167" t="s">
        <v>566</v>
      </c>
      <c r="C167" t="s">
        <v>567</v>
      </c>
      <c r="D167" t="s">
        <v>568</v>
      </c>
      <c r="E167" t="s">
        <v>569</v>
      </c>
      <c r="G167" s="1">
        <v>-27202.58665769154</v>
      </c>
      <c r="H167" s="1">
        <v>23.5</v>
      </c>
      <c r="I167" s="2">
        <v>-639260.78645575116</v>
      </c>
      <c r="J167" s="3">
        <v>-2.1914460484269999E-3</v>
      </c>
      <c r="K167" s="4">
        <v>291707289.31</v>
      </c>
      <c r="L167" s="5">
        <v>12700001</v>
      </c>
      <c r="M167" s="6">
        <v>22.969076090000001</v>
      </c>
      <c r="N167" s="7" t="str">
        <f t="array" aca="1" ref="N167" ca="1">IF(ISNUMBER(_xlfn.SINGLE(_xll.BDP($C167, "DELTA_MID"))),_xll.BDP($C167, "DELTA_MID")," ")</f>
        <v xml:space="preserve"> </v>
      </c>
      <c r="O167" s="7" t="str">
        <f ca="1">IF(ISNUMBER(N167),_xll.BDP($C167, "OPT_UNDL_TICKER"),"")</f>
        <v/>
      </c>
      <c r="P167" s="8" t="str">
        <f ca="1">IF(ISNUMBER(N167),_xll.BDP($C167, "OPT_UNDL_PX")," ")</f>
        <v xml:space="preserve"> </v>
      </c>
      <c r="Q167" s="7" t="str">
        <f ca="1">IF(ISNUMBER(N167),+G167*_xll.BDP($C167, "PX_POS_MULT_FACTOR")*P167/K167," ")</f>
        <v xml:space="preserve"> </v>
      </c>
      <c r="R167" s="8" t="str">
        <f t="array" aca="1" ref="R167" ca="1">IF(OR($A167="TUA",$A167="TYA"),"",IF(ISNUMBER(_xlfn.SINGLE(_xll.BDP($C167,"DUR_ADJ_OAS_MID"))),_xll.BDP($C167,"DUR_ADJ_OAS_MID"),IF(ISNUMBER(_xlfn.SINGLE(_xll.BDP($E167&amp;" ISIN","DUR_ADJ_OAS_MID"))),_xll.BDP($E167&amp;" ISIN","DUR_ADJ_OAS_MID")," ")))</f>
        <v xml:space="preserve"> </v>
      </c>
      <c r="S167" s="7" t="str">
        <f t="shared" ca="1" si="2"/>
        <v xml:space="preserve"> </v>
      </c>
      <c r="AB167" s="8" t="s">
        <v>241</v>
      </c>
      <c r="AG167">
        <v>1.6429999999999999E-3</v>
      </c>
    </row>
    <row r="168" spans="1:33" x14ac:dyDescent="0.25">
      <c r="A168" t="s">
        <v>204</v>
      </c>
      <c r="B168" t="s">
        <v>570</v>
      </c>
      <c r="C168" t="s">
        <v>571</v>
      </c>
      <c r="D168" t="s">
        <v>572</v>
      </c>
      <c r="E168" t="s">
        <v>573</v>
      </c>
      <c r="F168" t="s">
        <v>574</v>
      </c>
      <c r="G168" s="1">
        <v>-26156.90871547268</v>
      </c>
      <c r="H168" s="1">
        <v>20.67</v>
      </c>
      <c r="I168" s="2">
        <v>-540663.30314882041</v>
      </c>
      <c r="J168" s="3">
        <v>-1.8534446102725E-3</v>
      </c>
      <c r="K168" s="4">
        <v>291707289.31</v>
      </c>
      <c r="L168" s="5">
        <v>12700001</v>
      </c>
      <c r="M168" s="6">
        <v>22.969076090000001</v>
      </c>
      <c r="N168" s="7" t="str">
        <f t="array" aca="1" ref="N168" ca="1">IF(ISNUMBER(_xlfn.SINGLE(_xll.BDP($C168, "DELTA_MID"))),_xll.BDP($C168, "DELTA_MID")," ")</f>
        <v xml:space="preserve"> </v>
      </c>
      <c r="O168" s="7" t="str">
        <f ca="1">IF(ISNUMBER(N168),_xll.BDP($C168, "OPT_UNDL_TICKER"),"")</f>
        <v/>
      </c>
      <c r="P168" s="8" t="str">
        <f ca="1">IF(ISNUMBER(N168),_xll.BDP($C168, "OPT_UNDL_PX")," ")</f>
        <v xml:space="preserve"> </v>
      </c>
      <c r="Q168" s="7" t="str">
        <f ca="1">IF(ISNUMBER(N168),+G168*_xll.BDP($C168, "PX_POS_MULT_FACTOR")*P168/K168," ")</f>
        <v xml:space="preserve"> </v>
      </c>
      <c r="R168" s="8" t="str">
        <f t="array" aca="1" ref="R168" ca="1">IF(OR($A168="TUA",$A168="TYA"),"",IF(ISNUMBER(_xlfn.SINGLE(_xll.BDP($C168,"DUR_ADJ_OAS_MID"))),_xll.BDP($C168,"DUR_ADJ_OAS_MID"),IF(ISNUMBER(_xlfn.SINGLE(_xll.BDP($E168&amp;" ISIN","DUR_ADJ_OAS_MID"))),_xll.BDP($E168&amp;" ISIN","DUR_ADJ_OAS_MID")," ")))</f>
        <v xml:space="preserve"> </v>
      </c>
      <c r="S168" s="7" t="str">
        <f t="shared" ca="1" si="2"/>
        <v xml:space="preserve"> </v>
      </c>
      <c r="AB168" s="8" t="s">
        <v>241</v>
      </c>
      <c r="AG168">
        <v>1.6429999999999999E-3</v>
      </c>
    </row>
    <row r="169" spans="1:33" x14ac:dyDescent="0.25">
      <c r="A169" t="s">
        <v>204</v>
      </c>
      <c r="B169" t="s">
        <v>575</v>
      </c>
      <c r="C169" t="s">
        <v>576</v>
      </c>
      <c r="D169" t="s">
        <v>577</v>
      </c>
      <c r="E169" t="s">
        <v>578</v>
      </c>
      <c r="F169" t="s">
        <v>579</v>
      </c>
      <c r="G169" s="1">
        <v>-85892.375610175266</v>
      </c>
      <c r="H169" s="1">
        <v>6.15</v>
      </c>
      <c r="I169" s="2">
        <v>-528238.11000257789</v>
      </c>
      <c r="J169" s="3">
        <v>-1.8108498805499999E-3</v>
      </c>
      <c r="K169" s="4">
        <v>291707289.31</v>
      </c>
      <c r="L169" s="5">
        <v>12700001</v>
      </c>
      <c r="M169" s="6">
        <v>22.969076090000001</v>
      </c>
      <c r="N169" s="7" t="str">
        <f t="array" aca="1" ref="N169" ca="1">IF(ISNUMBER(_xlfn.SINGLE(_xll.BDP($C169, "DELTA_MID"))),_xll.BDP($C169, "DELTA_MID")," ")</f>
        <v xml:space="preserve"> </v>
      </c>
      <c r="O169" s="7" t="str">
        <f ca="1">IF(ISNUMBER(N169),_xll.BDP($C169, "OPT_UNDL_TICKER"),"")</f>
        <v/>
      </c>
      <c r="P169" s="8" t="str">
        <f ca="1">IF(ISNUMBER(N169),_xll.BDP($C169, "OPT_UNDL_PX")," ")</f>
        <v xml:space="preserve"> </v>
      </c>
      <c r="Q169" s="7" t="str">
        <f ca="1">IF(ISNUMBER(N169),+G169*_xll.BDP($C169, "PX_POS_MULT_FACTOR")*P169/K169," ")</f>
        <v xml:space="preserve"> </v>
      </c>
      <c r="R169" s="8" t="str">
        <f t="array" aca="1" ref="R169" ca="1">IF(OR($A169="TUA",$A169="TYA"),"",IF(ISNUMBER(_xlfn.SINGLE(_xll.BDP($C169,"DUR_ADJ_OAS_MID"))),_xll.BDP($C169,"DUR_ADJ_OAS_MID"),IF(ISNUMBER(_xlfn.SINGLE(_xll.BDP($E169&amp;" ISIN","DUR_ADJ_OAS_MID"))),_xll.BDP($E169&amp;" ISIN","DUR_ADJ_OAS_MID")," ")))</f>
        <v xml:space="preserve"> </v>
      </c>
      <c r="S169" s="7" t="str">
        <f t="shared" ca="1" si="2"/>
        <v xml:space="preserve"> </v>
      </c>
      <c r="AB169" s="8" t="s">
        <v>241</v>
      </c>
      <c r="AG169">
        <v>1.6429999999999999E-3</v>
      </c>
    </row>
    <row r="170" spans="1:33" x14ac:dyDescent="0.25">
      <c r="A170" t="s">
        <v>204</v>
      </c>
      <c r="B170" t="s">
        <v>580</v>
      </c>
      <c r="C170" t="s">
        <v>581</v>
      </c>
      <c r="D170" t="s">
        <v>582</v>
      </c>
      <c r="E170" t="s">
        <v>583</v>
      </c>
      <c r="F170" t="s">
        <v>584</v>
      </c>
      <c r="G170" s="1">
        <v>-2766.3131931694211</v>
      </c>
      <c r="H170" s="1">
        <v>189.87</v>
      </c>
      <c r="I170" s="2">
        <v>-525239.88598707796</v>
      </c>
      <c r="J170" s="3">
        <v>-1.8005716868765001E-3</v>
      </c>
      <c r="K170" s="4">
        <v>291707289.31</v>
      </c>
      <c r="L170" s="5">
        <v>12700001</v>
      </c>
      <c r="M170" s="6">
        <v>22.969076090000001</v>
      </c>
      <c r="N170" s="7" t="str">
        <f t="array" aca="1" ref="N170" ca="1">IF(ISNUMBER(_xlfn.SINGLE(_xll.BDP($C170, "DELTA_MID"))),_xll.BDP($C170, "DELTA_MID")," ")</f>
        <v xml:space="preserve"> </v>
      </c>
      <c r="O170" s="7" t="str">
        <f ca="1">IF(ISNUMBER(N170),_xll.BDP($C170, "OPT_UNDL_TICKER"),"")</f>
        <v/>
      </c>
      <c r="P170" s="8" t="str">
        <f ca="1">IF(ISNUMBER(N170),_xll.BDP($C170, "OPT_UNDL_PX")," ")</f>
        <v xml:space="preserve"> </v>
      </c>
      <c r="Q170" s="7" t="str">
        <f ca="1">IF(ISNUMBER(N170),+G170*_xll.BDP($C170, "PX_POS_MULT_FACTOR")*P170/K170," ")</f>
        <v xml:space="preserve"> </v>
      </c>
      <c r="R170" s="8" t="str">
        <f t="array" aca="1" ref="R170" ca="1">IF(OR($A170="TUA",$A170="TYA"),"",IF(ISNUMBER(_xlfn.SINGLE(_xll.BDP($C170,"DUR_ADJ_OAS_MID"))),_xll.BDP($C170,"DUR_ADJ_OAS_MID"),IF(ISNUMBER(_xlfn.SINGLE(_xll.BDP($E170&amp;" ISIN","DUR_ADJ_OAS_MID"))),_xll.BDP($E170&amp;" ISIN","DUR_ADJ_OAS_MID")," ")))</f>
        <v xml:space="preserve"> </v>
      </c>
      <c r="S170" s="7" t="str">
        <f t="shared" ca="1" si="2"/>
        <v xml:space="preserve"> </v>
      </c>
      <c r="AB170" s="8" t="s">
        <v>241</v>
      </c>
      <c r="AG170">
        <v>1.6429999999999999E-3</v>
      </c>
    </row>
    <row r="171" spans="1:33" x14ac:dyDescent="0.25">
      <c r="A171" t="s">
        <v>204</v>
      </c>
      <c r="B171" t="s">
        <v>585</v>
      </c>
      <c r="C171" t="s">
        <v>586</v>
      </c>
      <c r="D171" t="s">
        <v>587</v>
      </c>
      <c r="E171" t="s">
        <v>588</v>
      </c>
      <c r="F171" t="s">
        <v>589</v>
      </c>
      <c r="G171" s="1">
        <v>-48720.124872466193</v>
      </c>
      <c r="H171" s="1">
        <v>10.07</v>
      </c>
      <c r="I171" s="2">
        <v>-490611.65746573458</v>
      </c>
      <c r="J171" s="3">
        <v>-1.6818628654299999E-3</v>
      </c>
      <c r="K171" s="4">
        <v>291707289.31</v>
      </c>
      <c r="L171" s="5">
        <v>12700001</v>
      </c>
      <c r="M171" s="6">
        <v>22.969076090000001</v>
      </c>
      <c r="N171" s="7" t="str">
        <f t="array" aca="1" ref="N171" ca="1">IF(ISNUMBER(_xlfn.SINGLE(_xll.BDP($C171, "DELTA_MID"))),_xll.BDP($C171, "DELTA_MID")," ")</f>
        <v xml:space="preserve"> </v>
      </c>
      <c r="O171" s="7" t="str">
        <f ca="1">IF(ISNUMBER(N171),_xll.BDP($C171, "OPT_UNDL_TICKER"),"")</f>
        <v/>
      </c>
      <c r="P171" s="8" t="str">
        <f ca="1">IF(ISNUMBER(N171),_xll.BDP($C171, "OPT_UNDL_PX")," ")</f>
        <v xml:space="preserve"> </v>
      </c>
      <c r="Q171" s="7" t="str">
        <f ca="1">IF(ISNUMBER(N171),+G171*_xll.BDP($C171, "PX_POS_MULT_FACTOR")*P171/K171," ")</f>
        <v xml:space="preserve"> </v>
      </c>
      <c r="R171" s="8" t="str">
        <f t="array" aca="1" ref="R171" ca="1">IF(OR($A171="TUA",$A171="TYA"),"",IF(ISNUMBER(_xlfn.SINGLE(_xll.BDP($C171,"DUR_ADJ_OAS_MID"))),_xll.BDP($C171,"DUR_ADJ_OAS_MID"),IF(ISNUMBER(_xlfn.SINGLE(_xll.BDP($E171&amp;" ISIN","DUR_ADJ_OAS_MID"))),_xll.BDP($E171&amp;" ISIN","DUR_ADJ_OAS_MID")," ")))</f>
        <v xml:space="preserve"> </v>
      </c>
      <c r="S171" s="7" t="str">
        <f t="shared" ca="1" si="2"/>
        <v xml:space="preserve"> </v>
      </c>
      <c r="AB171" s="8" t="s">
        <v>241</v>
      </c>
      <c r="AG171">
        <v>1.6429999999999999E-3</v>
      </c>
    </row>
    <row r="172" spans="1:33" x14ac:dyDescent="0.25">
      <c r="A172" t="s">
        <v>204</v>
      </c>
      <c r="B172" t="s">
        <v>590</v>
      </c>
      <c r="C172" t="s">
        <v>591</v>
      </c>
      <c r="D172" t="s">
        <v>592</v>
      </c>
      <c r="E172" t="s">
        <v>593</v>
      </c>
      <c r="F172" t="s">
        <v>594</v>
      </c>
      <c r="G172" s="1">
        <v>-22004.2666036234</v>
      </c>
      <c r="H172" s="1">
        <v>14.66</v>
      </c>
      <c r="I172" s="2">
        <v>-322582.54840911907</v>
      </c>
      <c r="J172" s="3">
        <v>-1.1058432895940001E-3</v>
      </c>
      <c r="K172" s="4">
        <v>291707289.31</v>
      </c>
      <c r="L172" s="5">
        <v>12700001</v>
      </c>
      <c r="M172" s="6">
        <v>22.969076090000001</v>
      </c>
      <c r="N172" s="7" t="str">
        <f t="array" aca="1" ref="N172" ca="1">IF(ISNUMBER(_xlfn.SINGLE(_xll.BDP($C172, "DELTA_MID"))),_xll.BDP($C172, "DELTA_MID")," ")</f>
        <v xml:space="preserve"> </v>
      </c>
      <c r="O172" s="7" t="str">
        <f ca="1">IF(ISNUMBER(N172),_xll.BDP($C172, "OPT_UNDL_TICKER"),"")</f>
        <v/>
      </c>
      <c r="P172" s="8" t="str">
        <f ca="1">IF(ISNUMBER(N172),_xll.BDP($C172, "OPT_UNDL_PX")," ")</f>
        <v xml:space="preserve"> </v>
      </c>
      <c r="Q172" s="7" t="str">
        <f ca="1">IF(ISNUMBER(N172),+G172*_xll.BDP($C172, "PX_POS_MULT_FACTOR")*P172/K172," ")</f>
        <v xml:space="preserve"> </v>
      </c>
      <c r="R172" s="8" t="str">
        <f t="array" aca="1" ref="R172" ca="1">IF(OR($A172="TUA",$A172="TYA"),"",IF(ISNUMBER(_xlfn.SINGLE(_xll.BDP($C172,"DUR_ADJ_OAS_MID"))),_xll.BDP($C172,"DUR_ADJ_OAS_MID"),IF(ISNUMBER(_xlfn.SINGLE(_xll.BDP($E172&amp;" ISIN","DUR_ADJ_OAS_MID"))),_xll.BDP($E172&amp;" ISIN","DUR_ADJ_OAS_MID")," ")))</f>
        <v xml:space="preserve"> </v>
      </c>
      <c r="S172" s="7" t="str">
        <f t="shared" ca="1" si="2"/>
        <v xml:space="preserve"> </v>
      </c>
      <c r="AB172" s="8" t="s">
        <v>241</v>
      </c>
      <c r="AG172">
        <v>1.6429999999999999E-3</v>
      </c>
    </row>
    <row r="173" spans="1:33" x14ac:dyDescent="0.25">
      <c r="A173" t="s">
        <v>204</v>
      </c>
      <c r="B173" t="s">
        <v>595</v>
      </c>
      <c r="C173" t="s">
        <v>596</v>
      </c>
      <c r="D173" t="s">
        <v>597</v>
      </c>
      <c r="E173" t="s">
        <v>598</v>
      </c>
      <c r="F173" t="s">
        <v>599</v>
      </c>
      <c r="G173" s="1">
        <v>-24456.048322685248</v>
      </c>
      <c r="H173" s="1">
        <v>20.72</v>
      </c>
      <c r="I173" s="2">
        <v>-506729.32124603842</v>
      </c>
      <c r="J173" s="3">
        <v>-1.7371157314740001E-3</v>
      </c>
      <c r="K173" s="4">
        <v>291707289.31</v>
      </c>
      <c r="L173" s="5">
        <v>12700001</v>
      </c>
      <c r="M173" s="6">
        <v>22.969076090000001</v>
      </c>
      <c r="N173" s="7" t="str">
        <f t="array" aca="1" ref="N173" ca="1">IF(ISNUMBER(_xlfn.SINGLE(_xll.BDP($C173, "DELTA_MID"))),_xll.BDP($C173, "DELTA_MID")," ")</f>
        <v xml:space="preserve"> </v>
      </c>
      <c r="O173" s="7" t="str">
        <f ca="1">IF(ISNUMBER(N173),_xll.BDP($C173, "OPT_UNDL_TICKER"),"")</f>
        <v/>
      </c>
      <c r="P173" s="8" t="str">
        <f ca="1">IF(ISNUMBER(N173),_xll.BDP($C173, "OPT_UNDL_PX")," ")</f>
        <v xml:space="preserve"> </v>
      </c>
      <c r="Q173" s="7" t="str">
        <f ca="1">IF(ISNUMBER(N173),+G173*_xll.BDP($C173, "PX_POS_MULT_FACTOR")*P173/K173," ")</f>
        <v xml:space="preserve"> </v>
      </c>
      <c r="R173" s="8" t="str">
        <f t="array" aca="1" ref="R173" ca="1">IF(OR($A173="TUA",$A173="TYA"),"",IF(ISNUMBER(_xlfn.SINGLE(_xll.BDP($C173,"DUR_ADJ_OAS_MID"))),_xll.BDP($C173,"DUR_ADJ_OAS_MID"),IF(ISNUMBER(_xlfn.SINGLE(_xll.BDP($E173&amp;" ISIN","DUR_ADJ_OAS_MID"))),_xll.BDP($E173&amp;" ISIN","DUR_ADJ_OAS_MID")," ")))</f>
        <v xml:space="preserve"> </v>
      </c>
      <c r="S173" s="7" t="str">
        <f t="shared" ca="1" si="2"/>
        <v xml:space="preserve"> </v>
      </c>
      <c r="AB173" s="8" t="s">
        <v>241</v>
      </c>
      <c r="AG173">
        <v>1.6429999999999999E-3</v>
      </c>
    </row>
    <row r="174" spans="1:33" x14ac:dyDescent="0.25">
      <c r="A174" t="s">
        <v>204</v>
      </c>
      <c r="B174" t="s">
        <v>600</v>
      </c>
      <c r="C174" t="s">
        <v>601</v>
      </c>
      <c r="D174" t="s">
        <v>602</v>
      </c>
      <c r="E174" t="s">
        <v>603</v>
      </c>
      <c r="F174" t="s">
        <v>604</v>
      </c>
      <c r="G174" s="1">
        <v>-2787.2258067225998</v>
      </c>
      <c r="H174" s="1">
        <v>44.63</v>
      </c>
      <c r="I174" s="2">
        <v>-124393.88775402959</v>
      </c>
      <c r="J174" s="3">
        <v>-4.2643393673250009E-4</v>
      </c>
      <c r="K174" s="4">
        <v>291707289.31</v>
      </c>
      <c r="L174" s="5">
        <v>12700001</v>
      </c>
      <c r="M174" s="6">
        <v>22.969076090000001</v>
      </c>
      <c r="N174" s="7" t="str">
        <f t="array" aca="1" ref="N174" ca="1">IF(ISNUMBER(_xlfn.SINGLE(_xll.BDP($C174, "DELTA_MID"))),_xll.BDP($C174, "DELTA_MID")," ")</f>
        <v xml:space="preserve"> </v>
      </c>
      <c r="O174" s="7" t="str">
        <f ca="1">IF(ISNUMBER(N174),_xll.BDP($C174, "OPT_UNDL_TICKER"),"")</f>
        <v/>
      </c>
      <c r="P174" s="8" t="str">
        <f ca="1">IF(ISNUMBER(N174),_xll.BDP($C174, "OPT_UNDL_PX")," ")</f>
        <v xml:space="preserve"> </v>
      </c>
      <c r="Q174" s="7" t="str">
        <f ca="1">IF(ISNUMBER(N174),+G174*_xll.BDP($C174, "PX_POS_MULT_FACTOR")*P174/K174," ")</f>
        <v xml:space="preserve"> </v>
      </c>
      <c r="R174" s="8" t="str">
        <f t="array" aca="1" ref="R174" ca="1">IF(OR($A174="TUA",$A174="TYA"),"",IF(ISNUMBER(_xlfn.SINGLE(_xll.BDP($C174,"DUR_ADJ_OAS_MID"))),_xll.BDP($C174,"DUR_ADJ_OAS_MID"),IF(ISNUMBER(_xlfn.SINGLE(_xll.BDP($E174&amp;" ISIN","DUR_ADJ_OAS_MID"))),_xll.BDP($E174&amp;" ISIN","DUR_ADJ_OAS_MID")," ")))</f>
        <v xml:space="preserve"> </v>
      </c>
      <c r="S174" s="7" t="str">
        <f t="shared" ca="1" si="2"/>
        <v xml:space="preserve"> </v>
      </c>
      <c r="AB174" s="8" t="s">
        <v>241</v>
      </c>
      <c r="AG174">
        <v>1.6429999999999999E-3</v>
      </c>
    </row>
    <row r="175" spans="1:33" x14ac:dyDescent="0.25">
      <c r="A175" t="s">
        <v>204</v>
      </c>
      <c r="B175" t="s">
        <v>605</v>
      </c>
      <c r="C175" t="s">
        <v>606</v>
      </c>
      <c r="D175" t="s">
        <v>607</v>
      </c>
      <c r="E175" t="s">
        <v>608</v>
      </c>
      <c r="F175" t="s">
        <v>609</v>
      </c>
      <c r="G175" s="1">
        <v>-10170.71957474093</v>
      </c>
      <c r="H175" s="1">
        <v>23.33</v>
      </c>
      <c r="I175" s="2">
        <v>-237282.88767870591</v>
      </c>
      <c r="J175" s="3">
        <v>-8.1342803685150009E-4</v>
      </c>
      <c r="K175" s="4">
        <v>291707289.31</v>
      </c>
      <c r="L175" s="5">
        <v>12700001</v>
      </c>
      <c r="M175" s="6">
        <v>22.969076090000001</v>
      </c>
      <c r="N175" s="7" t="str">
        <f t="array" aca="1" ref="N175" ca="1">IF(ISNUMBER(_xlfn.SINGLE(_xll.BDP($C175, "DELTA_MID"))),_xll.BDP($C175, "DELTA_MID")," ")</f>
        <v xml:space="preserve"> </v>
      </c>
      <c r="O175" s="7" t="str">
        <f ca="1">IF(ISNUMBER(N175),_xll.BDP($C175, "OPT_UNDL_TICKER"),"")</f>
        <v/>
      </c>
      <c r="P175" s="8" t="str">
        <f ca="1">IF(ISNUMBER(N175),_xll.BDP($C175, "OPT_UNDL_PX")," ")</f>
        <v xml:space="preserve"> </v>
      </c>
      <c r="Q175" s="7" t="str">
        <f ca="1">IF(ISNUMBER(N175),+G175*_xll.BDP($C175, "PX_POS_MULT_FACTOR")*P175/K175," ")</f>
        <v xml:space="preserve"> </v>
      </c>
      <c r="R175" s="8" t="str">
        <f t="array" aca="1" ref="R175" ca="1">IF(OR($A175="TUA",$A175="TYA"),"",IF(ISNUMBER(_xlfn.SINGLE(_xll.BDP($C175,"DUR_ADJ_OAS_MID"))),_xll.BDP($C175,"DUR_ADJ_OAS_MID"),IF(ISNUMBER(_xlfn.SINGLE(_xll.BDP($E175&amp;" ISIN","DUR_ADJ_OAS_MID"))),_xll.BDP($E175&amp;" ISIN","DUR_ADJ_OAS_MID")," ")))</f>
        <v xml:space="preserve"> </v>
      </c>
      <c r="S175" s="7" t="str">
        <f t="shared" ca="1" si="2"/>
        <v xml:space="preserve"> </v>
      </c>
      <c r="AB175" s="8" t="s">
        <v>241</v>
      </c>
      <c r="AG175">
        <v>1.6429999999999999E-3</v>
      </c>
    </row>
    <row r="176" spans="1:33" x14ac:dyDescent="0.25">
      <c r="A176" t="s">
        <v>204</v>
      </c>
      <c r="B176" t="s">
        <v>610</v>
      </c>
      <c r="C176" t="s">
        <v>611</v>
      </c>
      <c r="D176" t="s">
        <v>612</v>
      </c>
      <c r="E176" t="s">
        <v>613</v>
      </c>
      <c r="F176" t="s">
        <v>614</v>
      </c>
      <c r="G176" s="1">
        <v>-30106.594766604969</v>
      </c>
      <c r="H176" s="1">
        <v>18.21</v>
      </c>
      <c r="I176" s="2">
        <v>-548241.09069987654</v>
      </c>
      <c r="J176" s="3">
        <v>-1.8794219780955E-3</v>
      </c>
      <c r="K176" s="4">
        <v>291707289.31</v>
      </c>
      <c r="L176" s="5">
        <v>12700001</v>
      </c>
      <c r="M176" s="6">
        <v>22.969076090000001</v>
      </c>
      <c r="N176" s="7" t="str">
        <f t="array" aca="1" ref="N176" ca="1">IF(ISNUMBER(_xlfn.SINGLE(_xll.BDP($C176, "DELTA_MID"))),_xll.BDP($C176, "DELTA_MID")," ")</f>
        <v xml:space="preserve"> </v>
      </c>
      <c r="O176" s="7" t="str">
        <f ca="1">IF(ISNUMBER(N176),_xll.BDP($C176, "OPT_UNDL_TICKER"),"")</f>
        <v/>
      </c>
      <c r="P176" s="8" t="str">
        <f ca="1">IF(ISNUMBER(N176),_xll.BDP($C176, "OPT_UNDL_PX")," ")</f>
        <v xml:space="preserve"> </v>
      </c>
      <c r="Q176" s="7" t="str">
        <f ca="1">IF(ISNUMBER(N176),+G176*_xll.BDP($C176, "PX_POS_MULT_FACTOR")*P176/K176," ")</f>
        <v xml:space="preserve"> </v>
      </c>
      <c r="R176" s="8" t="str">
        <f t="array" aca="1" ref="R176" ca="1">IF(OR($A176="TUA",$A176="TYA"),"",IF(ISNUMBER(_xlfn.SINGLE(_xll.BDP($C176,"DUR_ADJ_OAS_MID"))),_xll.BDP($C176,"DUR_ADJ_OAS_MID"),IF(ISNUMBER(_xlfn.SINGLE(_xll.BDP($E176&amp;" ISIN","DUR_ADJ_OAS_MID"))),_xll.BDP($E176&amp;" ISIN","DUR_ADJ_OAS_MID")," ")))</f>
        <v xml:space="preserve"> </v>
      </c>
      <c r="S176" s="7" t="str">
        <f t="shared" ca="1" si="2"/>
        <v xml:space="preserve"> </v>
      </c>
      <c r="AB176" s="8" t="s">
        <v>241</v>
      </c>
      <c r="AG176">
        <v>1.6429999999999999E-3</v>
      </c>
    </row>
    <row r="177" spans="1:33" x14ac:dyDescent="0.25">
      <c r="A177" t="s">
        <v>204</v>
      </c>
      <c r="B177" t="s">
        <v>615</v>
      </c>
      <c r="C177" t="s">
        <v>616</v>
      </c>
      <c r="D177" t="s">
        <v>617</v>
      </c>
      <c r="E177" t="s">
        <v>618</v>
      </c>
      <c r="F177" t="s">
        <v>619</v>
      </c>
      <c r="G177" s="1">
        <v>-12012.044204760379</v>
      </c>
      <c r="H177" s="1">
        <v>49.61</v>
      </c>
      <c r="I177" s="2">
        <v>-595917.51299816219</v>
      </c>
      <c r="J177" s="3">
        <v>-2.0428612339710001E-3</v>
      </c>
      <c r="K177" s="4">
        <v>291707289.31</v>
      </c>
      <c r="L177" s="5">
        <v>12700001</v>
      </c>
      <c r="M177" s="6">
        <v>22.969076090000001</v>
      </c>
      <c r="N177" s="7" t="str">
        <f t="array" aca="1" ref="N177" ca="1">IF(ISNUMBER(_xlfn.SINGLE(_xll.BDP($C177, "DELTA_MID"))),_xll.BDP($C177, "DELTA_MID")," ")</f>
        <v xml:space="preserve"> </v>
      </c>
      <c r="O177" s="7" t="str">
        <f ca="1">IF(ISNUMBER(N177),_xll.BDP($C177, "OPT_UNDL_TICKER"),"")</f>
        <v/>
      </c>
      <c r="P177" s="8" t="str">
        <f ca="1">IF(ISNUMBER(N177),_xll.BDP($C177, "OPT_UNDL_PX")," ")</f>
        <v xml:space="preserve"> </v>
      </c>
      <c r="Q177" s="7" t="str">
        <f ca="1">IF(ISNUMBER(N177),+G177*_xll.BDP($C177, "PX_POS_MULT_FACTOR")*P177/K177," ")</f>
        <v xml:space="preserve"> </v>
      </c>
      <c r="R177" s="8" t="str">
        <f t="array" aca="1" ref="R177" ca="1">IF(OR($A177="TUA",$A177="TYA"),"",IF(ISNUMBER(_xlfn.SINGLE(_xll.BDP($C177,"DUR_ADJ_OAS_MID"))),_xll.BDP($C177,"DUR_ADJ_OAS_MID"),IF(ISNUMBER(_xlfn.SINGLE(_xll.BDP($E177&amp;" ISIN","DUR_ADJ_OAS_MID"))),_xll.BDP($E177&amp;" ISIN","DUR_ADJ_OAS_MID")," ")))</f>
        <v xml:space="preserve"> </v>
      </c>
      <c r="S177" s="7" t="str">
        <f t="shared" ca="1" si="2"/>
        <v xml:space="preserve"> </v>
      </c>
      <c r="AB177" s="8" t="s">
        <v>241</v>
      </c>
      <c r="AG177">
        <v>1.6429999999999999E-3</v>
      </c>
    </row>
    <row r="178" spans="1:33" x14ac:dyDescent="0.25">
      <c r="A178" t="s">
        <v>204</v>
      </c>
      <c r="B178" t="s">
        <v>620</v>
      </c>
      <c r="C178" t="s">
        <v>621</v>
      </c>
      <c r="D178" t="s">
        <v>622</v>
      </c>
      <c r="E178" t="s">
        <v>623</v>
      </c>
      <c r="G178" s="1">
        <v>-18600.892593799679</v>
      </c>
      <c r="H178" s="1">
        <v>28.11</v>
      </c>
      <c r="I178" s="2">
        <v>-522871.09081170888</v>
      </c>
      <c r="J178" s="3">
        <v>-1.7924512344155001E-3</v>
      </c>
      <c r="K178" s="4">
        <v>291707289.31</v>
      </c>
      <c r="L178" s="5">
        <v>12700001</v>
      </c>
      <c r="M178" s="6">
        <v>22.969076090000001</v>
      </c>
      <c r="N178" s="7" t="str">
        <f t="array" aca="1" ref="N178" ca="1">IF(ISNUMBER(_xlfn.SINGLE(_xll.BDP($C178, "DELTA_MID"))),_xll.BDP($C178, "DELTA_MID")," ")</f>
        <v xml:space="preserve"> </v>
      </c>
      <c r="O178" s="7" t="str">
        <f ca="1">IF(ISNUMBER(N178),_xll.BDP($C178, "OPT_UNDL_TICKER"),"")</f>
        <v/>
      </c>
      <c r="P178" s="8" t="str">
        <f ca="1">IF(ISNUMBER(N178),_xll.BDP($C178, "OPT_UNDL_PX")," ")</f>
        <v xml:space="preserve"> </v>
      </c>
      <c r="Q178" s="7" t="str">
        <f ca="1">IF(ISNUMBER(N178),+G178*_xll.BDP($C178, "PX_POS_MULT_FACTOR")*P178/K178," ")</f>
        <v xml:space="preserve"> </v>
      </c>
      <c r="R178" s="8" t="str">
        <f t="array" aca="1" ref="R178" ca="1">IF(OR($A178="TUA",$A178="TYA"),"",IF(ISNUMBER(_xlfn.SINGLE(_xll.BDP($C178,"DUR_ADJ_OAS_MID"))),_xll.BDP($C178,"DUR_ADJ_OAS_MID"),IF(ISNUMBER(_xlfn.SINGLE(_xll.BDP($E178&amp;" ISIN","DUR_ADJ_OAS_MID"))),_xll.BDP($E178&amp;" ISIN","DUR_ADJ_OAS_MID")," ")))</f>
        <v xml:space="preserve"> </v>
      </c>
      <c r="S178" s="7" t="str">
        <f t="shared" ca="1" si="2"/>
        <v xml:space="preserve"> </v>
      </c>
      <c r="AB178" s="8" t="s">
        <v>241</v>
      </c>
      <c r="AG178">
        <v>1.6429999999999999E-3</v>
      </c>
    </row>
    <row r="179" spans="1:33" x14ac:dyDescent="0.25">
      <c r="A179" t="s">
        <v>204</v>
      </c>
      <c r="B179" t="s">
        <v>624</v>
      </c>
      <c r="C179" t="s">
        <v>625</v>
      </c>
      <c r="D179" t="s">
        <v>626</v>
      </c>
      <c r="E179" t="s">
        <v>627</v>
      </c>
      <c r="F179" t="s">
        <v>628</v>
      </c>
      <c r="G179" s="1">
        <v>-16990.341835153249</v>
      </c>
      <c r="H179" s="1">
        <v>26.33</v>
      </c>
      <c r="I179" s="2">
        <v>-447355.70051958499</v>
      </c>
      <c r="J179" s="3">
        <v>-1.5335773801805001E-3</v>
      </c>
      <c r="K179" s="4">
        <v>291707289.31</v>
      </c>
      <c r="L179" s="5">
        <v>12700001</v>
      </c>
      <c r="M179" s="6">
        <v>22.969076090000001</v>
      </c>
      <c r="N179" s="7" t="str">
        <f t="array" aca="1" ref="N179" ca="1">IF(ISNUMBER(_xlfn.SINGLE(_xll.BDP($C179, "DELTA_MID"))),_xll.BDP($C179, "DELTA_MID")," ")</f>
        <v xml:space="preserve"> </v>
      </c>
      <c r="O179" s="7" t="str">
        <f ca="1">IF(ISNUMBER(N179),_xll.BDP($C179, "OPT_UNDL_TICKER"),"")</f>
        <v/>
      </c>
      <c r="P179" s="8" t="str">
        <f ca="1">IF(ISNUMBER(N179),_xll.BDP($C179, "OPT_UNDL_PX")," ")</f>
        <v xml:space="preserve"> </v>
      </c>
      <c r="Q179" s="7" t="str">
        <f ca="1">IF(ISNUMBER(N179),+G179*_xll.BDP($C179, "PX_POS_MULT_FACTOR")*P179/K179," ")</f>
        <v xml:space="preserve"> </v>
      </c>
      <c r="R179" s="8" t="str">
        <f t="array" aca="1" ref="R179" ca="1">IF(OR($A179="TUA",$A179="TYA"),"",IF(ISNUMBER(_xlfn.SINGLE(_xll.BDP($C179,"DUR_ADJ_OAS_MID"))),_xll.BDP($C179,"DUR_ADJ_OAS_MID"),IF(ISNUMBER(_xlfn.SINGLE(_xll.BDP($E179&amp;" ISIN","DUR_ADJ_OAS_MID"))),_xll.BDP($E179&amp;" ISIN","DUR_ADJ_OAS_MID")," ")))</f>
        <v xml:space="preserve"> </v>
      </c>
      <c r="S179" s="7" t="str">
        <f t="shared" ca="1" si="2"/>
        <v xml:space="preserve"> </v>
      </c>
      <c r="AB179" s="8" t="s">
        <v>241</v>
      </c>
      <c r="AG179">
        <v>1.6429999999999999E-3</v>
      </c>
    </row>
    <row r="180" spans="1:33" x14ac:dyDescent="0.25">
      <c r="A180" t="s">
        <v>204</v>
      </c>
      <c r="B180" t="s">
        <v>629</v>
      </c>
      <c r="C180" t="s">
        <v>630</v>
      </c>
      <c r="D180" t="s">
        <v>631</v>
      </c>
      <c r="E180" t="s">
        <v>632</v>
      </c>
      <c r="F180" t="s">
        <v>633</v>
      </c>
      <c r="G180" s="1">
        <v>-3318.347339096938</v>
      </c>
      <c r="H180" s="1">
        <v>177.13</v>
      </c>
      <c r="I180" s="2">
        <v>-587778.8641742405</v>
      </c>
      <c r="J180" s="3">
        <v>-2.0149611809995001E-3</v>
      </c>
      <c r="K180" s="4">
        <v>291707289.31</v>
      </c>
      <c r="L180" s="5">
        <v>12700001</v>
      </c>
      <c r="M180" s="6">
        <v>22.969076090000001</v>
      </c>
      <c r="N180" s="7" t="str">
        <f t="array" aca="1" ref="N180" ca="1">IF(ISNUMBER(_xlfn.SINGLE(_xll.BDP($C180, "DELTA_MID"))),_xll.BDP($C180, "DELTA_MID")," ")</f>
        <v xml:space="preserve"> </v>
      </c>
      <c r="O180" s="7" t="str">
        <f ca="1">IF(ISNUMBER(N180),_xll.BDP($C180, "OPT_UNDL_TICKER"),"")</f>
        <v/>
      </c>
      <c r="P180" s="8" t="str">
        <f ca="1">IF(ISNUMBER(N180),_xll.BDP($C180, "OPT_UNDL_PX")," ")</f>
        <v xml:space="preserve"> </v>
      </c>
      <c r="Q180" s="7" t="str">
        <f ca="1">IF(ISNUMBER(N180),+G180*_xll.BDP($C180, "PX_POS_MULT_FACTOR")*P180/K180," ")</f>
        <v xml:space="preserve"> </v>
      </c>
      <c r="R180" s="8" t="str">
        <f t="array" aca="1" ref="R180" ca="1">IF(OR($A180="TUA",$A180="TYA"),"",IF(ISNUMBER(_xlfn.SINGLE(_xll.BDP($C180,"DUR_ADJ_OAS_MID"))),_xll.BDP($C180,"DUR_ADJ_OAS_MID"),IF(ISNUMBER(_xlfn.SINGLE(_xll.BDP($E180&amp;" ISIN","DUR_ADJ_OAS_MID"))),_xll.BDP($E180&amp;" ISIN","DUR_ADJ_OAS_MID")," ")))</f>
        <v xml:space="preserve"> </v>
      </c>
      <c r="S180" s="7" t="str">
        <f t="shared" ca="1" si="2"/>
        <v xml:space="preserve"> </v>
      </c>
      <c r="AB180" s="8" t="s">
        <v>241</v>
      </c>
      <c r="AG180">
        <v>1.6429999999999999E-3</v>
      </c>
    </row>
    <row r="181" spans="1:33" x14ac:dyDescent="0.25">
      <c r="A181" t="s">
        <v>204</v>
      </c>
      <c r="B181" t="s">
        <v>634</v>
      </c>
      <c r="C181" t="s">
        <v>635</v>
      </c>
      <c r="D181" t="s">
        <v>636</v>
      </c>
      <c r="E181" t="s">
        <v>637</v>
      </c>
      <c r="F181" t="s">
        <v>638</v>
      </c>
      <c r="G181" s="1">
        <v>-9667.6855593667751</v>
      </c>
      <c r="H181" s="1">
        <v>27.3</v>
      </c>
      <c r="I181" s="2">
        <v>-263927.81577071297</v>
      </c>
      <c r="J181" s="3">
        <v>-9.0476935422149993E-4</v>
      </c>
      <c r="K181" s="4">
        <v>291707289.31</v>
      </c>
      <c r="L181" s="5">
        <v>12700001</v>
      </c>
      <c r="M181" s="6">
        <v>22.969076090000001</v>
      </c>
      <c r="N181" s="7" t="str">
        <f t="array" aca="1" ref="N181" ca="1">IF(ISNUMBER(_xlfn.SINGLE(_xll.BDP($C181, "DELTA_MID"))),_xll.BDP($C181, "DELTA_MID")," ")</f>
        <v xml:space="preserve"> </v>
      </c>
      <c r="O181" s="7" t="str">
        <f ca="1">IF(ISNUMBER(N181),_xll.BDP($C181, "OPT_UNDL_TICKER"),"")</f>
        <v/>
      </c>
      <c r="P181" s="8" t="str">
        <f ca="1">IF(ISNUMBER(N181),_xll.BDP($C181, "OPT_UNDL_PX")," ")</f>
        <v xml:space="preserve"> </v>
      </c>
      <c r="Q181" s="7" t="str">
        <f ca="1">IF(ISNUMBER(N181),+G181*_xll.BDP($C181, "PX_POS_MULT_FACTOR")*P181/K181," ")</f>
        <v xml:space="preserve"> </v>
      </c>
      <c r="R181" s="8" t="str">
        <f t="array" aca="1" ref="R181" ca="1">IF(OR($A181="TUA",$A181="TYA"),"",IF(ISNUMBER(_xlfn.SINGLE(_xll.BDP($C181,"DUR_ADJ_OAS_MID"))),_xll.BDP($C181,"DUR_ADJ_OAS_MID"),IF(ISNUMBER(_xlfn.SINGLE(_xll.BDP($E181&amp;" ISIN","DUR_ADJ_OAS_MID"))),_xll.BDP($E181&amp;" ISIN","DUR_ADJ_OAS_MID")," ")))</f>
        <v xml:space="preserve"> </v>
      </c>
      <c r="S181" s="7" t="str">
        <f t="shared" ca="1" si="2"/>
        <v xml:space="preserve"> </v>
      </c>
      <c r="AB181" s="8" t="s">
        <v>241</v>
      </c>
      <c r="AG181">
        <v>1.6429999999999999E-3</v>
      </c>
    </row>
    <row r="182" spans="1:33" x14ac:dyDescent="0.25">
      <c r="A182" t="s">
        <v>204</v>
      </c>
      <c r="B182" t="s">
        <v>639</v>
      </c>
      <c r="C182" t="s">
        <v>639</v>
      </c>
      <c r="D182" t="s">
        <v>640</v>
      </c>
      <c r="E182" t="s">
        <v>641</v>
      </c>
      <c r="F182" t="s">
        <v>642</v>
      </c>
      <c r="G182" s="1">
        <v>-2622.7370454256579</v>
      </c>
      <c r="H182" s="1">
        <v>212.74</v>
      </c>
      <c r="I182" s="2">
        <v>-557961.07904385461</v>
      </c>
      <c r="J182" s="3">
        <v>-1.912743011543E-3</v>
      </c>
      <c r="K182" s="4">
        <v>291707289.31</v>
      </c>
      <c r="L182" s="5">
        <v>12700001</v>
      </c>
      <c r="M182" s="6">
        <v>22.969076090000001</v>
      </c>
      <c r="N182" s="7" t="str">
        <f t="array" aca="1" ref="N182" ca="1">IF(ISNUMBER(_xlfn.SINGLE(_xll.BDP($C182, "DELTA_MID"))),_xll.BDP($C182, "DELTA_MID")," ")</f>
        <v xml:space="preserve"> </v>
      </c>
      <c r="O182" s="7" t="str">
        <f ca="1">IF(ISNUMBER(N182),_xll.BDP($C182, "OPT_UNDL_TICKER"),"")</f>
        <v/>
      </c>
      <c r="P182" s="8" t="str">
        <f ca="1">IF(ISNUMBER(N182),_xll.BDP($C182, "OPT_UNDL_PX")," ")</f>
        <v xml:space="preserve"> </v>
      </c>
      <c r="Q182" s="7" t="str">
        <f ca="1">IF(ISNUMBER(N182),+G182*_xll.BDP($C182, "PX_POS_MULT_FACTOR")*P182/K182," ")</f>
        <v xml:space="preserve"> </v>
      </c>
      <c r="R182" s="8" t="str">
        <f t="array" aca="1" ref="R182" ca="1">IF(OR($A182="TUA",$A182="TYA"),"",IF(ISNUMBER(_xlfn.SINGLE(_xll.BDP($C182,"DUR_ADJ_OAS_MID"))),_xll.BDP($C182,"DUR_ADJ_OAS_MID"),IF(ISNUMBER(_xlfn.SINGLE(_xll.BDP($E182&amp;" ISIN","DUR_ADJ_OAS_MID"))),_xll.BDP($E182&amp;" ISIN","DUR_ADJ_OAS_MID")," ")))</f>
        <v xml:space="preserve"> </v>
      </c>
      <c r="S182" s="7" t="str">
        <f t="shared" ca="1" si="2"/>
        <v xml:space="preserve"> </v>
      </c>
      <c r="AB182" s="8" t="s">
        <v>241</v>
      </c>
      <c r="AG182">
        <v>1.6429999999999999E-3</v>
      </c>
    </row>
    <row r="183" spans="1:33" x14ac:dyDescent="0.25">
      <c r="A183" t="s">
        <v>204</v>
      </c>
      <c r="B183" t="s">
        <v>643</v>
      </c>
      <c r="C183" t="s">
        <v>644</v>
      </c>
      <c r="D183" t="s">
        <v>645</v>
      </c>
      <c r="E183" t="s">
        <v>646</v>
      </c>
      <c r="F183" t="s">
        <v>647</v>
      </c>
      <c r="G183" s="1">
        <v>-18339.781862015279</v>
      </c>
      <c r="H183" s="1">
        <v>27.33</v>
      </c>
      <c r="I183" s="2">
        <v>-501226.23828887742</v>
      </c>
      <c r="J183" s="3">
        <v>-1.7182506459625E-3</v>
      </c>
      <c r="K183" s="4">
        <v>291707289.31</v>
      </c>
      <c r="L183" s="5">
        <v>12700001</v>
      </c>
      <c r="M183" s="6">
        <v>22.969076090000001</v>
      </c>
      <c r="N183" s="7" t="str">
        <f t="array" aca="1" ref="N183" ca="1">IF(ISNUMBER(_xlfn.SINGLE(_xll.BDP($C183, "DELTA_MID"))),_xll.BDP($C183, "DELTA_MID")," ")</f>
        <v xml:space="preserve"> </v>
      </c>
      <c r="O183" s="7" t="str">
        <f ca="1">IF(ISNUMBER(N183),_xll.BDP($C183, "OPT_UNDL_TICKER"),"")</f>
        <v/>
      </c>
      <c r="P183" s="8" t="str">
        <f ca="1">IF(ISNUMBER(N183),_xll.BDP($C183, "OPT_UNDL_PX")," ")</f>
        <v xml:space="preserve"> </v>
      </c>
      <c r="Q183" s="7" t="str">
        <f ca="1">IF(ISNUMBER(N183),+G183*_xll.BDP($C183, "PX_POS_MULT_FACTOR")*P183/K183," ")</f>
        <v xml:space="preserve"> </v>
      </c>
      <c r="R183" s="8" t="str">
        <f t="array" aca="1" ref="R183" ca="1">IF(OR($A183="TUA",$A183="TYA"),"",IF(ISNUMBER(_xlfn.SINGLE(_xll.BDP($C183,"DUR_ADJ_OAS_MID"))),_xll.BDP($C183,"DUR_ADJ_OAS_MID"),IF(ISNUMBER(_xlfn.SINGLE(_xll.BDP($E183&amp;" ISIN","DUR_ADJ_OAS_MID"))),_xll.BDP($E183&amp;" ISIN","DUR_ADJ_OAS_MID")," ")))</f>
        <v xml:space="preserve"> </v>
      </c>
      <c r="S183" s="7" t="str">
        <f t="shared" ca="1" si="2"/>
        <v xml:space="preserve"> </v>
      </c>
      <c r="AB183" s="8" t="s">
        <v>241</v>
      </c>
      <c r="AG183">
        <v>1.6429999999999999E-3</v>
      </c>
    </row>
    <row r="184" spans="1:33" x14ac:dyDescent="0.25">
      <c r="A184" t="s">
        <v>204</v>
      </c>
      <c r="B184" t="s">
        <v>648</v>
      </c>
      <c r="C184" t="s">
        <v>649</v>
      </c>
      <c r="D184" t="s">
        <v>650</v>
      </c>
      <c r="E184" t="s">
        <v>651</v>
      </c>
      <c r="F184" t="s">
        <v>652</v>
      </c>
      <c r="G184" s="1">
        <v>-22265.62434304638</v>
      </c>
      <c r="H184" s="1">
        <v>10.58</v>
      </c>
      <c r="I184" s="2">
        <v>-235570.30554943069</v>
      </c>
      <c r="J184" s="3">
        <v>-8.0755714437800009E-4</v>
      </c>
      <c r="K184" s="4">
        <v>291707289.31</v>
      </c>
      <c r="L184" s="5">
        <v>12700001</v>
      </c>
      <c r="M184" s="6">
        <v>22.969076090000001</v>
      </c>
      <c r="N184" s="7" t="str">
        <f t="array" aca="1" ref="N184" ca="1">IF(ISNUMBER(_xlfn.SINGLE(_xll.BDP($C184, "DELTA_MID"))),_xll.BDP($C184, "DELTA_MID")," ")</f>
        <v xml:space="preserve"> </v>
      </c>
      <c r="O184" s="7" t="str">
        <f ca="1">IF(ISNUMBER(N184),_xll.BDP($C184, "OPT_UNDL_TICKER"),"")</f>
        <v/>
      </c>
      <c r="P184" s="8" t="str">
        <f ca="1">IF(ISNUMBER(N184),_xll.BDP($C184, "OPT_UNDL_PX")," ")</f>
        <v xml:space="preserve"> </v>
      </c>
      <c r="Q184" s="7" t="str">
        <f ca="1">IF(ISNUMBER(N184),+G184*_xll.BDP($C184, "PX_POS_MULT_FACTOR")*P184/K184," ")</f>
        <v xml:space="preserve"> </v>
      </c>
      <c r="R184" s="8" t="str">
        <f t="array" aca="1" ref="R184" ca="1">IF(OR($A184="TUA",$A184="TYA"),"",IF(ISNUMBER(_xlfn.SINGLE(_xll.BDP($C184,"DUR_ADJ_OAS_MID"))),_xll.BDP($C184,"DUR_ADJ_OAS_MID"),IF(ISNUMBER(_xlfn.SINGLE(_xll.BDP($E184&amp;" ISIN","DUR_ADJ_OAS_MID"))),_xll.BDP($E184&amp;" ISIN","DUR_ADJ_OAS_MID")," ")))</f>
        <v xml:space="preserve"> </v>
      </c>
      <c r="S184" s="7" t="str">
        <f t="shared" ca="1" si="2"/>
        <v xml:space="preserve"> </v>
      </c>
      <c r="AB184" s="8" t="s">
        <v>241</v>
      </c>
      <c r="AG184">
        <v>1.6429999999999999E-3</v>
      </c>
    </row>
    <row r="185" spans="1:33" x14ac:dyDescent="0.25">
      <c r="A185" t="s">
        <v>204</v>
      </c>
      <c r="B185" t="s">
        <v>653</v>
      </c>
      <c r="C185" t="s">
        <v>654</v>
      </c>
      <c r="D185" t="s">
        <v>655</v>
      </c>
      <c r="E185" t="s">
        <v>656</v>
      </c>
      <c r="F185" t="s">
        <v>657</v>
      </c>
      <c r="G185" s="1">
        <v>-119113.6019247994</v>
      </c>
      <c r="H185" s="1">
        <v>3.16</v>
      </c>
      <c r="I185" s="2">
        <v>-376398.98208236619</v>
      </c>
      <c r="J185" s="3">
        <v>-1.2903310814505E-3</v>
      </c>
      <c r="K185" s="4">
        <v>291707289.31</v>
      </c>
      <c r="L185" s="5">
        <v>12700001</v>
      </c>
      <c r="M185" s="6">
        <v>22.969076090000001</v>
      </c>
      <c r="N185" s="7" t="str">
        <f t="array" aca="1" ref="N185" ca="1">IF(ISNUMBER(_xlfn.SINGLE(_xll.BDP($C185, "DELTA_MID"))),_xll.BDP($C185, "DELTA_MID")," ")</f>
        <v xml:space="preserve"> </v>
      </c>
      <c r="O185" s="7" t="str">
        <f ca="1">IF(ISNUMBER(N185),_xll.BDP($C185, "OPT_UNDL_TICKER"),"")</f>
        <v/>
      </c>
      <c r="P185" s="8" t="str">
        <f ca="1">IF(ISNUMBER(N185),_xll.BDP($C185, "OPT_UNDL_PX")," ")</f>
        <v xml:space="preserve"> </v>
      </c>
      <c r="Q185" s="7" t="str">
        <f ca="1">IF(ISNUMBER(N185),+G185*_xll.BDP($C185, "PX_POS_MULT_FACTOR")*P185/K185," ")</f>
        <v xml:space="preserve"> </v>
      </c>
      <c r="R185" s="8" t="str">
        <f t="array" aca="1" ref="R185" ca="1">IF(OR($A185="TUA",$A185="TYA"),"",IF(ISNUMBER(_xlfn.SINGLE(_xll.BDP($C185,"DUR_ADJ_OAS_MID"))),_xll.BDP($C185,"DUR_ADJ_OAS_MID"),IF(ISNUMBER(_xlfn.SINGLE(_xll.BDP($E185&amp;" ISIN","DUR_ADJ_OAS_MID"))),_xll.BDP($E185&amp;" ISIN","DUR_ADJ_OAS_MID")," ")))</f>
        <v xml:space="preserve"> </v>
      </c>
      <c r="S185" s="7" t="str">
        <f t="shared" ca="1" si="2"/>
        <v xml:space="preserve"> </v>
      </c>
      <c r="AB185" s="8" t="s">
        <v>241</v>
      </c>
      <c r="AG185">
        <v>1.6429999999999999E-3</v>
      </c>
    </row>
    <row r="186" spans="1:33" x14ac:dyDescent="0.25">
      <c r="A186" t="s">
        <v>204</v>
      </c>
      <c r="B186" t="s">
        <v>658</v>
      </c>
      <c r="C186" t="s">
        <v>659</v>
      </c>
      <c r="D186" t="s">
        <v>660</v>
      </c>
      <c r="E186" t="s">
        <v>661</v>
      </c>
      <c r="F186" t="s">
        <v>662</v>
      </c>
      <c r="G186" s="1">
        <v>-15621.985234701529</v>
      </c>
      <c r="H186" s="1">
        <v>31.03</v>
      </c>
      <c r="I186" s="2">
        <v>-484750.20183278847</v>
      </c>
      <c r="J186" s="3">
        <v>-1.661769244709E-3</v>
      </c>
      <c r="K186" s="4">
        <v>291707289.31</v>
      </c>
      <c r="L186" s="5">
        <v>12700001</v>
      </c>
      <c r="M186" s="6">
        <v>22.969076090000001</v>
      </c>
      <c r="N186" s="7" t="str">
        <f t="array" aca="1" ref="N186" ca="1">IF(ISNUMBER(_xlfn.SINGLE(_xll.BDP($C186, "DELTA_MID"))),_xll.BDP($C186, "DELTA_MID")," ")</f>
        <v xml:space="preserve"> </v>
      </c>
      <c r="O186" s="7" t="str">
        <f ca="1">IF(ISNUMBER(N186),_xll.BDP($C186, "OPT_UNDL_TICKER"),"")</f>
        <v/>
      </c>
      <c r="P186" s="8" t="str">
        <f ca="1">IF(ISNUMBER(N186),_xll.BDP($C186, "OPT_UNDL_PX")," ")</f>
        <v xml:space="preserve"> </v>
      </c>
      <c r="Q186" s="7" t="str">
        <f ca="1">IF(ISNUMBER(N186),+G186*_xll.BDP($C186, "PX_POS_MULT_FACTOR")*P186/K186," ")</f>
        <v xml:space="preserve"> </v>
      </c>
      <c r="R186" s="8" t="str">
        <f t="array" aca="1" ref="R186" ca="1">IF(OR($A186="TUA",$A186="TYA"),"",IF(ISNUMBER(_xlfn.SINGLE(_xll.BDP($C186,"DUR_ADJ_OAS_MID"))),_xll.BDP($C186,"DUR_ADJ_OAS_MID"),IF(ISNUMBER(_xlfn.SINGLE(_xll.BDP($E186&amp;" ISIN","DUR_ADJ_OAS_MID"))),_xll.BDP($E186&amp;" ISIN","DUR_ADJ_OAS_MID")," ")))</f>
        <v xml:space="preserve"> </v>
      </c>
      <c r="S186" s="7" t="str">
        <f t="shared" ca="1" si="2"/>
        <v xml:space="preserve"> </v>
      </c>
      <c r="AB186" s="8" t="s">
        <v>241</v>
      </c>
      <c r="AG186">
        <v>1.6429999999999999E-3</v>
      </c>
    </row>
    <row r="187" spans="1:33" x14ac:dyDescent="0.25">
      <c r="A187" t="s">
        <v>204</v>
      </c>
      <c r="B187" t="s">
        <v>663</v>
      </c>
      <c r="C187" t="s">
        <v>664</v>
      </c>
      <c r="D187" t="s">
        <v>665</v>
      </c>
      <c r="E187" t="s">
        <v>666</v>
      </c>
      <c r="F187" t="s">
        <v>667</v>
      </c>
      <c r="G187" s="1">
        <v>-43856.693288582966</v>
      </c>
      <c r="H187" s="1">
        <v>12.11</v>
      </c>
      <c r="I187" s="2">
        <v>-531104.55572473968</v>
      </c>
      <c r="J187" s="3">
        <v>-1.8206763258505E-3</v>
      </c>
      <c r="K187" s="4">
        <v>291707289.31</v>
      </c>
      <c r="L187" s="5">
        <v>12700001</v>
      </c>
      <c r="M187" s="6">
        <v>22.969076090000001</v>
      </c>
      <c r="N187" s="7" t="str">
        <f t="array" aca="1" ref="N187" ca="1">IF(ISNUMBER(_xlfn.SINGLE(_xll.BDP($C187, "DELTA_MID"))),_xll.BDP($C187, "DELTA_MID")," ")</f>
        <v xml:space="preserve"> </v>
      </c>
      <c r="O187" s="7" t="str">
        <f ca="1">IF(ISNUMBER(N187),_xll.BDP($C187, "OPT_UNDL_TICKER"),"")</f>
        <v/>
      </c>
      <c r="P187" s="8" t="str">
        <f ca="1">IF(ISNUMBER(N187),_xll.BDP($C187, "OPT_UNDL_PX")," ")</f>
        <v xml:space="preserve"> </v>
      </c>
      <c r="Q187" s="7" t="str">
        <f ca="1">IF(ISNUMBER(N187),+G187*_xll.BDP($C187, "PX_POS_MULT_FACTOR")*P187/K187," ")</f>
        <v xml:space="preserve"> </v>
      </c>
      <c r="R187" s="8" t="str">
        <f t="array" aca="1" ref="R187" ca="1">IF(OR($A187="TUA",$A187="TYA"),"",IF(ISNUMBER(_xlfn.SINGLE(_xll.BDP($C187,"DUR_ADJ_OAS_MID"))),_xll.BDP($C187,"DUR_ADJ_OAS_MID"),IF(ISNUMBER(_xlfn.SINGLE(_xll.BDP($E187&amp;" ISIN","DUR_ADJ_OAS_MID"))),_xll.BDP($E187&amp;" ISIN","DUR_ADJ_OAS_MID")," ")))</f>
        <v xml:space="preserve"> </v>
      </c>
      <c r="S187" s="7" t="str">
        <f t="shared" ca="1" si="2"/>
        <v xml:space="preserve"> </v>
      </c>
      <c r="AB187" s="8" t="s">
        <v>241</v>
      </c>
      <c r="AG187">
        <v>1.6429999999999999E-3</v>
      </c>
    </row>
    <row r="188" spans="1:33" x14ac:dyDescent="0.25">
      <c r="A188" t="s">
        <v>204</v>
      </c>
      <c r="B188" t="s">
        <v>668</v>
      </c>
      <c r="C188" t="s">
        <v>669</v>
      </c>
      <c r="D188" t="s">
        <v>670</v>
      </c>
      <c r="E188" t="s">
        <v>671</v>
      </c>
      <c r="F188" t="s">
        <v>672</v>
      </c>
      <c r="G188" s="1">
        <v>-22669.300860890529</v>
      </c>
      <c r="H188" s="1">
        <v>24.17</v>
      </c>
      <c r="I188" s="2">
        <v>-547917.00180772413</v>
      </c>
      <c r="J188" s="3">
        <v>-1.8783109709180001E-3</v>
      </c>
      <c r="K188" s="4">
        <v>291707289.31</v>
      </c>
      <c r="L188" s="5">
        <v>12700001</v>
      </c>
      <c r="M188" s="6">
        <v>22.969076090000001</v>
      </c>
      <c r="N188" s="7" t="str">
        <f t="array" aca="1" ref="N188" ca="1">IF(ISNUMBER(_xlfn.SINGLE(_xll.BDP($C188, "DELTA_MID"))),_xll.BDP($C188, "DELTA_MID")," ")</f>
        <v xml:space="preserve"> </v>
      </c>
      <c r="O188" s="7" t="str">
        <f ca="1">IF(ISNUMBER(N188),_xll.BDP($C188, "OPT_UNDL_TICKER"),"")</f>
        <v/>
      </c>
      <c r="P188" s="8" t="str">
        <f ca="1">IF(ISNUMBER(N188),_xll.BDP($C188, "OPT_UNDL_PX")," ")</f>
        <v xml:space="preserve"> </v>
      </c>
      <c r="Q188" s="7" t="str">
        <f ca="1">IF(ISNUMBER(N188),+G188*_xll.BDP($C188, "PX_POS_MULT_FACTOR")*P188/K188," ")</f>
        <v xml:space="preserve"> </v>
      </c>
      <c r="R188" s="8" t="str">
        <f t="array" aca="1" ref="R188" ca="1">IF(OR($A188="TUA",$A188="TYA"),"",IF(ISNUMBER(_xlfn.SINGLE(_xll.BDP($C188,"DUR_ADJ_OAS_MID"))),_xll.BDP($C188,"DUR_ADJ_OAS_MID"),IF(ISNUMBER(_xlfn.SINGLE(_xll.BDP($E188&amp;" ISIN","DUR_ADJ_OAS_MID"))),_xll.BDP($E188&amp;" ISIN","DUR_ADJ_OAS_MID")," ")))</f>
        <v xml:space="preserve"> </v>
      </c>
      <c r="S188" s="7" t="str">
        <f t="shared" ca="1" si="2"/>
        <v xml:space="preserve"> </v>
      </c>
      <c r="AB188" s="8" t="s">
        <v>241</v>
      </c>
      <c r="AG188">
        <v>1.6429999999999999E-3</v>
      </c>
    </row>
    <row r="189" spans="1:33" x14ac:dyDescent="0.25">
      <c r="A189" t="s">
        <v>204</v>
      </c>
      <c r="B189" t="s">
        <v>673</v>
      </c>
      <c r="C189" t="s">
        <v>674</v>
      </c>
      <c r="D189" t="s">
        <v>675</v>
      </c>
      <c r="E189" t="s">
        <v>676</v>
      </c>
      <c r="F189" t="s">
        <v>677</v>
      </c>
      <c r="G189" s="1">
        <v>-6262.9280547630624</v>
      </c>
      <c r="H189" s="1">
        <v>48.58</v>
      </c>
      <c r="I189" s="2">
        <v>-304253.04490038962</v>
      </c>
      <c r="J189" s="3">
        <v>-1.0430080291105E-3</v>
      </c>
      <c r="K189" s="4">
        <v>291707289.31</v>
      </c>
      <c r="L189" s="5">
        <v>12700001</v>
      </c>
      <c r="M189" s="6">
        <v>22.969076090000001</v>
      </c>
      <c r="N189" s="7" t="str">
        <f t="array" aca="1" ref="N189" ca="1">IF(ISNUMBER(_xlfn.SINGLE(_xll.BDP($C189, "DELTA_MID"))),_xll.BDP($C189, "DELTA_MID")," ")</f>
        <v xml:space="preserve"> </v>
      </c>
      <c r="O189" s="7" t="str">
        <f ca="1">IF(ISNUMBER(N189),_xll.BDP($C189, "OPT_UNDL_TICKER"),"")</f>
        <v/>
      </c>
      <c r="P189" s="8" t="str">
        <f ca="1">IF(ISNUMBER(N189),_xll.BDP($C189, "OPT_UNDL_PX")," ")</f>
        <v xml:space="preserve"> </v>
      </c>
      <c r="Q189" s="7" t="str">
        <f ca="1">IF(ISNUMBER(N189),+G189*_xll.BDP($C189, "PX_POS_MULT_FACTOR")*P189/K189," ")</f>
        <v xml:space="preserve"> </v>
      </c>
      <c r="R189" s="8" t="str">
        <f t="array" aca="1" ref="R189" ca="1">IF(OR($A189="TUA",$A189="TYA"),"",IF(ISNUMBER(_xlfn.SINGLE(_xll.BDP($C189,"DUR_ADJ_OAS_MID"))),_xll.BDP($C189,"DUR_ADJ_OAS_MID"),IF(ISNUMBER(_xlfn.SINGLE(_xll.BDP($E189&amp;" ISIN","DUR_ADJ_OAS_MID"))),_xll.BDP($E189&amp;" ISIN","DUR_ADJ_OAS_MID")," ")))</f>
        <v xml:space="preserve"> </v>
      </c>
      <c r="S189" s="7" t="str">
        <f t="shared" ca="1" si="2"/>
        <v xml:space="preserve"> </v>
      </c>
      <c r="AB189" s="8" t="s">
        <v>241</v>
      </c>
      <c r="AG189">
        <v>1.6429999999999999E-3</v>
      </c>
    </row>
    <row r="190" spans="1:33" x14ac:dyDescent="0.25">
      <c r="A190" t="s">
        <v>204</v>
      </c>
      <c r="B190" t="s">
        <v>678</v>
      </c>
      <c r="C190" t="s">
        <v>679</v>
      </c>
      <c r="D190" t="s">
        <v>680</v>
      </c>
      <c r="E190" t="s">
        <v>681</v>
      </c>
      <c r="F190" t="s">
        <v>682</v>
      </c>
      <c r="G190" s="1">
        <v>-23708.597219280411</v>
      </c>
      <c r="H190" s="1">
        <v>12.88</v>
      </c>
      <c r="I190" s="2">
        <v>-305366.73218433169</v>
      </c>
      <c r="J190" s="3">
        <v>-1.0468258537750001E-3</v>
      </c>
      <c r="K190" s="4">
        <v>291707289.31</v>
      </c>
      <c r="L190" s="5">
        <v>12700001</v>
      </c>
      <c r="M190" s="6">
        <v>22.969076090000001</v>
      </c>
      <c r="N190" s="7" t="str">
        <f t="array" aca="1" ref="N190" ca="1">IF(ISNUMBER(_xlfn.SINGLE(_xll.BDP($C190, "DELTA_MID"))),_xll.BDP($C190, "DELTA_MID")," ")</f>
        <v xml:space="preserve"> </v>
      </c>
      <c r="O190" s="7" t="str">
        <f ca="1">IF(ISNUMBER(N190),_xll.BDP($C190, "OPT_UNDL_TICKER"),"")</f>
        <v/>
      </c>
      <c r="P190" s="8" t="str">
        <f ca="1">IF(ISNUMBER(N190),_xll.BDP($C190, "OPT_UNDL_PX")," ")</f>
        <v xml:space="preserve"> </v>
      </c>
      <c r="Q190" s="7" t="str">
        <f ca="1">IF(ISNUMBER(N190),+G190*_xll.BDP($C190, "PX_POS_MULT_FACTOR")*P190/K190," ")</f>
        <v xml:space="preserve"> </v>
      </c>
      <c r="R190" s="8" t="str">
        <f t="array" aca="1" ref="R190" ca="1">IF(OR($A190="TUA",$A190="TYA"),"",IF(ISNUMBER(_xlfn.SINGLE(_xll.BDP($C190,"DUR_ADJ_OAS_MID"))),_xll.BDP($C190,"DUR_ADJ_OAS_MID"),IF(ISNUMBER(_xlfn.SINGLE(_xll.BDP($E190&amp;" ISIN","DUR_ADJ_OAS_MID"))),_xll.BDP($E190&amp;" ISIN","DUR_ADJ_OAS_MID")," ")))</f>
        <v xml:space="preserve"> </v>
      </c>
      <c r="S190" s="7" t="str">
        <f t="shared" ca="1" si="2"/>
        <v xml:space="preserve"> </v>
      </c>
      <c r="AB190" s="8" t="s">
        <v>241</v>
      </c>
      <c r="AG190">
        <v>1.6429999999999999E-3</v>
      </c>
    </row>
    <row r="191" spans="1:33" x14ac:dyDescent="0.25">
      <c r="A191" t="s">
        <v>204</v>
      </c>
      <c r="B191" t="s">
        <v>683</v>
      </c>
      <c r="C191" t="s">
        <v>684</v>
      </c>
      <c r="D191" t="s">
        <v>685</v>
      </c>
      <c r="E191" t="s">
        <v>686</v>
      </c>
      <c r="G191" s="1">
        <v>-17389.074836210981</v>
      </c>
      <c r="H191" s="1">
        <v>32.49</v>
      </c>
      <c r="I191" s="2">
        <v>-564971.04142849485</v>
      </c>
      <c r="J191" s="3">
        <v>-1.936773821336E-3</v>
      </c>
      <c r="K191" s="4">
        <v>291707289.31</v>
      </c>
      <c r="L191" s="5">
        <v>12700001</v>
      </c>
      <c r="M191" s="6">
        <v>22.969076090000001</v>
      </c>
      <c r="N191" s="7" t="str">
        <f t="array" aca="1" ref="N191" ca="1">IF(ISNUMBER(_xlfn.SINGLE(_xll.BDP($C191, "DELTA_MID"))),_xll.BDP($C191, "DELTA_MID")," ")</f>
        <v xml:space="preserve"> </v>
      </c>
      <c r="O191" s="7" t="str">
        <f ca="1">IF(ISNUMBER(N191),_xll.BDP($C191, "OPT_UNDL_TICKER"),"")</f>
        <v/>
      </c>
      <c r="P191" s="8" t="str">
        <f ca="1">IF(ISNUMBER(N191),_xll.BDP($C191, "OPT_UNDL_PX")," ")</f>
        <v xml:space="preserve"> </v>
      </c>
      <c r="Q191" s="7" t="str">
        <f ca="1">IF(ISNUMBER(N191),+G191*_xll.BDP($C191, "PX_POS_MULT_FACTOR")*P191/K191," ")</f>
        <v xml:space="preserve"> </v>
      </c>
      <c r="R191" s="8" t="str">
        <f t="array" aca="1" ref="R191" ca="1">IF(OR($A191="TUA",$A191="TYA"),"",IF(ISNUMBER(_xlfn.SINGLE(_xll.BDP($C191,"DUR_ADJ_OAS_MID"))),_xll.BDP($C191,"DUR_ADJ_OAS_MID"),IF(ISNUMBER(_xlfn.SINGLE(_xll.BDP($E191&amp;" ISIN","DUR_ADJ_OAS_MID"))),_xll.BDP($E191&amp;" ISIN","DUR_ADJ_OAS_MID")," ")))</f>
        <v xml:space="preserve"> </v>
      </c>
      <c r="S191" s="7" t="str">
        <f t="shared" ca="1" si="2"/>
        <v xml:space="preserve"> </v>
      </c>
      <c r="AB191" s="8" t="s">
        <v>241</v>
      </c>
      <c r="AG191">
        <v>1.6429999999999999E-3</v>
      </c>
    </row>
    <row r="192" spans="1:33" x14ac:dyDescent="0.25">
      <c r="A192" t="s">
        <v>204</v>
      </c>
      <c r="B192" t="s">
        <v>687</v>
      </c>
      <c r="C192" t="s">
        <v>688</v>
      </c>
      <c r="D192" t="s">
        <v>689</v>
      </c>
      <c r="E192" t="s">
        <v>690</v>
      </c>
      <c r="F192" t="s">
        <v>691</v>
      </c>
      <c r="G192" s="1">
        <v>-44570.943869736751</v>
      </c>
      <c r="H192" s="1">
        <v>8.1999999999999993</v>
      </c>
      <c r="I192" s="2">
        <v>-365481.73973184131</v>
      </c>
      <c r="J192" s="3">
        <v>-1.2529057487604999E-3</v>
      </c>
      <c r="K192" s="4">
        <v>291707289.31</v>
      </c>
      <c r="L192" s="5">
        <v>12700001</v>
      </c>
      <c r="M192" s="6">
        <v>22.969076090000001</v>
      </c>
      <c r="N192" s="7" t="str">
        <f t="array" aca="1" ref="N192" ca="1">IF(ISNUMBER(_xlfn.SINGLE(_xll.BDP($C192, "DELTA_MID"))),_xll.BDP($C192, "DELTA_MID")," ")</f>
        <v xml:space="preserve"> </v>
      </c>
      <c r="O192" s="7" t="str">
        <f ca="1">IF(ISNUMBER(N192),_xll.BDP($C192, "OPT_UNDL_TICKER"),"")</f>
        <v/>
      </c>
      <c r="P192" s="8" t="str">
        <f ca="1">IF(ISNUMBER(N192),_xll.BDP($C192, "OPT_UNDL_PX")," ")</f>
        <v xml:space="preserve"> </v>
      </c>
      <c r="Q192" s="7" t="str">
        <f ca="1">IF(ISNUMBER(N192),+G192*_xll.BDP($C192, "PX_POS_MULT_FACTOR")*P192/K192," ")</f>
        <v xml:space="preserve"> </v>
      </c>
      <c r="R192" s="8" t="str">
        <f t="array" aca="1" ref="R192" ca="1">IF(OR($A192="TUA",$A192="TYA"),"",IF(ISNUMBER(_xlfn.SINGLE(_xll.BDP($C192,"DUR_ADJ_OAS_MID"))),_xll.BDP($C192,"DUR_ADJ_OAS_MID"),IF(ISNUMBER(_xlfn.SINGLE(_xll.BDP($E192&amp;" ISIN","DUR_ADJ_OAS_MID"))),_xll.BDP($E192&amp;" ISIN","DUR_ADJ_OAS_MID")," ")))</f>
        <v xml:space="preserve"> </v>
      </c>
      <c r="S192" s="7" t="str">
        <f t="shared" ca="1" si="2"/>
        <v xml:space="preserve"> </v>
      </c>
      <c r="AB192" s="8" t="s">
        <v>241</v>
      </c>
      <c r="AG192">
        <v>1.6429999999999999E-3</v>
      </c>
    </row>
    <row r="193" spans="1:33" x14ac:dyDescent="0.25">
      <c r="A193" t="s">
        <v>204</v>
      </c>
      <c r="B193" t="s">
        <v>692</v>
      </c>
      <c r="C193" t="s">
        <v>693</v>
      </c>
      <c r="D193" t="s">
        <v>694</v>
      </c>
      <c r="E193" t="s">
        <v>695</v>
      </c>
      <c r="F193" t="s">
        <v>696</v>
      </c>
      <c r="G193" s="1">
        <v>-3022.7595611951829</v>
      </c>
      <c r="H193" s="1">
        <v>148.38</v>
      </c>
      <c r="I193" s="2">
        <v>-448517.06369014131</v>
      </c>
      <c r="J193" s="3">
        <v>-1.5375586422644999E-3</v>
      </c>
      <c r="K193" s="4">
        <v>291707289.31</v>
      </c>
      <c r="L193" s="5">
        <v>12700001</v>
      </c>
      <c r="M193" s="6">
        <v>22.969076090000001</v>
      </c>
      <c r="N193" s="7" t="str">
        <f t="array" aca="1" ref="N193" ca="1">IF(ISNUMBER(_xlfn.SINGLE(_xll.BDP($C193, "DELTA_MID"))),_xll.BDP($C193, "DELTA_MID")," ")</f>
        <v xml:space="preserve"> </v>
      </c>
      <c r="O193" s="7" t="str">
        <f ca="1">IF(ISNUMBER(N193),_xll.BDP($C193, "OPT_UNDL_TICKER"),"")</f>
        <v/>
      </c>
      <c r="P193" s="8" t="str">
        <f ca="1">IF(ISNUMBER(N193),_xll.BDP($C193, "OPT_UNDL_PX")," ")</f>
        <v xml:space="preserve"> </v>
      </c>
      <c r="Q193" s="7" t="str">
        <f ca="1">IF(ISNUMBER(N193),+G193*_xll.BDP($C193, "PX_POS_MULT_FACTOR")*P193/K193," ")</f>
        <v xml:space="preserve"> </v>
      </c>
      <c r="R193" s="8" t="str">
        <f t="array" aca="1" ref="R193" ca="1">IF(OR($A193="TUA",$A193="TYA"),"",IF(ISNUMBER(_xlfn.SINGLE(_xll.BDP($C193,"DUR_ADJ_OAS_MID"))),_xll.BDP($C193,"DUR_ADJ_OAS_MID"),IF(ISNUMBER(_xlfn.SINGLE(_xll.BDP($E193&amp;" ISIN","DUR_ADJ_OAS_MID"))),_xll.BDP($E193&amp;" ISIN","DUR_ADJ_OAS_MID")," ")))</f>
        <v xml:space="preserve"> </v>
      </c>
      <c r="S193" s="7" t="str">
        <f t="shared" ca="1" si="2"/>
        <v xml:space="preserve"> </v>
      </c>
      <c r="AB193" s="8" t="s">
        <v>241</v>
      </c>
      <c r="AG193">
        <v>1.6429999999999999E-3</v>
      </c>
    </row>
    <row r="194" spans="1:33" x14ac:dyDescent="0.25">
      <c r="A194" t="s">
        <v>204</v>
      </c>
      <c r="B194" t="s">
        <v>697</v>
      </c>
      <c r="C194" t="s">
        <v>698</v>
      </c>
      <c r="D194" t="s">
        <v>699</v>
      </c>
      <c r="E194" t="s">
        <v>700</v>
      </c>
      <c r="F194" t="s">
        <v>701</v>
      </c>
      <c r="G194" s="1">
        <v>-3975.870106548783</v>
      </c>
      <c r="H194" s="1">
        <v>61.7</v>
      </c>
      <c r="I194" s="2">
        <v>-245311.1855740599</v>
      </c>
      <c r="J194" s="3">
        <v>-8.4094979646999999E-4</v>
      </c>
      <c r="K194" s="4">
        <v>291707289.31</v>
      </c>
      <c r="L194" s="5">
        <v>12700001</v>
      </c>
      <c r="M194" s="6">
        <v>22.969076090000001</v>
      </c>
      <c r="N194" s="7" t="str">
        <f t="array" aca="1" ref="N194" ca="1">IF(ISNUMBER(_xlfn.SINGLE(_xll.BDP($C194, "DELTA_MID"))),_xll.BDP($C194, "DELTA_MID")," ")</f>
        <v xml:space="preserve"> </v>
      </c>
      <c r="O194" s="7" t="str">
        <f ca="1">IF(ISNUMBER(N194),_xll.BDP($C194, "OPT_UNDL_TICKER"),"")</f>
        <v/>
      </c>
      <c r="P194" s="8" t="str">
        <f ca="1">IF(ISNUMBER(N194),_xll.BDP($C194, "OPT_UNDL_PX")," ")</f>
        <v xml:space="preserve"> </v>
      </c>
      <c r="Q194" s="7" t="str">
        <f ca="1">IF(ISNUMBER(N194),+G194*_xll.BDP($C194, "PX_POS_MULT_FACTOR")*P194/K194," ")</f>
        <v xml:space="preserve"> </v>
      </c>
      <c r="R194" s="8" t="str">
        <f t="array" aca="1" ref="R194" ca="1">IF(OR($A194="TUA",$A194="TYA"),"",IF(ISNUMBER(_xlfn.SINGLE(_xll.BDP($C194,"DUR_ADJ_OAS_MID"))),_xll.BDP($C194,"DUR_ADJ_OAS_MID"),IF(ISNUMBER(_xlfn.SINGLE(_xll.BDP($E194&amp;" ISIN","DUR_ADJ_OAS_MID"))),_xll.BDP($E194&amp;" ISIN","DUR_ADJ_OAS_MID")," ")))</f>
        <v xml:space="preserve"> </v>
      </c>
      <c r="S194" s="7" t="str">
        <f t="shared" ca="1" si="2"/>
        <v xml:space="preserve"> </v>
      </c>
      <c r="AB194" s="8" t="s">
        <v>241</v>
      </c>
      <c r="AG194">
        <v>1.6429999999999999E-3</v>
      </c>
    </row>
    <row r="195" spans="1:33" x14ac:dyDescent="0.25">
      <c r="A195" t="s">
        <v>204</v>
      </c>
      <c r="B195" t="s">
        <v>702</v>
      </c>
      <c r="C195" t="s">
        <v>703</v>
      </c>
      <c r="D195" t="s">
        <v>704</v>
      </c>
      <c r="E195" t="s">
        <v>705</v>
      </c>
      <c r="F195" t="s">
        <v>706</v>
      </c>
      <c r="G195" s="1">
        <v>-32742.868811390072</v>
      </c>
      <c r="H195" s="1">
        <v>17.899999999999999</v>
      </c>
      <c r="I195" s="2">
        <v>-586097.35172388225</v>
      </c>
      <c r="J195" s="3">
        <v>-2.0091967983050002E-3</v>
      </c>
      <c r="K195" s="4">
        <v>291707289.31</v>
      </c>
      <c r="L195" s="5">
        <v>12700001</v>
      </c>
      <c r="M195" s="6">
        <v>22.969076090000001</v>
      </c>
      <c r="N195" s="7" t="str">
        <f t="array" aca="1" ref="N195" ca="1">IF(ISNUMBER(_xlfn.SINGLE(_xll.BDP($C195, "DELTA_MID"))),_xll.BDP($C195, "DELTA_MID")," ")</f>
        <v xml:space="preserve"> </v>
      </c>
      <c r="O195" s="7" t="str">
        <f ca="1">IF(ISNUMBER(N195),_xll.BDP($C195, "OPT_UNDL_TICKER"),"")</f>
        <v/>
      </c>
      <c r="P195" s="8" t="str">
        <f ca="1">IF(ISNUMBER(N195),_xll.BDP($C195, "OPT_UNDL_PX")," ")</f>
        <v xml:space="preserve"> </v>
      </c>
      <c r="Q195" s="7" t="str">
        <f ca="1">IF(ISNUMBER(N195),+G195*_xll.BDP($C195, "PX_POS_MULT_FACTOR")*P195/K195," ")</f>
        <v xml:space="preserve"> </v>
      </c>
      <c r="R195" s="8" t="str">
        <f t="array" aca="1" ref="R195" ca="1">IF(OR($A195="TUA",$A195="TYA"),"",IF(ISNUMBER(_xlfn.SINGLE(_xll.BDP($C195,"DUR_ADJ_OAS_MID"))),_xll.BDP($C195,"DUR_ADJ_OAS_MID"),IF(ISNUMBER(_xlfn.SINGLE(_xll.BDP($E195&amp;" ISIN","DUR_ADJ_OAS_MID"))),_xll.BDP($E195&amp;" ISIN","DUR_ADJ_OAS_MID")," ")))</f>
        <v xml:space="preserve"> </v>
      </c>
      <c r="S195" s="7" t="str">
        <f t="shared" ref="S195:S258" ca="1" si="3">IF(ISNUMBER(N195),Q195*N195,IF(ISNUMBER(R195),J195*R195," "))</f>
        <v xml:space="preserve"> </v>
      </c>
      <c r="AB195" s="8" t="s">
        <v>241</v>
      </c>
      <c r="AG195">
        <v>1.6429999999999999E-3</v>
      </c>
    </row>
    <row r="196" spans="1:33" x14ac:dyDescent="0.25">
      <c r="A196" t="s">
        <v>204</v>
      </c>
      <c r="B196" t="s">
        <v>707</v>
      </c>
      <c r="C196" t="s">
        <v>708</v>
      </c>
      <c r="D196" t="s">
        <v>709</v>
      </c>
      <c r="E196" t="s">
        <v>710</v>
      </c>
      <c r="F196" t="s">
        <v>711</v>
      </c>
      <c r="G196" s="1">
        <v>-20346.629290093741</v>
      </c>
      <c r="H196" s="1">
        <v>33.340000000000003</v>
      </c>
      <c r="I196" s="2">
        <v>-678356.62053172535</v>
      </c>
      <c r="J196" s="3">
        <v>-2.3254702415435001E-3</v>
      </c>
      <c r="K196" s="4">
        <v>291707289.31</v>
      </c>
      <c r="L196" s="5">
        <v>12700001</v>
      </c>
      <c r="M196" s="6">
        <v>22.969076090000001</v>
      </c>
      <c r="N196" s="7" t="str">
        <f t="array" aca="1" ref="N196" ca="1">IF(ISNUMBER(_xlfn.SINGLE(_xll.BDP($C196, "DELTA_MID"))),_xll.BDP($C196, "DELTA_MID")," ")</f>
        <v xml:space="preserve"> </v>
      </c>
      <c r="O196" s="7" t="str">
        <f ca="1">IF(ISNUMBER(N196),_xll.BDP($C196, "OPT_UNDL_TICKER"),"")</f>
        <v/>
      </c>
      <c r="P196" s="8" t="str">
        <f ca="1">IF(ISNUMBER(N196),_xll.BDP($C196, "OPT_UNDL_PX")," ")</f>
        <v xml:space="preserve"> </v>
      </c>
      <c r="Q196" s="7" t="str">
        <f ca="1">IF(ISNUMBER(N196),+G196*_xll.BDP($C196, "PX_POS_MULT_FACTOR")*P196/K196," ")</f>
        <v xml:space="preserve"> </v>
      </c>
      <c r="R196" s="8" t="str">
        <f t="array" aca="1" ref="R196" ca="1">IF(OR($A196="TUA",$A196="TYA"),"",IF(ISNUMBER(_xlfn.SINGLE(_xll.BDP($C196,"DUR_ADJ_OAS_MID"))),_xll.BDP($C196,"DUR_ADJ_OAS_MID"),IF(ISNUMBER(_xlfn.SINGLE(_xll.BDP($E196&amp;" ISIN","DUR_ADJ_OAS_MID"))),_xll.BDP($E196&amp;" ISIN","DUR_ADJ_OAS_MID")," ")))</f>
        <v xml:space="preserve"> </v>
      </c>
      <c r="S196" s="7" t="str">
        <f t="shared" ca="1" si="3"/>
        <v xml:space="preserve"> </v>
      </c>
      <c r="AB196" s="8" t="s">
        <v>241</v>
      </c>
      <c r="AG196">
        <v>1.6429999999999999E-3</v>
      </c>
    </row>
    <row r="197" spans="1:33" x14ac:dyDescent="0.25">
      <c r="A197" t="s">
        <v>204</v>
      </c>
      <c r="B197" t="s">
        <v>712</v>
      </c>
      <c r="C197" t="s">
        <v>713</v>
      </c>
      <c r="D197" t="s">
        <v>714</v>
      </c>
      <c r="E197" t="s">
        <v>715</v>
      </c>
      <c r="F197" t="s">
        <v>716</v>
      </c>
      <c r="G197" s="1">
        <v>-6642.6323277185811</v>
      </c>
      <c r="H197" s="1">
        <v>89.73</v>
      </c>
      <c r="I197" s="2">
        <v>-596043.3987661883</v>
      </c>
      <c r="J197" s="3">
        <v>-2.0432927822135001E-3</v>
      </c>
      <c r="K197" s="4">
        <v>291707289.31</v>
      </c>
      <c r="L197" s="5">
        <v>12700001</v>
      </c>
      <c r="M197" s="6">
        <v>22.969076090000001</v>
      </c>
      <c r="N197" s="7" t="str">
        <f t="array" aca="1" ref="N197" ca="1">IF(ISNUMBER(_xlfn.SINGLE(_xll.BDP($C197, "DELTA_MID"))),_xll.BDP($C197, "DELTA_MID")," ")</f>
        <v xml:space="preserve"> </v>
      </c>
      <c r="O197" s="7" t="str">
        <f ca="1">IF(ISNUMBER(N197),_xll.BDP($C197, "OPT_UNDL_TICKER"),"")</f>
        <v/>
      </c>
      <c r="P197" s="8" t="str">
        <f ca="1">IF(ISNUMBER(N197),_xll.BDP($C197, "OPT_UNDL_PX")," ")</f>
        <v xml:space="preserve"> </v>
      </c>
      <c r="Q197" s="7" t="str">
        <f ca="1">IF(ISNUMBER(N197),+G197*_xll.BDP($C197, "PX_POS_MULT_FACTOR")*P197/K197," ")</f>
        <v xml:space="preserve"> </v>
      </c>
      <c r="R197" s="8" t="str">
        <f t="array" aca="1" ref="R197" ca="1">IF(OR($A197="TUA",$A197="TYA"),"",IF(ISNUMBER(_xlfn.SINGLE(_xll.BDP($C197,"DUR_ADJ_OAS_MID"))),_xll.BDP($C197,"DUR_ADJ_OAS_MID"),IF(ISNUMBER(_xlfn.SINGLE(_xll.BDP($E197&amp;" ISIN","DUR_ADJ_OAS_MID"))),_xll.BDP($E197&amp;" ISIN","DUR_ADJ_OAS_MID")," ")))</f>
        <v xml:space="preserve"> </v>
      </c>
      <c r="S197" s="7" t="str">
        <f t="shared" ca="1" si="3"/>
        <v xml:space="preserve"> </v>
      </c>
      <c r="AB197" s="8" t="s">
        <v>241</v>
      </c>
      <c r="AG197">
        <v>1.6429999999999999E-3</v>
      </c>
    </row>
    <row r="198" spans="1:33" x14ac:dyDescent="0.25">
      <c r="A198" t="s">
        <v>204</v>
      </c>
      <c r="B198" t="s">
        <v>717</v>
      </c>
      <c r="C198" t="s">
        <v>718</v>
      </c>
      <c r="D198" t="s">
        <v>719</v>
      </c>
      <c r="E198" t="s">
        <v>720</v>
      </c>
      <c r="F198" t="s">
        <v>721</v>
      </c>
      <c r="G198" s="1">
        <v>-7358.5434572618424</v>
      </c>
      <c r="H198" s="1">
        <v>82.35</v>
      </c>
      <c r="I198" s="2">
        <v>-605976.05370551266</v>
      </c>
      <c r="J198" s="3">
        <v>-2.0773428567345E-3</v>
      </c>
      <c r="K198" s="4">
        <v>291707289.31</v>
      </c>
      <c r="L198" s="5">
        <v>12700001</v>
      </c>
      <c r="M198" s="6">
        <v>22.969076090000001</v>
      </c>
      <c r="N198" s="7" t="str">
        <f t="array" aca="1" ref="N198" ca="1">IF(ISNUMBER(_xlfn.SINGLE(_xll.BDP($C198, "DELTA_MID"))),_xll.BDP($C198, "DELTA_MID")," ")</f>
        <v xml:space="preserve"> </v>
      </c>
      <c r="O198" s="7" t="str">
        <f ca="1">IF(ISNUMBER(N198),_xll.BDP($C198, "OPT_UNDL_TICKER"),"")</f>
        <v/>
      </c>
      <c r="P198" s="8" t="str">
        <f ca="1">IF(ISNUMBER(N198),_xll.BDP($C198, "OPT_UNDL_PX")," ")</f>
        <v xml:space="preserve"> </v>
      </c>
      <c r="Q198" s="7" t="str">
        <f ca="1">IF(ISNUMBER(N198),+G198*_xll.BDP($C198, "PX_POS_MULT_FACTOR")*P198/K198," ")</f>
        <v xml:space="preserve"> </v>
      </c>
      <c r="R198" s="8" t="str">
        <f t="array" aca="1" ref="R198" ca="1">IF(OR($A198="TUA",$A198="TYA"),"",IF(ISNUMBER(_xlfn.SINGLE(_xll.BDP($C198,"DUR_ADJ_OAS_MID"))),_xll.BDP($C198,"DUR_ADJ_OAS_MID"),IF(ISNUMBER(_xlfn.SINGLE(_xll.BDP($E198&amp;" ISIN","DUR_ADJ_OAS_MID"))),_xll.BDP($E198&amp;" ISIN","DUR_ADJ_OAS_MID")," ")))</f>
        <v xml:space="preserve"> </v>
      </c>
      <c r="S198" s="7" t="str">
        <f t="shared" ca="1" si="3"/>
        <v xml:space="preserve"> </v>
      </c>
      <c r="AB198" s="8" t="s">
        <v>241</v>
      </c>
      <c r="AG198">
        <v>1.6429999999999999E-3</v>
      </c>
    </row>
    <row r="199" spans="1:33" x14ac:dyDescent="0.25">
      <c r="A199" t="s">
        <v>204</v>
      </c>
      <c r="B199" t="s">
        <v>722</v>
      </c>
      <c r="C199" t="s">
        <v>723</v>
      </c>
      <c r="D199" t="s">
        <v>724</v>
      </c>
      <c r="E199" t="s">
        <v>725</v>
      </c>
      <c r="F199" t="s">
        <v>726</v>
      </c>
      <c r="G199" s="1">
        <v>-23316.411725673999</v>
      </c>
      <c r="H199" s="1">
        <v>12.68</v>
      </c>
      <c r="I199" s="2">
        <v>-295652.10068154632</v>
      </c>
      <c r="J199" s="3">
        <v>-1.0135231840825E-3</v>
      </c>
      <c r="K199" s="4">
        <v>291707289.31</v>
      </c>
      <c r="L199" s="5">
        <v>12700001</v>
      </c>
      <c r="M199" s="6">
        <v>22.969076090000001</v>
      </c>
      <c r="N199" s="7" t="str">
        <f t="array" aca="1" ref="N199" ca="1">IF(ISNUMBER(_xlfn.SINGLE(_xll.BDP($C199, "DELTA_MID"))),_xll.BDP($C199, "DELTA_MID")," ")</f>
        <v xml:space="preserve"> </v>
      </c>
      <c r="O199" s="7" t="str">
        <f ca="1">IF(ISNUMBER(N199),_xll.BDP($C199, "OPT_UNDL_TICKER"),"")</f>
        <v/>
      </c>
      <c r="P199" s="8" t="str">
        <f ca="1">IF(ISNUMBER(N199),_xll.BDP($C199, "OPT_UNDL_PX")," ")</f>
        <v xml:space="preserve"> </v>
      </c>
      <c r="Q199" s="7" t="str">
        <f ca="1">IF(ISNUMBER(N199),+G199*_xll.BDP($C199, "PX_POS_MULT_FACTOR")*P199/K199," ")</f>
        <v xml:space="preserve"> </v>
      </c>
      <c r="R199" s="8" t="str">
        <f t="array" aca="1" ref="R199" ca="1">IF(OR($A199="TUA",$A199="TYA"),"",IF(ISNUMBER(_xlfn.SINGLE(_xll.BDP($C199,"DUR_ADJ_OAS_MID"))),_xll.BDP($C199,"DUR_ADJ_OAS_MID"),IF(ISNUMBER(_xlfn.SINGLE(_xll.BDP($E199&amp;" ISIN","DUR_ADJ_OAS_MID"))),_xll.BDP($E199&amp;" ISIN","DUR_ADJ_OAS_MID")," ")))</f>
        <v xml:space="preserve"> </v>
      </c>
      <c r="S199" s="7" t="str">
        <f t="shared" ca="1" si="3"/>
        <v xml:space="preserve"> </v>
      </c>
      <c r="AB199" s="8" t="s">
        <v>241</v>
      </c>
      <c r="AG199">
        <v>1.6429999999999999E-3</v>
      </c>
    </row>
    <row r="200" spans="1:33" x14ac:dyDescent="0.25">
      <c r="A200" t="s">
        <v>204</v>
      </c>
      <c r="B200" t="s">
        <v>727</v>
      </c>
      <c r="C200" t="s">
        <v>728</v>
      </c>
      <c r="D200" t="s">
        <v>729</v>
      </c>
      <c r="E200" t="s">
        <v>730</v>
      </c>
      <c r="F200" t="s">
        <v>731</v>
      </c>
      <c r="G200" s="1">
        <v>-14209.24650297779</v>
      </c>
      <c r="H200" s="1">
        <v>20.81</v>
      </c>
      <c r="I200" s="2">
        <v>-295694.41972696781</v>
      </c>
      <c r="J200" s="3">
        <v>-1.0136682577470001E-3</v>
      </c>
      <c r="K200" s="4">
        <v>291707289.31</v>
      </c>
      <c r="L200" s="5">
        <v>12700001</v>
      </c>
      <c r="M200" s="6">
        <v>22.969076090000001</v>
      </c>
      <c r="N200" s="7" t="str">
        <f t="array" aca="1" ref="N200" ca="1">IF(ISNUMBER(_xlfn.SINGLE(_xll.BDP($C200, "DELTA_MID"))),_xll.BDP($C200, "DELTA_MID")," ")</f>
        <v xml:space="preserve"> </v>
      </c>
      <c r="O200" s="7" t="str">
        <f ca="1">IF(ISNUMBER(N200),_xll.BDP($C200, "OPT_UNDL_TICKER"),"")</f>
        <v/>
      </c>
      <c r="P200" s="8" t="str">
        <f ca="1">IF(ISNUMBER(N200),_xll.BDP($C200, "OPT_UNDL_PX")," ")</f>
        <v xml:space="preserve"> </v>
      </c>
      <c r="Q200" s="7" t="str">
        <f ca="1">IF(ISNUMBER(N200),+G200*_xll.BDP($C200, "PX_POS_MULT_FACTOR")*P200/K200," ")</f>
        <v xml:space="preserve"> </v>
      </c>
      <c r="R200" s="8" t="str">
        <f t="array" aca="1" ref="R200" ca="1">IF(OR($A200="TUA",$A200="TYA"),"",IF(ISNUMBER(_xlfn.SINGLE(_xll.BDP($C200,"DUR_ADJ_OAS_MID"))),_xll.BDP($C200,"DUR_ADJ_OAS_MID"),IF(ISNUMBER(_xlfn.SINGLE(_xll.BDP($E200&amp;" ISIN","DUR_ADJ_OAS_MID"))),_xll.BDP($E200&amp;" ISIN","DUR_ADJ_OAS_MID")," ")))</f>
        <v xml:space="preserve"> </v>
      </c>
      <c r="S200" s="7" t="str">
        <f t="shared" ca="1" si="3"/>
        <v xml:space="preserve"> </v>
      </c>
      <c r="AB200" s="8" t="s">
        <v>241</v>
      </c>
      <c r="AG200">
        <v>1.6429999999999999E-3</v>
      </c>
    </row>
    <row r="201" spans="1:33" x14ac:dyDescent="0.25">
      <c r="A201" t="s">
        <v>204</v>
      </c>
      <c r="B201" t="s">
        <v>732</v>
      </c>
      <c r="C201" t="s">
        <v>733</v>
      </c>
      <c r="D201" t="s">
        <v>734</v>
      </c>
      <c r="E201" t="s">
        <v>735</v>
      </c>
      <c r="F201" t="s">
        <v>736</v>
      </c>
      <c r="G201" s="1">
        <v>-85302.070469319617</v>
      </c>
      <c r="H201" s="1">
        <v>6.38</v>
      </c>
      <c r="I201" s="2">
        <v>-544227.20959425915</v>
      </c>
      <c r="J201" s="3">
        <v>-1.865662016474E-3</v>
      </c>
      <c r="K201" s="4">
        <v>291707289.31</v>
      </c>
      <c r="L201" s="5">
        <v>12700001</v>
      </c>
      <c r="M201" s="6">
        <v>22.969076090000001</v>
      </c>
      <c r="N201" s="7" t="str">
        <f t="array" aca="1" ref="N201" ca="1">IF(ISNUMBER(_xlfn.SINGLE(_xll.BDP($C201, "DELTA_MID"))),_xll.BDP($C201, "DELTA_MID")," ")</f>
        <v xml:space="preserve"> </v>
      </c>
      <c r="O201" s="7" t="str">
        <f ca="1">IF(ISNUMBER(N201),_xll.BDP($C201, "OPT_UNDL_TICKER"),"")</f>
        <v/>
      </c>
      <c r="P201" s="8" t="str">
        <f ca="1">IF(ISNUMBER(N201),_xll.BDP($C201, "OPT_UNDL_PX")," ")</f>
        <v xml:space="preserve"> </v>
      </c>
      <c r="Q201" s="7" t="str">
        <f ca="1">IF(ISNUMBER(N201),+G201*_xll.BDP($C201, "PX_POS_MULT_FACTOR")*P201/K201," ")</f>
        <v xml:space="preserve"> </v>
      </c>
      <c r="R201" s="8" t="str">
        <f t="array" aca="1" ref="R201" ca="1">IF(OR($A201="TUA",$A201="TYA"),"",IF(ISNUMBER(_xlfn.SINGLE(_xll.BDP($C201,"DUR_ADJ_OAS_MID"))),_xll.BDP($C201,"DUR_ADJ_OAS_MID"),IF(ISNUMBER(_xlfn.SINGLE(_xll.BDP($E201&amp;" ISIN","DUR_ADJ_OAS_MID"))),_xll.BDP($E201&amp;" ISIN","DUR_ADJ_OAS_MID")," ")))</f>
        <v xml:space="preserve"> </v>
      </c>
      <c r="S201" s="7" t="str">
        <f t="shared" ca="1" si="3"/>
        <v xml:space="preserve"> </v>
      </c>
      <c r="AB201" s="8" t="s">
        <v>241</v>
      </c>
      <c r="AG201">
        <v>1.6429999999999999E-3</v>
      </c>
    </row>
    <row r="202" spans="1:33" x14ac:dyDescent="0.25">
      <c r="A202" t="s">
        <v>204</v>
      </c>
      <c r="B202" t="s">
        <v>737</v>
      </c>
      <c r="C202" t="s">
        <v>738</v>
      </c>
      <c r="D202" t="s">
        <v>739</v>
      </c>
      <c r="E202" t="s">
        <v>740</v>
      </c>
      <c r="F202" t="s">
        <v>741</v>
      </c>
      <c r="G202" s="1">
        <v>-56381.584292224143</v>
      </c>
      <c r="H202" s="1">
        <v>9.35</v>
      </c>
      <c r="I202" s="2">
        <v>-527167.81313229573</v>
      </c>
      <c r="J202" s="3">
        <v>-1.807180802301E-3</v>
      </c>
      <c r="K202" s="4">
        <v>291707289.31</v>
      </c>
      <c r="L202" s="5">
        <v>12700001</v>
      </c>
      <c r="M202" s="6">
        <v>22.969076090000001</v>
      </c>
      <c r="N202" s="7" t="str">
        <f t="array" aca="1" ref="N202" ca="1">IF(ISNUMBER(_xlfn.SINGLE(_xll.BDP($C202, "DELTA_MID"))),_xll.BDP($C202, "DELTA_MID")," ")</f>
        <v xml:space="preserve"> </v>
      </c>
      <c r="O202" s="7" t="str">
        <f ca="1">IF(ISNUMBER(N202),_xll.BDP($C202, "OPT_UNDL_TICKER"),"")</f>
        <v/>
      </c>
      <c r="P202" s="8" t="str">
        <f ca="1">IF(ISNUMBER(N202),_xll.BDP($C202, "OPT_UNDL_PX")," ")</f>
        <v xml:space="preserve"> </v>
      </c>
      <c r="Q202" s="7" t="str">
        <f ca="1">IF(ISNUMBER(N202),+G202*_xll.BDP($C202, "PX_POS_MULT_FACTOR")*P202/K202," ")</f>
        <v xml:space="preserve"> </v>
      </c>
      <c r="R202" s="8" t="str">
        <f t="array" aca="1" ref="R202" ca="1">IF(OR($A202="TUA",$A202="TYA"),"",IF(ISNUMBER(_xlfn.SINGLE(_xll.BDP($C202,"DUR_ADJ_OAS_MID"))),_xll.BDP($C202,"DUR_ADJ_OAS_MID"),IF(ISNUMBER(_xlfn.SINGLE(_xll.BDP($E202&amp;" ISIN","DUR_ADJ_OAS_MID"))),_xll.BDP($E202&amp;" ISIN","DUR_ADJ_OAS_MID")," ")))</f>
        <v xml:space="preserve"> </v>
      </c>
      <c r="S202" s="7" t="str">
        <f t="shared" ca="1" si="3"/>
        <v xml:space="preserve"> </v>
      </c>
      <c r="AB202" s="8" t="s">
        <v>241</v>
      </c>
      <c r="AG202">
        <v>1.6429999999999999E-3</v>
      </c>
    </row>
    <row r="203" spans="1:33" x14ac:dyDescent="0.25">
      <c r="A203" t="s">
        <v>204</v>
      </c>
      <c r="B203" t="s">
        <v>742</v>
      </c>
      <c r="C203" t="s">
        <v>743</v>
      </c>
      <c r="D203" t="s">
        <v>744</v>
      </c>
      <c r="E203" t="s">
        <v>745</v>
      </c>
      <c r="F203" t="s">
        <v>746</v>
      </c>
      <c r="G203" s="1">
        <v>-38476.069476368932</v>
      </c>
      <c r="H203" s="1">
        <v>14.17</v>
      </c>
      <c r="I203" s="2">
        <v>-545205.90448014776</v>
      </c>
      <c r="J203" s="3">
        <v>-1.8690170745125001E-3</v>
      </c>
      <c r="K203" s="4">
        <v>291707289.31</v>
      </c>
      <c r="L203" s="5">
        <v>12700001</v>
      </c>
      <c r="M203" s="6">
        <v>22.969076090000001</v>
      </c>
      <c r="N203" s="7" t="str">
        <f t="array" aca="1" ref="N203" ca="1">IF(ISNUMBER(_xlfn.SINGLE(_xll.BDP($C203, "DELTA_MID"))),_xll.BDP($C203, "DELTA_MID")," ")</f>
        <v xml:space="preserve"> </v>
      </c>
      <c r="O203" s="7" t="str">
        <f ca="1">IF(ISNUMBER(N203),_xll.BDP($C203, "OPT_UNDL_TICKER"),"")</f>
        <v/>
      </c>
      <c r="P203" s="8" t="str">
        <f ca="1">IF(ISNUMBER(N203),_xll.BDP($C203, "OPT_UNDL_PX")," ")</f>
        <v xml:space="preserve"> </v>
      </c>
      <c r="Q203" s="7" t="str">
        <f ca="1">IF(ISNUMBER(N203),+G203*_xll.BDP($C203, "PX_POS_MULT_FACTOR")*P203/K203," ")</f>
        <v xml:space="preserve"> </v>
      </c>
      <c r="R203" s="8" t="str">
        <f t="array" aca="1" ref="R203" ca="1">IF(OR($A203="TUA",$A203="TYA"),"",IF(ISNUMBER(_xlfn.SINGLE(_xll.BDP($C203,"DUR_ADJ_OAS_MID"))),_xll.BDP($C203,"DUR_ADJ_OAS_MID"),IF(ISNUMBER(_xlfn.SINGLE(_xll.BDP($E203&amp;" ISIN","DUR_ADJ_OAS_MID"))),_xll.BDP($E203&amp;" ISIN","DUR_ADJ_OAS_MID")," ")))</f>
        <v xml:space="preserve"> </v>
      </c>
      <c r="S203" s="7" t="str">
        <f t="shared" ca="1" si="3"/>
        <v xml:space="preserve"> </v>
      </c>
      <c r="AB203" s="8" t="s">
        <v>241</v>
      </c>
      <c r="AG203">
        <v>1.6429999999999999E-3</v>
      </c>
    </row>
    <row r="204" spans="1:33" x14ac:dyDescent="0.25">
      <c r="A204" t="s">
        <v>204</v>
      </c>
      <c r="B204" t="s">
        <v>747</v>
      </c>
      <c r="C204" t="s">
        <v>748</v>
      </c>
      <c r="D204" t="s">
        <v>749</v>
      </c>
      <c r="E204" t="s">
        <v>750</v>
      </c>
      <c r="F204" t="s">
        <v>751</v>
      </c>
      <c r="G204" s="1">
        <v>-48257.520526767628</v>
      </c>
      <c r="H204" s="1">
        <v>13.5</v>
      </c>
      <c r="I204" s="2">
        <v>-651476.52711136302</v>
      </c>
      <c r="J204" s="3">
        <v>-2.2333227553290001E-3</v>
      </c>
      <c r="K204" s="4">
        <v>291707289.31</v>
      </c>
      <c r="L204" s="5">
        <v>12700001</v>
      </c>
      <c r="M204" s="6">
        <v>22.969076090000001</v>
      </c>
      <c r="N204" s="7" t="str">
        <f t="array" aca="1" ref="N204" ca="1">IF(ISNUMBER(_xlfn.SINGLE(_xll.BDP($C204, "DELTA_MID"))),_xll.BDP($C204, "DELTA_MID")," ")</f>
        <v xml:space="preserve"> </v>
      </c>
      <c r="O204" s="7" t="str">
        <f ca="1">IF(ISNUMBER(N204),_xll.BDP($C204, "OPT_UNDL_TICKER"),"")</f>
        <v/>
      </c>
      <c r="P204" s="8" t="str">
        <f ca="1">IF(ISNUMBER(N204),_xll.BDP($C204, "OPT_UNDL_PX")," ")</f>
        <v xml:space="preserve"> </v>
      </c>
      <c r="Q204" s="7" t="str">
        <f ca="1">IF(ISNUMBER(N204),+G204*_xll.BDP($C204, "PX_POS_MULT_FACTOR")*P204/K204," ")</f>
        <v xml:space="preserve"> </v>
      </c>
      <c r="R204" s="8" t="str">
        <f t="array" aca="1" ref="R204" ca="1">IF(OR($A204="TUA",$A204="TYA"),"",IF(ISNUMBER(_xlfn.SINGLE(_xll.BDP($C204,"DUR_ADJ_OAS_MID"))),_xll.BDP($C204,"DUR_ADJ_OAS_MID"),IF(ISNUMBER(_xlfn.SINGLE(_xll.BDP($E204&amp;" ISIN","DUR_ADJ_OAS_MID"))),_xll.BDP($E204&amp;" ISIN","DUR_ADJ_OAS_MID")," ")))</f>
        <v xml:space="preserve"> </v>
      </c>
      <c r="S204" s="7" t="str">
        <f t="shared" ca="1" si="3"/>
        <v xml:space="preserve"> </v>
      </c>
      <c r="AB204" s="8" t="s">
        <v>241</v>
      </c>
      <c r="AG204">
        <v>1.6429999999999999E-3</v>
      </c>
    </row>
    <row r="205" spans="1:33" x14ac:dyDescent="0.25">
      <c r="A205" t="s">
        <v>204</v>
      </c>
      <c r="B205" t="s">
        <v>752</v>
      </c>
      <c r="C205" t="s">
        <v>753</v>
      </c>
      <c r="D205" t="s">
        <v>754</v>
      </c>
      <c r="E205" t="s">
        <v>755</v>
      </c>
      <c r="F205" t="s">
        <v>756</v>
      </c>
      <c r="G205" s="1">
        <v>-2810.873080042265</v>
      </c>
      <c r="H205" s="1">
        <v>211.75</v>
      </c>
      <c r="I205" s="2">
        <v>-595202.37469894963</v>
      </c>
      <c r="J205" s="3">
        <v>-2.0404096726785001E-3</v>
      </c>
      <c r="K205" s="4">
        <v>291707289.31</v>
      </c>
      <c r="L205" s="5">
        <v>12700001</v>
      </c>
      <c r="M205" s="6">
        <v>22.969076090000001</v>
      </c>
      <c r="N205" s="7" t="str">
        <f t="array" aca="1" ref="N205" ca="1">IF(ISNUMBER(_xlfn.SINGLE(_xll.BDP($C205, "DELTA_MID"))),_xll.BDP($C205, "DELTA_MID")," ")</f>
        <v xml:space="preserve"> </v>
      </c>
      <c r="O205" s="7" t="str">
        <f ca="1">IF(ISNUMBER(N205),_xll.BDP($C205, "OPT_UNDL_TICKER"),"")</f>
        <v/>
      </c>
      <c r="P205" s="8" t="str">
        <f ca="1">IF(ISNUMBER(N205),_xll.BDP($C205, "OPT_UNDL_PX")," ")</f>
        <v xml:space="preserve"> </v>
      </c>
      <c r="Q205" s="7" t="str">
        <f ca="1">IF(ISNUMBER(N205),+G205*_xll.BDP($C205, "PX_POS_MULT_FACTOR")*P205/K205," ")</f>
        <v xml:space="preserve"> </v>
      </c>
      <c r="R205" s="8" t="str">
        <f t="array" aca="1" ref="R205" ca="1">IF(OR($A205="TUA",$A205="TYA"),"",IF(ISNUMBER(_xlfn.SINGLE(_xll.BDP($C205,"DUR_ADJ_OAS_MID"))),_xll.BDP($C205,"DUR_ADJ_OAS_MID"),IF(ISNUMBER(_xlfn.SINGLE(_xll.BDP($E205&amp;" ISIN","DUR_ADJ_OAS_MID"))),_xll.BDP($E205&amp;" ISIN","DUR_ADJ_OAS_MID")," ")))</f>
        <v xml:space="preserve"> </v>
      </c>
      <c r="S205" s="7" t="str">
        <f t="shared" ca="1" si="3"/>
        <v xml:space="preserve"> </v>
      </c>
      <c r="AB205" s="8" t="s">
        <v>241</v>
      </c>
      <c r="AG205">
        <v>1.6429999999999999E-3</v>
      </c>
    </row>
    <row r="206" spans="1:33" x14ac:dyDescent="0.25">
      <c r="A206" t="s">
        <v>204</v>
      </c>
      <c r="B206" t="s">
        <v>757</v>
      </c>
      <c r="C206" t="s">
        <v>758</v>
      </c>
      <c r="D206" t="s">
        <v>759</v>
      </c>
      <c r="E206" t="s">
        <v>760</v>
      </c>
      <c r="F206" t="s">
        <v>761</v>
      </c>
      <c r="G206" s="1">
        <v>-30930.913134001061</v>
      </c>
      <c r="H206" s="1">
        <v>10.67</v>
      </c>
      <c r="I206" s="2">
        <v>-330032.84313979128</v>
      </c>
      <c r="J206" s="3">
        <v>-1.1313836000479999E-3</v>
      </c>
      <c r="K206" s="4">
        <v>291707289.31</v>
      </c>
      <c r="L206" s="5">
        <v>12700001</v>
      </c>
      <c r="M206" s="6">
        <v>22.969076090000001</v>
      </c>
      <c r="N206" s="7" t="str">
        <f t="array" aca="1" ref="N206" ca="1">IF(ISNUMBER(_xlfn.SINGLE(_xll.BDP($C206, "DELTA_MID"))),_xll.BDP($C206, "DELTA_MID")," ")</f>
        <v xml:space="preserve"> </v>
      </c>
      <c r="O206" s="7" t="str">
        <f ca="1">IF(ISNUMBER(N206),_xll.BDP($C206, "OPT_UNDL_TICKER"),"")</f>
        <v/>
      </c>
      <c r="P206" s="8" t="str">
        <f ca="1">IF(ISNUMBER(N206),_xll.BDP($C206, "OPT_UNDL_PX")," ")</f>
        <v xml:space="preserve"> </v>
      </c>
      <c r="Q206" s="7" t="str">
        <f ca="1">IF(ISNUMBER(N206),+G206*_xll.BDP($C206, "PX_POS_MULT_FACTOR")*P206/K206," ")</f>
        <v xml:space="preserve"> </v>
      </c>
      <c r="R206" s="8" t="str">
        <f t="array" aca="1" ref="R206" ca="1">IF(OR($A206="TUA",$A206="TYA"),"",IF(ISNUMBER(_xlfn.SINGLE(_xll.BDP($C206,"DUR_ADJ_OAS_MID"))),_xll.BDP($C206,"DUR_ADJ_OAS_MID"),IF(ISNUMBER(_xlfn.SINGLE(_xll.BDP($E206&amp;" ISIN","DUR_ADJ_OAS_MID"))),_xll.BDP($E206&amp;" ISIN","DUR_ADJ_OAS_MID")," ")))</f>
        <v xml:space="preserve"> </v>
      </c>
      <c r="S206" s="7" t="str">
        <f t="shared" ca="1" si="3"/>
        <v xml:space="preserve"> </v>
      </c>
      <c r="AB206" s="8" t="s">
        <v>241</v>
      </c>
      <c r="AG206">
        <v>1.6429999999999999E-3</v>
      </c>
    </row>
    <row r="207" spans="1:33" x14ac:dyDescent="0.25">
      <c r="A207" t="s">
        <v>204</v>
      </c>
      <c r="B207" t="s">
        <v>762</v>
      </c>
      <c r="C207" t="s">
        <v>763</v>
      </c>
      <c r="D207" t="s">
        <v>764</v>
      </c>
      <c r="E207" t="s">
        <v>765</v>
      </c>
      <c r="G207" s="1">
        <v>-9573.0452865661227</v>
      </c>
      <c r="H207" s="1">
        <v>57.9</v>
      </c>
      <c r="I207" s="2">
        <v>-554279.32209217851</v>
      </c>
      <c r="J207" s="3">
        <v>-1.9001216027315E-3</v>
      </c>
      <c r="K207" s="4">
        <v>291707289.31</v>
      </c>
      <c r="L207" s="5">
        <v>12700001</v>
      </c>
      <c r="M207" s="6">
        <v>22.969076090000001</v>
      </c>
      <c r="N207" s="7" t="str">
        <f t="array" aca="1" ref="N207" ca="1">IF(ISNUMBER(_xlfn.SINGLE(_xll.BDP($C207, "DELTA_MID"))),_xll.BDP($C207, "DELTA_MID")," ")</f>
        <v xml:space="preserve"> </v>
      </c>
      <c r="O207" s="7" t="str">
        <f ca="1">IF(ISNUMBER(N207),_xll.BDP($C207, "OPT_UNDL_TICKER"),"")</f>
        <v/>
      </c>
      <c r="P207" s="8" t="str">
        <f ca="1">IF(ISNUMBER(N207),_xll.BDP($C207, "OPT_UNDL_PX")," ")</f>
        <v xml:space="preserve"> </v>
      </c>
      <c r="Q207" s="7" t="str">
        <f ca="1">IF(ISNUMBER(N207),+G207*_xll.BDP($C207, "PX_POS_MULT_FACTOR")*P207/K207," ")</f>
        <v xml:space="preserve"> </v>
      </c>
      <c r="R207" s="8" t="str">
        <f t="array" aca="1" ref="R207" ca="1">IF(OR($A207="TUA",$A207="TYA"),"",IF(ISNUMBER(_xlfn.SINGLE(_xll.BDP($C207,"DUR_ADJ_OAS_MID"))),_xll.BDP($C207,"DUR_ADJ_OAS_MID"),IF(ISNUMBER(_xlfn.SINGLE(_xll.BDP($E207&amp;" ISIN","DUR_ADJ_OAS_MID"))),_xll.BDP($E207&amp;" ISIN","DUR_ADJ_OAS_MID")," ")))</f>
        <v xml:space="preserve"> </v>
      </c>
      <c r="S207" s="7" t="str">
        <f t="shared" ca="1" si="3"/>
        <v xml:space="preserve"> </v>
      </c>
      <c r="AB207" s="8" t="s">
        <v>241</v>
      </c>
      <c r="AG207">
        <v>1.6429999999999999E-3</v>
      </c>
    </row>
    <row r="208" spans="1:33" x14ac:dyDescent="0.25">
      <c r="A208" t="s">
        <v>204</v>
      </c>
      <c r="B208" t="s">
        <v>766</v>
      </c>
      <c r="C208" t="s">
        <v>767</v>
      </c>
      <c r="D208" t="s">
        <v>768</v>
      </c>
      <c r="E208" t="s">
        <v>769</v>
      </c>
      <c r="F208" t="s">
        <v>770</v>
      </c>
      <c r="G208" s="1">
        <v>-4995.7242628051199</v>
      </c>
      <c r="H208" s="1">
        <v>98.62</v>
      </c>
      <c r="I208" s="2">
        <v>-492678.32679784088</v>
      </c>
      <c r="J208" s="3">
        <v>-1.6889476021089999E-3</v>
      </c>
      <c r="K208" s="4">
        <v>291707289.31</v>
      </c>
      <c r="L208" s="5">
        <v>12700001</v>
      </c>
      <c r="M208" s="6">
        <v>22.969076090000001</v>
      </c>
      <c r="N208" s="7" t="str">
        <f t="array" aca="1" ref="N208" ca="1">IF(ISNUMBER(_xlfn.SINGLE(_xll.BDP($C208, "DELTA_MID"))),_xll.BDP($C208, "DELTA_MID")," ")</f>
        <v xml:space="preserve"> </v>
      </c>
      <c r="O208" s="7" t="str">
        <f ca="1">IF(ISNUMBER(N208),_xll.BDP($C208, "OPT_UNDL_TICKER"),"")</f>
        <v/>
      </c>
      <c r="P208" s="8" t="str">
        <f ca="1">IF(ISNUMBER(N208),_xll.BDP($C208, "OPT_UNDL_PX")," ")</f>
        <v xml:space="preserve"> </v>
      </c>
      <c r="Q208" s="7" t="str">
        <f ca="1">IF(ISNUMBER(N208),+G208*_xll.BDP($C208, "PX_POS_MULT_FACTOR")*P208/K208," ")</f>
        <v xml:space="preserve"> </v>
      </c>
      <c r="R208" s="8" t="str">
        <f t="array" aca="1" ref="R208" ca="1">IF(OR($A208="TUA",$A208="TYA"),"",IF(ISNUMBER(_xlfn.SINGLE(_xll.BDP($C208,"DUR_ADJ_OAS_MID"))),_xll.BDP($C208,"DUR_ADJ_OAS_MID"),IF(ISNUMBER(_xlfn.SINGLE(_xll.BDP($E208&amp;" ISIN","DUR_ADJ_OAS_MID"))),_xll.BDP($E208&amp;" ISIN","DUR_ADJ_OAS_MID")," ")))</f>
        <v xml:space="preserve"> </v>
      </c>
      <c r="S208" s="7" t="str">
        <f t="shared" ca="1" si="3"/>
        <v xml:space="preserve"> </v>
      </c>
      <c r="AB208" s="8" t="s">
        <v>241</v>
      </c>
      <c r="AG208">
        <v>1.6429999999999999E-3</v>
      </c>
    </row>
    <row r="209" spans="1:33" x14ac:dyDescent="0.25">
      <c r="A209" t="s">
        <v>204</v>
      </c>
      <c r="B209" t="s">
        <v>771</v>
      </c>
      <c r="C209" t="s">
        <v>772</v>
      </c>
      <c r="D209" t="s">
        <v>773</v>
      </c>
      <c r="E209" t="s">
        <v>774</v>
      </c>
      <c r="F209" t="s">
        <v>775</v>
      </c>
      <c r="G209" s="1">
        <v>-140508.39381741991</v>
      </c>
      <c r="H209" s="1">
        <v>3.8</v>
      </c>
      <c r="I209" s="2">
        <v>-533931.89650619554</v>
      </c>
      <c r="J209" s="3">
        <v>-1.8303687157395E-3</v>
      </c>
      <c r="K209" s="4">
        <v>291707289.31</v>
      </c>
      <c r="L209" s="5">
        <v>12700001</v>
      </c>
      <c r="M209" s="6">
        <v>22.969076090000001</v>
      </c>
      <c r="N209" s="7" t="str">
        <f t="array" aca="1" ref="N209" ca="1">IF(ISNUMBER(_xlfn.SINGLE(_xll.BDP($C209, "DELTA_MID"))),_xll.BDP($C209, "DELTA_MID")," ")</f>
        <v xml:space="preserve"> </v>
      </c>
      <c r="O209" s="7" t="str">
        <f ca="1">IF(ISNUMBER(N209),_xll.BDP($C209, "OPT_UNDL_TICKER"),"")</f>
        <v/>
      </c>
      <c r="P209" s="8" t="str">
        <f ca="1">IF(ISNUMBER(N209),_xll.BDP($C209, "OPT_UNDL_PX")," ")</f>
        <v xml:space="preserve"> </v>
      </c>
      <c r="Q209" s="7" t="str">
        <f ca="1">IF(ISNUMBER(N209),+G209*_xll.BDP($C209, "PX_POS_MULT_FACTOR")*P209/K209," ")</f>
        <v xml:space="preserve"> </v>
      </c>
      <c r="R209" s="8" t="str">
        <f t="array" aca="1" ref="R209" ca="1">IF(OR($A209="TUA",$A209="TYA"),"",IF(ISNUMBER(_xlfn.SINGLE(_xll.BDP($C209,"DUR_ADJ_OAS_MID"))),_xll.BDP($C209,"DUR_ADJ_OAS_MID"),IF(ISNUMBER(_xlfn.SINGLE(_xll.BDP($E209&amp;" ISIN","DUR_ADJ_OAS_MID"))),_xll.BDP($E209&amp;" ISIN","DUR_ADJ_OAS_MID")," ")))</f>
        <v xml:space="preserve"> </v>
      </c>
      <c r="S209" s="7" t="str">
        <f t="shared" ca="1" si="3"/>
        <v xml:space="preserve"> </v>
      </c>
      <c r="AB209" s="8" t="s">
        <v>241</v>
      </c>
      <c r="AG209">
        <v>1.6429999999999999E-3</v>
      </c>
    </row>
    <row r="210" spans="1:33" x14ac:dyDescent="0.25">
      <c r="A210" t="s">
        <v>204</v>
      </c>
      <c r="B210" t="s">
        <v>776</v>
      </c>
      <c r="C210" t="s">
        <v>777</v>
      </c>
      <c r="D210" t="s">
        <v>778</v>
      </c>
      <c r="E210" t="s">
        <v>779</v>
      </c>
      <c r="F210" t="s">
        <v>780</v>
      </c>
      <c r="G210" s="1">
        <v>-31164.969506477129</v>
      </c>
      <c r="H210" s="1">
        <v>16.46</v>
      </c>
      <c r="I210" s="2">
        <v>-512975.39807661361</v>
      </c>
      <c r="J210" s="3">
        <v>-1.7585278698040001E-3</v>
      </c>
      <c r="K210" s="4">
        <v>291707289.31</v>
      </c>
      <c r="L210" s="5">
        <v>12700001</v>
      </c>
      <c r="M210" s="6">
        <v>22.969076090000001</v>
      </c>
      <c r="N210" s="7" t="str">
        <f t="array" aca="1" ref="N210" ca="1">IF(ISNUMBER(_xlfn.SINGLE(_xll.BDP($C210, "DELTA_MID"))),_xll.BDP($C210, "DELTA_MID")," ")</f>
        <v xml:space="preserve"> </v>
      </c>
      <c r="O210" s="7" t="str">
        <f ca="1">IF(ISNUMBER(N210),_xll.BDP($C210, "OPT_UNDL_TICKER"),"")</f>
        <v/>
      </c>
      <c r="P210" s="8" t="str">
        <f ca="1">IF(ISNUMBER(N210),_xll.BDP($C210, "OPT_UNDL_PX")," ")</f>
        <v xml:space="preserve"> </v>
      </c>
      <c r="Q210" s="7" t="str">
        <f ca="1">IF(ISNUMBER(N210),+G210*_xll.BDP($C210, "PX_POS_MULT_FACTOR")*P210/K210," ")</f>
        <v xml:space="preserve"> </v>
      </c>
      <c r="R210" s="8" t="str">
        <f t="array" aca="1" ref="R210" ca="1">IF(OR($A210="TUA",$A210="TYA"),"",IF(ISNUMBER(_xlfn.SINGLE(_xll.BDP($C210,"DUR_ADJ_OAS_MID"))),_xll.BDP($C210,"DUR_ADJ_OAS_MID"),IF(ISNUMBER(_xlfn.SINGLE(_xll.BDP($E210&amp;" ISIN","DUR_ADJ_OAS_MID"))),_xll.BDP($E210&amp;" ISIN","DUR_ADJ_OAS_MID")," ")))</f>
        <v xml:space="preserve"> </v>
      </c>
      <c r="S210" s="7" t="str">
        <f t="shared" ca="1" si="3"/>
        <v xml:space="preserve"> </v>
      </c>
      <c r="AB210" s="8" t="s">
        <v>241</v>
      </c>
      <c r="AG210">
        <v>1.6429999999999999E-3</v>
      </c>
    </row>
    <row r="211" spans="1:33" x14ac:dyDescent="0.25">
      <c r="A211" t="s">
        <v>204</v>
      </c>
      <c r="B211" t="s">
        <v>781</v>
      </c>
      <c r="C211" t="s">
        <v>781</v>
      </c>
      <c r="F211" t="s">
        <v>781</v>
      </c>
      <c r="G211" s="1">
        <v>60252</v>
      </c>
      <c r="H211" s="1">
        <v>1209.23</v>
      </c>
      <c r="I211" s="2">
        <v>72858525.959999993</v>
      </c>
      <c r="J211" s="3">
        <v>0.24976587</v>
      </c>
      <c r="K211" s="4">
        <v>291707289.31</v>
      </c>
      <c r="L211" s="5">
        <v>12700001</v>
      </c>
      <c r="M211" s="6">
        <v>22.969076090000001</v>
      </c>
      <c r="N211" s="7" t="str">
        <f t="array" aca="1" ref="N211" ca="1">IF(ISNUMBER(_xlfn.SINGLE(_xll.BDP($C211, "DELTA_MID"))),_xll.BDP($C211, "DELTA_MID")," ")</f>
        <v xml:space="preserve"> </v>
      </c>
      <c r="O211" s="7" t="str">
        <f ca="1">IF(ISNUMBER(N211),_xll.BDP($C211, "OPT_UNDL_TICKER"),"")</f>
        <v/>
      </c>
      <c r="P211" s="8" t="str">
        <f ca="1">IF(ISNUMBER(N211),_xll.BDP($C211, "OPT_UNDL_PX")," ")</f>
        <v xml:space="preserve"> </v>
      </c>
      <c r="Q211" s="7" t="str">
        <f ca="1">IF(ISNUMBER(N211),+G211*_xll.BDP($C211, "PX_POS_MULT_FACTOR")*P211/K211," ")</f>
        <v xml:space="preserve"> </v>
      </c>
      <c r="R211" s="8" t="str">
        <f t="array" aca="1" ref="R211" ca="1">IF(OR($A211="TUA",$A211="TYA"),"",IF(ISNUMBER(_xlfn.SINGLE(_xll.BDP($C211,"DUR_ADJ_OAS_MID"))),_xll.BDP($C211,"DUR_ADJ_OAS_MID"),IF(ISNUMBER(_xlfn.SINGLE(_xll.BDP($E211&amp;" ISIN","DUR_ADJ_OAS_MID"))),_xll.BDP($E211&amp;" ISIN","DUR_ADJ_OAS_MID")," ")))</f>
        <v xml:space="preserve"> </v>
      </c>
      <c r="S211" s="7" t="str">
        <f t="shared" ca="1" si="3"/>
        <v xml:space="preserve"> </v>
      </c>
      <c r="T211" t="s">
        <v>781</v>
      </c>
      <c r="U211" t="s">
        <v>64</v>
      </c>
      <c r="AC211" s="8" t="s">
        <v>229</v>
      </c>
      <c r="AD211" s="8" t="s">
        <v>230</v>
      </c>
      <c r="AE211" s="8">
        <v>35</v>
      </c>
      <c r="AF211" s="8" t="s">
        <v>781</v>
      </c>
      <c r="AG211">
        <v>1.6429999999999999E-3</v>
      </c>
    </row>
    <row r="212" spans="1:33" x14ac:dyDescent="0.25">
      <c r="A212" t="s">
        <v>204</v>
      </c>
      <c r="B212" t="s">
        <v>782</v>
      </c>
      <c r="C212" t="s">
        <v>783</v>
      </c>
      <c r="D212" t="s">
        <v>784</v>
      </c>
      <c r="E212" t="s">
        <v>785</v>
      </c>
      <c r="F212" t="s">
        <v>786</v>
      </c>
      <c r="G212" s="1">
        <v>3753.2773399557718</v>
      </c>
      <c r="H212" s="1">
        <v>190.83</v>
      </c>
      <c r="I212" s="2">
        <v>716237.91478376009</v>
      </c>
      <c r="J212" s="3">
        <v>2.4553308780110999E-3</v>
      </c>
      <c r="K212" s="4">
        <v>291707289.31</v>
      </c>
      <c r="L212" s="5">
        <v>12700001</v>
      </c>
      <c r="M212" s="6">
        <v>22.969076090000001</v>
      </c>
      <c r="N212" s="7" t="str">
        <f t="array" aca="1" ref="N212" ca="1">IF(ISNUMBER(_xlfn.SINGLE(_xll.BDP($C212, "DELTA_MID"))),_xll.BDP($C212, "DELTA_MID")," ")</f>
        <v xml:space="preserve"> </v>
      </c>
      <c r="O212" s="7" t="str">
        <f ca="1">IF(ISNUMBER(N212),_xll.BDP($C212, "OPT_UNDL_TICKER"),"")</f>
        <v/>
      </c>
      <c r="P212" s="8" t="str">
        <f ca="1">IF(ISNUMBER(N212),_xll.BDP($C212, "OPT_UNDL_PX")," ")</f>
        <v xml:space="preserve"> </v>
      </c>
      <c r="Q212" s="7" t="str">
        <f ca="1">IF(ISNUMBER(N212),+G212*_xll.BDP($C212, "PX_POS_MULT_FACTOR")*P212/K212," ")</f>
        <v xml:space="preserve"> </v>
      </c>
      <c r="R212" s="8" t="str">
        <f t="array" aca="1" ref="R212" ca="1">IF(OR($A212="TUA",$A212="TYA"),"",IF(ISNUMBER(_xlfn.SINGLE(_xll.BDP($C212,"DUR_ADJ_OAS_MID"))),_xll.BDP($C212,"DUR_ADJ_OAS_MID"),IF(ISNUMBER(_xlfn.SINGLE(_xll.BDP($E212&amp;" ISIN","DUR_ADJ_OAS_MID"))),_xll.BDP($E212&amp;" ISIN","DUR_ADJ_OAS_MID")," ")))</f>
        <v xml:space="preserve"> </v>
      </c>
      <c r="S212" s="7" t="str">
        <f t="shared" ca="1" si="3"/>
        <v xml:space="preserve"> </v>
      </c>
      <c r="AB212" s="8" t="s">
        <v>787</v>
      </c>
      <c r="AG212">
        <v>1.6429999999999999E-3</v>
      </c>
    </row>
    <row r="213" spans="1:33" x14ac:dyDescent="0.25">
      <c r="A213" t="s">
        <v>204</v>
      </c>
      <c r="B213" t="s">
        <v>788</v>
      </c>
      <c r="C213" t="s">
        <v>789</v>
      </c>
      <c r="D213" t="s">
        <v>790</v>
      </c>
      <c r="E213" t="s">
        <v>791</v>
      </c>
      <c r="G213" s="1">
        <v>2278.976174793363</v>
      </c>
      <c r="H213" s="1">
        <v>281.70999999999998</v>
      </c>
      <c r="I213" s="2">
        <v>642010.37820103823</v>
      </c>
      <c r="J213" s="3">
        <v>2.2008719073138001E-3</v>
      </c>
      <c r="K213" s="4">
        <v>291707289.31</v>
      </c>
      <c r="L213" s="5">
        <v>12700001</v>
      </c>
      <c r="M213" s="6">
        <v>22.969076090000001</v>
      </c>
      <c r="N213" s="7" t="str">
        <f t="array" aca="1" ref="N213" ca="1">IF(ISNUMBER(_xlfn.SINGLE(_xll.BDP($C213, "DELTA_MID"))),_xll.BDP($C213, "DELTA_MID")," ")</f>
        <v xml:space="preserve"> </v>
      </c>
      <c r="O213" s="7" t="str">
        <f ca="1">IF(ISNUMBER(N213),_xll.BDP($C213, "OPT_UNDL_TICKER"),"")</f>
        <v/>
      </c>
      <c r="P213" s="8" t="str">
        <f ca="1">IF(ISNUMBER(N213),_xll.BDP($C213, "OPT_UNDL_PX")," ")</f>
        <v xml:space="preserve"> </v>
      </c>
      <c r="Q213" s="7" t="str">
        <f ca="1">IF(ISNUMBER(N213),+G213*_xll.BDP($C213, "PX_POS_MULT_FACTOR")*P213/K213," ")</f>
        <v xml:space="preserve"> </v>
      </c>
      <c r="R213" s="8" t="str">
        <f t="array" aca="1" ref="R213" ca="1">IF(OR($A213="TUA",$A213="TYA"),"",IF(ISNUMBER(_xlfn.SINGLE(_xll.BDP($C213,"DUR_ADJ_OAS_MID"))),_xll.BDP($C213,"DUR_ADJ_OAS_MID"),IF(ISNUMBER(_xlfn.SINGLE(_xll.BDP($E213&amp;" ISIN","DUR_ADJ_OAS_MID"))),_xll.BDP($E213&amp;" ISIN","DUR_ADJ_OAS_MID")," ")))</f>
        <v xml:space="preserve"> </v>
      </c>
      <c r="S213" s="7" t="str">
        <f t="shared" ca="1" si="3"/>
        <v xml:space="preserve"> </v>
      </c>
      <c r="AB213" s="8" t="s">
        <v>787</v>
      </c>
      <c r="AG213">
        <v>1.6429999999999999E-3</v>
      </c>
    </row>
    <row r="214" spans="1:33" x14ac:dyDescent="0.25">
      <c r="A214" t="s">
        <v>204</v>
      </c>
      <c r="B214" t="s">
        <v>792</v>
      </c>
      <c r="C214" t="s">
        <v>793</v>
      </c>
      <c r="D214" t="s">
        <v>794</v>
      </c>
      <c r="E214" t="s">
        <v>795</v>
      </c>
      <c r="F214" t="s">
        <v>796</v>
      </c>
      <c r="G214" s="1">
        <v>1783.162852970175</v>
      </c>
      <c r="H214" s="1">
        <v>371.69</v>
      </c>
      <c r="I214" s="2">
        <v>662783.80082048452</v>
      </c>
      <c r="J214" s="3">
        <v>2.2720851521682E-3</v>
      </c>
      <c r="K214" s="4">
        <v>291707289.31</v>
      </c>
      <c r="L214" s="5">
        <v>12700001</v>
      </c>
      <c r="M214" s="6">
        <v>22.969076090000001</v>
      </c>
      <c r="N214" s="7" t="str">
        <f t="array" aca="1" ref="N214" ca="1">IF(ISNUMBER(_xlfn.SINGLE(_xll.BDP($C214, "DELTA_MID"))),_xll.BDP($C214, "DELTA_MID")," ")</f>
        <v xml:space="preserve"> </v>
      </c>
      <c r="O214" s="7" t="str">
        <f ca="1">IF(ISNUMBER(N214),_xll.BDP($C214, "OPT_UNDL_TICKER"),"")</f>
        <v/>
      </c>
      <c r="P214" s="8" t="str">
        <f ca="1">IF(ISNUMBER(N214),_xll.BDP($C214, "OPT_UNDL_PX")," ")</f>
        <v xml:space="preserve"> </v>
      </c>
      <c r="Q214" s="7" t="str">
        <f ca="1">IF(ISNUMBER(N214),+G214*_xll.BDP($C214, "PX_POS_MULT_FACTOR")*P214/K214," ")</f>
        <v xml:space="preserve"> </v>
      </c>
      <c r="R214" s="8" t="str">
        <f t="array" aca="1" ref="R214" ca="1">IF(OR($A214="TUA",$A214="TYA"),"",IF(ISNUMBER(_xlfn.SINGLE(_xll.BDP($C214,"DUR_ADJ_OAS_MID"))),_xll.BDP($C214,"DUR_ADJ_OAS_MID"),IF(ISNUMBER(_xlfn.SINGLE(_xll.BDP($E214&amp;" ISIN","DUR_ADJ_OAS_MID"))),_xll.BDP($E214&amp;" ISIN","DUR_ADJ_OAS_MID")," ")))</f>
        <v xml:space="preserve"> </v>
      </c>
      <c r="S214" s="7" t="str">
        <f t="shared" ca="1" si="3"/>
        <v xml:space="preserve"> </v>
      </c>
      <c r="AB214" s="8" t="s">
        <v>787</v>
      </c>
      <c r="AG214">
        <v>1.6429999999999999E-3</v>
      </c>
    </row>
    <row r="215" spans="1:33" x14ac:dyDescent="0.25">
      <c r="A215" t="s">
        <v>204</v>
      </c>
      <c r="B215" t="s">
        <v>797</v>
      </c>
      <c r="C215" t="s">
        <v>798</v>
      </c>
      <c r="D215" t="s">
        <v>799</v>
      </c>
      <c r="E215" t="s">
        <v>800</v>
      </c>
      <c r="F215" t="s">
        <v>801</v>
      </c>
      <c r="G215" s="1">
        <v>9717.1772331650209</v>
      </c>
      <c r="H215" s="1">
        <v>73.739999999999995</v>
      </c>
      <c r="I215" s="2">
        <v>716544.64917358861</v>
      </c>
      <c r="J215" s="3">
        <v>2.4563823923238002E-3</v>
      </c>
      <c r="K215" s="4">
        <v>291707289.31</v>
      </c>
      <c r="L215" s="5">
        <v>12700001</v>
      </c>
      <c r="M215" s="6">
        <v>22.969076090000001</v>
      </c>
      <c r="N215" s="7" t="str">
        <f t="array" aca="1" ref="N215" ca="1">IF(ISNUMBER(_xlfn.SINGLE(_xll.BDP($C215, "DELTA_MID"))),_xll.BDP($C215, "DELTA_MID")," ")</f>
        <v xml:space="preserve"> </v>
      </c>
      <c r="O215" s="7" t="str">
        <f ca="1">IF(ISNUMBER(N215),_xll.BDP($C215, "OPT_UNDL_TICKER"),"")</f>
        <v/>
      </c>
      <c r="P215" s="8" t="str">
        <f ca="1">IF(ISNUMBER(N215),_xll.BDP($C215, "OPT_UNDL_PX")," ")</f>
        <v xml:space="preserve"> </v>
      </c>
      <c r="Q215" s="7" t="str">
        <f ca="1">IF(ISNUMBER(N215),+G215*_xll.BDP($C215, "PX_POS_MULT_FACTOR")*P215/K215," ")</f>
        <v xml:space="preserve"> </v>
      </c>
      <c r="R215" s="8" t="str">
        <f t="array" aca="1" ref="R215" ca="1">IF(OR($A215="TUA",$A215="TYA"),"",IF(ISNUMBER(_xlfn.SINGLE(_xll.BDP($C215,"DUR_ADJ_OAS_MID"))),_xll.BDP($C215,"DUR_ADJ_OAS_MID"),IF(ISNUMBER(_xlfn.SINGLE(_xll.BDP($E215&amp;" ISIN","DUR_ADJ_OAS_MID"))),_xll.BDP($E215&amp;" ISIN","DUR_ADJ_OAS_MID")," ")))</f>
        <v xml:space="preserve"> </v>
      </c>
      <c r="S215" s="7" t="str">
        <f t="shared" ca="1" si="3"/>
        <v xml:space="preserve"> </v>
      </c>
      <c r="AB215" s="8" t="s">
        <v>787</v>
      </c>
      <c r="AG215">
        <v>1.6429999999999999E-3</v>
      </c>
    </row>
    <row r="216" spans="1:33" x14ac:dyDescent="0.25">
      <c r="A216" t="s">
        <v>204</v>
      </c>
      <c r="B216" t="s">
        <v>802</v>
      </c>
      <c r="C216" t="s">
        <v>803</v>
      </c>
      <c r="D216" t="s">
        <v>804</v>
      </c>
      <c r="E216" t="s">
        <v>805</v>
      </c>
      <c r="F216" t="s">
        <v>806</v>
      </c>
      <c r="G216" s="1">
        <v>2393.418271303336</v>
      </c>
      <c r="H216" s="1">
        <v>301.10000000000002</v>
      </c>
      <c r="I216" s="2">
        <v>720658.24148943438</v>
      </c>
      <c r="J216" s="3">
        <v>2.470484173344E-3</v>
      </c>
      <c r="K216" s="4">
        <v>291707289.31</v>
      </c>
      <c r="L216" s="5">
        <v>12700001</v>
      </c>
      <c r="M216" s="6">
        <v>22.969076090000001</v>
      </c>
      <c r="N216" s="7" t="str">
        <f t="array" aca="1" ref="N216" ca="1">IF(ISNUMBER(_xlfn.SINGLE(_xll.BDP($C216, "DELTA_MID"))),_xll.BDP($C216, "DELTA_MID")," ")</f>
        <v xml:space="preserve"> </v>
      </c>
      <c r="O216" s="7" t="str">
        <f ca="1">IF(ISNUMBER(N216),_xll.BDP($C216, "OPT_UNDL_TICKER"),"")</f>
        <v/>
      </c>
      <c r="P216" s="8" t="str">
        <f ca="1">IF(ISNUMBER(N216),_xll.BDP($C216, "OPT_UNDL_PX")," ")</f>
        <v xml:space="preserve"> </v>
      </c>
      <c r="Q216" s="7" t="str">
        <f ca="1">IF(ISNUMBER(N216),+G216*_xll.BDP($C216, "PX_POS_MULT_FACTOR")*P216/K216," ")</f>
        <v xml:space="preserve"> </v>
      </c>
      <c r="R216" s="8" t="str">
        <f t="array" aca="1" ref="R216" ca="1">IF(OR($A216="TUA",$A216="TYA"),"",IF(ISNUMBER(_xlfn.SINGLE(_xll.BDP($C216,"DUR_ADJ_OAS_MID"))),_xll.BDP($C216,"DUR_ADJ_OAS_MID"),IF(ISNUMBER(_xlfn.SINGLE(_xll.BDP($E216&amp;" ISIN","DUR_ADJ_OAS_MID"))),_xll.BDP($E216&amp;" ISIN","DUR_ADJ_OAS_MID")," ")))</f>
        <v xml:space="preserve"> </v>
      </c>
      <c r="S216" s="7" t="str">
        <f t="shared" ca="1" si="3"/>
        <v xml:space="preserve"> </v>
      </c>
      <c r="AB216" s="8" t="s">
        <v>787</v>
      </c>
      <c r="AG216">
        <v>1.6429999999999999E-3</v>
      </c>
    </row>
    <row r="217" spans="1:33" x14ac:dyDescent="0.25">
      <c r="A217" t="s">
        <v>204</v>
      </c>
      <c r="B217" t="s">
        <v>807</v>
      </c>
      <c r="C217" t="s">
        <v>808</v>
      </c>
      <c r="D217" t="s">
        <v>809</v>
      </c>
      <c r="E217" t="s">
        <v>810</v>
      </c>
      <c r="F217" t="s">
        <v>811</v>
      </c>
      <c r="G217" s="1">
        <v>2264.566765759836</v>
      </c>
      <c r="H217" s="1">
        <v>309.06</v>
      </c>
      <c r="I217" s="2">
        <v>699887.00462573511</v>
      </c>
      <c r="J217" s="3">
        <v>2.3992784214656999E-3</v>
      </c>
      <c r="K217" s="4">
        <v>291707289.31</v>
      </c>
      <c r="L217" s="5">
        <v>12700001</v>
      </c>
      <c r="M217" s="6">
        <v>22.969076090000001</v>
      </c>
      <c r="N217" s="7" t="str">
        <f t="array" aca="1" ref="N217" ca="1">IF(ISNUMBER(_xlfn.SINGLE(_xll.BDP($C217, "DELTA_MID"))),_xll.BDP($C217, "DELTA_MID")," ")</f>
        <v xml:space="preserve"> </v>
      </c>
      <c r="O217" s="7" t="str">
        <f ca="1">IF(ISNUMBER(N217),_xll.BDP($C217, "OPT_UNDL_TICKER"),"")</f>
        <v/>
      </c>
      <c r="P217" s="8" t="str">
        <f ca="1">IF(ISNUMBER(N217),_xll.BDP($C217, "OPT_UNDL_PX")," ")</f>
        <v xml:space="preserve"> </v>
      </c>
      <c r="Q217" s="7" t="str">
        <f ca="1">IF(ISNUMBER(N217),+G217*_xll.BDP($C217, "PX_POS_MULT_FACTOR")*P217/K217," ")</f>
        <v xml:space="preserve"> </v>
      </c>
      <c r="R217" s="8" t="str">
        <f t="array" aca="1" ref="R217" ca="1">IF(OR($A217="TUA",$A217="TYA"),"",IF(ISNUMBER(_xlfn.SINGLE(_xll.BDP($C217,"DUR_ADJ_OAS_MID"))),_xll.BDP($C217,"DUR_ADJ_OAS_MID"),IF(ISNUMBER(_xlfn.SINGLE(_xll.BDP($E217&amp;" ISIN","DUR_ADJ_OAS_MID"))),_xll.BDP($E217&amp;" ISIN","DUR_ADJ_OAS_MID")," ")))</f>
        <v xml:space="preserve"> </v>
      </c>
      <c r="S217" s="7" t="str">
        <f t="shared" ca="1" si="3"/>
        <v xml:space="preserve"> </v>
      </c>
      <c r="AB217" s="8" t="s">
        <v>787</v>
      </c>
      <c r="AG217">
        <v>1.6429999999999999E-3</v>
      </c>
    </row>
    <row r="218" spans="1:33" x14ac:dyDescent="0.25">
      <c r="A218" t="s">
        <v>204</v>
      </c>
      <c r="B218" t="s">
        <v>812</v>
      </c>
      <c r="C218" t="s">
        <v>813</v>
      </c>
      <c r="D218" t="s">
        <v>814</v>
      </c>
      <c r="E218" t="s">
        <v>815</v>
      </c>
      <c r="G218" s="1">
        <v>5263.4107714006541</v>
      </c>
      <c r="H218" s="1">
        <v>163.66999999999999</v>
      </c>
      <c r="I218" s="2">
        <v>861462.44095514505</v>
      </c>
      <c r="J218" s="3">
        <v>2.9531742007299E-3</v>
      </c>
      <c r="K218" s="4">
        <v>291707289.31</v>
      </c>
      <c r="L218" s="5">
        <v>12700001</v>
      </c>
      <c r="M218" s="6">
        <v>22.969076090000001</v>
      </c>
      <c r="N218" s="7" t="str">
        <f t="array" aca="1" ref="N218" ca="1">IF(ISNUMBER(_xlfn.SINGLE(_xll.BDP($C218, "DELTA_MID"))),_xll.BDP($C218, "DELTA_MID")," ")</f>
        <v xml:space="preserve"> </v>
      </c>
      <c r="O218" s="7" t="str">
        <f ca="1">IF(ISNUMBER(N218),_xll.BDP($C218, "OPT_UNDL_TICKER"),"")</f>
        <v/>
      </c>
      <c r="P218" s="8" t="str">
        <f ca="1">IF(ISNUMBER(N218),_xll.BDP($C218, "OPT_UNDL_PX")," ")</f>
        <v xml:space="preserve"> </v>
      </c>
      <c r="Q218" s="7" t="str">
        <f ca="1">IF(ISNUMBER(N218),+G218*_xll.BDP($C218, "PX_POS_MULT_FACTOR")*P218/K218," ")</f>
        <v xml:space="preserve"> </v>
      </c>
      <c r="R218" s="8" t="str">
        <f t="array" aca="1" ref="R218" ca="1">IF(OR($A218="TUA",$A218="TYA"),"",IF(ISNUMBER(_xlfn.SINGLE(_xll.BDP($C218,"DUR_ADJ_OAS_MID"))),_xll.BDP($C218,"DUR_ADJ_OAS_MID"),IF(ISNUMBER(_xlfn.SINGLE(_xll.BDP($E218&amp;" ISIN","DUR_ADJ_OAS_MID"))),_xll.BDP($E218&amp;" ISIN","DUR_ADJ_OAS_MID")," ")))</f>
        <v xml:space="preserve"> </v>
      </c>
      <c r="S218" s="7" t="str">
        <f t="shared" ca="1" si="3"/>
        <v xml:space="preserve"> </v>
      </c>
      <c r="AB218" s="8" t="s">
        <v>787</v>
      </c>
      <c r="AG218">
        <v>1.6429999999999999E-3</v>
      </c>
    </row>
    <row r="219" spans="1:33" x14ac:dyDescent="0.25">
      <c r="A219" t="s">
        <v>204</v>
      </c>
      <c r="B219" t="s">
        <v>816</v>
      </c>
      <c r="C219" t="s">
        <v>817</v>
      </c>
      <c r="D219" t="s">
        <v>818</v>
      </c>
      <c r="E219" t="s">
        <v>819</v>
      </c>
      <c r="F219" t="s">
        <v>820</v>
      </c>
      <c r="G219" s="1">
        <v>7508.1293671773028</v>
      </c>
      <c r="H219" s="1">
        <v>87.99</v>
      </c>
      <c r="I219" s="2">
        <v>660640.30301793083</v>
      </c>
      <c r="J219" s="3">
        <v>2.2647370402728E-3</v>
      </c>
      <c r="K219" s="4">
        <v>291707289.31</v>
      </c>
      <c r="L219" s="5">
        <v>12700001</v>
      </c>
      <c r="M219" s="6">
        <v>22.969076090000001</v>
      </c>
      <c r="N219" s="7" t="str">
        <f t="array" aca="1" ref="N219" ca="1">IF(ISNUMBER(_xlfn.SINGLE(_xll.BDP($C219, "DELTA_MID"))),_xll.BDP($C219, "DELTA_MID")," ")</f>
        <v xml:space="preserve"> </v>
      </c>
      <c r="O219" s="7" t="str">
        <f ca="1">IF(ISNUMBER(N219),_xll.BDP($C219, "OPT_UNDL_TICKER"),"")</f>
        <v/>
      </c>
      <c r="P219" s="8" t="str">
        <f ca="1">IF(ISNUMBER(N219),_xll.BDP($C219, "OPT_UNDL_PX")," ")</f>
        <v xml:space="preserve"> </v>
      </c>
      <c r="Q219" s="7" t="str">
        <f ca="1">IF(ISNUMBER(N219),+G219*_xll.BDP($C219, "PX_POS_MULT_FACTOR")*P219/K219," ")</f>
        <v xml:space="preserve"> </v>
      </c>
      <c r="R219" s="8" t="str">
        <f t="array" aca="1" ref="R219" ca="1">IF(OR($A219="TUA",$A219="TYA"),"",IF(ISNUMBER(_xlfn.SINGLE(_xll.BDP($C219,"DUR_ADJ_OAS_MID"))),_xll.BDP($C219,"DUR_ADJ_OAS_MID"),IF(ISNUMBER(_xlfn.SINGLE(_xll.BDP($E219&amp;" ISIN","DUR_ADJ_OAS_MID"))),_xll.BDP($E219&amp;" ISIN","DUR_ADJ_OAS_MID")," ")))</f>
        <v xml:space="preserve"> </v>
      </c>
      <c r="S219" s="7" t="str">
        <f t="shared" ca="1" si="3"/>
        <v xml:space="preserve"> </v>
      </c>
      <c r="AB219" s="8" t="s">
        <v>787</v>
      </c>
      <c r="AG219">
        <v>1.6429999999999999E-3</v>
      </c>
    </row>
    <row r="220" spans="1:33" x14ac:dyDescent="0.25">
      <c r="A220" t="s">
        <v>204</v>
      </c>
      <c r="B220" t="s">
        <v>821</v>
      </c>
      <c r="C220" t="s">
        <v>822</v>
      </c>
      <c r="D220" t="s">
        <v>823</v>
      </c>
      <c r="E220" t="s">
        <v>824</v>
      </c>
      <c r="F220" t="s">
        <v>825</v>
      </c>
      <c r="G220" s="1">
        <v>39403.195576650047</v>
      </c>
      <c r="H220" s="1">
        <v>17.079999999999998</v>
      </c>
      <c r="I220" s="2">
        <v>673006.58044918289</v>
      </c>
      <c r="J220" s="3">
        <v>2.3071298013878998E-3</v>
      </c>
      <c r="K220" s="4">
        <v>291707289.31</v>
      </c>
      <c r="L220" s="5">
        <v>12700001</v>
      </c>
      <c r="M220" s="6">
        <v>22.969076090000001</v>
      </c>
      <c r="N220" s="7" t="str">
        <f t="array" aca="1" ref="N220" ca="1">IF(ISNUMBER(_xlfn.SINGLE(_xll.BDP($C220, "DELTA_MID"))),_xll.BDP($C220, "DELTA_MID")," ")</f>
        <v xml:space="preserve"> </v>
      </c>
      <c r="O220" s="7" t="str">
        <f ca="1">IF(ISNUMBER(N220),_xll.BDP($C220, "OPT_UNDL_TICKER"),"")</f>
        <v/>
      </c>
      <c r="P220" s="8" t="str">
        <f ca="1">IF(ISNUMBER(N220),_xll.BDP($C220, "OPT_UNDL_PX")," ")</f>
        <v xml:space="preserve"> </v>
      </c>
      <c r="Q220" s="7" t="str">
        <f ca="1">IF(ISNUMBER(N220),+G220*_xll.BDP($C220, "PX_POS_MULT_FACTOR")*P220/K220," ")</f>
        <v xml:space="preserve"> </v>
      </c>
      <c r="R220" s="8" t="str">
        <f t="array" aca="1" ref="R220" ca="1">IF(OR($A220="TUA",$A220="TYA"),"",IF(ISNUMBER(_xlfn.SINGLE(_xll.BDP($C220,"DUR_ADJ_OAS_MID"))),_xll.BDP($C220,"DUR_ADJ_OAS_MID"),IF(ISNUMBER(_xlfn.SINGLE(_xll.BDP($E220&amp;" ISIN","DUR_ADJ_OAS_MID"))),_xll.BDP($E220&amp;" ISIN","DUR_ADJ_OAS_MID")," ")))</f>
        <v xml:space="preserve"> </v>
      </c>
      <c r="S220" s="7" t="str">
        <f t="shared" ca="1" si="3"/>
        <v xml:space="preserve"> </v>
      </c>
      <c r="AB220" s="8" t="s">
        <v>787</v>
      </c>
      <c r="AG220">
        <v>1.6429999999999999E-3</v>
      </c>
    </row>
    <row r="221" spans="1:33" x14ac:dyDescent="0.25">
      <c r="A221" t="s">
        <v>204</v>
      </c>
      <c r="B221" t="s">
        <v>826</v>
      </c>
      <c r="C221" t="s">
        <v>827</v>
      </c>
      <c r="D221" t="s">
        <v>828</v>
      </c>
      <c r="E221" t="s">
        <v>829</v>
      </c>
      <c r="F221" t="s">
        <v>830</v>
      </c>
      <c r="G221" s="1">
        <v>4057.4940402194229</v>
      </c>
      <c r="H221" s="1">
        <v>188.12</v>
      </c>
      <c r="I221" s="2">
        <v>763295.77884607797</v>
      </c>
      <c r="J221" s="3">
        <v>2.6166496581266998E-3</v>
      </c>
      <c r="K221" s="4">
        <v>291707289.31</v>
      </c>
      <c r="L221" s="5">
        <v>12700001</v>
      </c>
      <c r="M221" s="6">
        <v>22.969076090000001</v>
      </c>
      <c r="N221" s="7" t="str">
        <f t="array" aca="1" ref="N221" ca="1">IF(ISNUMBER(_xlfn.SINGLE(_xll.BDP($C221, "DELTA_MID"))),_xll.BDP($C221, "DELTA_MID")," ")</f>
        <v xml:space="preserve"> </v>
      </c>
      <c r="O221" s="7" t="str">
        <f ca="1">IF(ISNUMBER(N221),_xll.BDP($C221, "OPT_UNDL_TICKER"),"")</f>
        <v/>
      </c>
      <c r="P221" s="8" t="str">
        <f ca="1">IF(ISNUMBER(N221),_xll.BDP($C221, "OPT_UNDL_PX")," ")</f>
        <v xml:space="preserve"> </v>
      </c>
      <c r="Q221" s="7" t="str">
        <f ca="1">IF(ISNUMBER(N221),+G221*_xll.BDP($C221, "PX_POS_MULT_FACTOR")*P221/K221," ")</f>
        <v xml:space="preserve"> </v>
      </c>
      <c r="R221" s="8" t="str">
        <f t="array" aca="1" ref="R221" ca="1">IF(OR($A221="TUA",$A221="TYA"),"",IF(ISNUMBER(_xlfn.SINGLE(_xll.BDP($C221,"DUR_ADJ_OAS_MID"))),_xll.BDP($C221,"DUR_ADJ_OAS_MID"),IF(ISNUMBER(_xlfn.SINGLE(_xll.BDP($E221&amp;" ISIN","DUR_ADJ_OAS_MID"))),_xll.BDP($E221&amp;" ISIN","DUR_ADJ_OAS_MID")," ")))</f>
        <v xml:space="preserve"> </v>
      </c>
      <c r="S221" s="7" t="str">
        <f t="shared" ca="1" si="3"/>
        <v xml:space="preserve"> </v>
      </c>
      <c r="AB221" s="8" t="s">
        <v>787</v>
      </c>
      <c r="AG221">
        <v>1.6429999999999999E-3</v>
      </c>
    </row>
    <row r="222" spans="1:33" x14ac:dyDescent="0.25">
      <c r="A222" t="s">
        <v>204</v>
      </c>
      <c r="B222" t="s">
        <v>831</v>
      </c>
      <c r="C222" t="s">
        <v>832</v>
      </c>
      <c r="D222" t="s">
        <v>833</v>
      </c>
      <c r="E222" t="s">
        <v>834</v>
      </c>
      <c r="G222" s="1">
        <v>77948.917126207351</v>
      </c>
      <c r="H222" s="1">
        <v>9.76</v>
      </c>
      <c r="I222" s="2">
        <v>760781.43115178379</v>
      </c>
      <c r="J222" s="3">
        <v>2.6080302379530001E-3</v>
      </c>
      <c r="K222" s="4">
        <v>291707289.31</v>
      </c>
      <c r="L222" s="5">
        <v>12700001</v>
      </c>
      <c r="M222" s="6">
        <v>22.969076090000001</v>
      </c>
      <c r="N222" s="7" t="str">
        <f t="array" aca="1" ref="N222" ca="1">IF(ISNUMBER(_xlfn.SINGLE(_xll.BDP($C222, "DELTA_MID"))),_xll.BDP($C222, "DELTA_MID")," ")</f>
        <v xml:space="preserve"> </v>
      </c>
      <c r="O222" s="7" t="str">
        <f ca="1">IF(ISNUMBER(N222),_xll.BDP($C222, "OPT_UNDL_TICKER"),"")</f>
        <v/>
      </c>
      <c r="P222" s="8" t="str">
        <f ca="1">IF(ISNUMBER(N222),_xll.BDP($C222, "OPT_UNDL_PX")," ")</f>
        <v xml:space="preserve"> </v>
      </c>
      <c r="Q222" s="7" t="str">
        <f ca="1">IF(ISNUMBER(N222),+G222*_xll.BDP($C222, "PX_POS_MULT_FACTOR")*P222/K222," ")</f>
        <v xml:space="preserve"> </v>
      </c>
      <c r="R222" s="8" t="str">
        <f t="array" aca="1" ref="R222" ca="1">IF(OR($A222="TUA",$A222="TYA"),"",IF(ISNUMBER(_xlfn.SINGLE(_xll.BDP($C222,"DUR_ADJ_OAS_MID"))),_xll.BDP($C222,"DUR_ADJ_OAS_MID"),IF(ISNUMBER(_xlfn.SINGLE(_xll.BDP($E222&amp;" ISIN","DUR_ADJ_OAS_MID"))),_xll.BDP($E222&amp;" ISIN","DUR_ADJ_OAS_MID")," ")))</f>
        <v xml:space="preserve"> </v>
      </c>
      <c r="S222" s="7" t="str">
        <f t="shared" ca="1" si="3"/>
        <v xml:space="preserve"> </v>
      </c>
      <c r="AB222" s="8" t="s">
        <v>787</v>
      </c>
      <c r="AG222">
        <v>1.6429999999999999E-3</v>
      </c>
    </row>
    <row r="223" spans="1:33" x14ac:dyDescent="0.25">
      <c r="A223" t="s">
        <v>204</v>
      </c>
      <c r="B223" t="s">
        <v>835</v>
      </c>
      <c r="C223" t="s">
        <v>836</v>
      </c>
      <c r="D223" t="s">
        <v>837</v>
      </c>
      <c r="E223" t="s">
        <v>838</v>
      </c>
      <c r="F223" t="s">
        <v>839</v>
      </c>
      <c r="G223" s="1">
        <v>4010.2472090256911</v>
      </c>
      <c r="H223" s="1">
        <v>179.72</v>
      </c>
      <c r="I223" s="2">
        <v>720721.62840609718</v>
      </c>
      <c r="J223" s="3">
        <v>2.4707014696508998E-3</v>
      </c>
      <c r="K223" s="4">
        <v>291707289.31</v>
      </c>
      <c r="L223" s="5">
        <v>12700001</v>
      </c>
      <c r="M223" s="6">
        <v>22.969076090000001</v>
      </c>
      <c r="N223" s="7" t="str">
        <f t="array" aca="1" ref="N223" ca="1">IF(ISNUMBER(_xlfn.SINGLE(_xll.BDP($C223, "DELTA_MID"))),_xll.BDP($C223, "DELTA_MID")," ")</f>
        <v xml:space="preserve"> </v>
      </c>
      <c r="O223" s="7" t="str">
        <f ca="1">IF(ISNUMBER(N223),_xll.BDP($C223, "OPT_UNDL_TICKER"),"")</f>
        <v/>
      </c>
      <c r="P223" s="8" t="str">
        <f ca="1">IF(ISNUMBER(N223),_xll.BDP($C223, "OPT_UNDL_PX")," ")</f>
        <v xml:space="preserve"> </v>
      </c>
      <c r="Q223" s="7" t="str">
        <f ca="1">IF(ISNUMBER(N223),+G223*_xll.BDP($C223, "PX_POS_MULT_FACTOR")*P223/K223," ")</f>
        <v xml:space="preserve"> </v>
      </c>
      <c r="R223" s="8" t="str">
        <f t="array" aca="1" ref="R223" ca="1">IF(OR($A223="TUA",$A223="TYA"),"",IF(ISNUMBER(_xlfn.SINGLE(_xll.BDP($C223,"DUR_ADJ_OAS_MID"))),_xll.BDP($C223,"DUR_ADJ_OAS_MID"),IF(ISNUMBER(_xlfn.SINGLE(_xll.BDP($E223&amp;" ISIN","DUR_ADJ_OAS_MID"))),_xll.BDP($E223&amp;" ISIN","DUR_ADJ_OAS_MID")," ")))</f>
        <v xml:space="preserve"> </v>
      </c>
      <c r="S223" s="7" t="str">
        <f t="shared" ca="1" si="3"/>
        <v xml:space="preserve"> </v>
      </c>
      <c r="AB223" s="8" t="s">
        <v>787</v>
      </c>
      <c r="AG223">
        <v>1.6429999999999999E-3</v>
      </c>
    </row>
    <row r="224" spans="1:33" x14ac:dyDescent="0.25">
      <c r="A224" t="s">
        <v>204</v>
      </c>
      <c r="B224" t="s">
        <v>840</v>
      </c>
      <c r="C224" t="s">
        <v>841</v>
      </c>
      <c r="D224" t="s">
        <v>842</v>
      </c>
      <c r="E224" t="s">
        <v>843</v>
      </c>
      <c r="G224" s="1">
        <v>2046.480550453226</v>
      </c>
      <c r="H224" s="1">
        <v>356.61</v>
      </c>
      <c r="I224" s="2">
        <v>729795.42909712507</v>
      </c>
      <c r="J224" s="3">
        <v>2.5018073111006999E-3</v>
      </c>
      <c r="K224" s="4">
        <v>291707289.31</v>
      </c>
      <c r="L224" s="5">
        <v>12700001</v>
      </c>
      <c r="M224" s="6">
        <v>22.969076090000001</v>
      </c>
      <c r="N224" s="7" t="str">
        <f t="array" aca="1" ref="N224" ca="1">IF(ISNUMBER(_xlfn.SINGLE(_xll.BDP($C224, "DELTA_MID"))),_xll.BDP($C224, "DELTA_MID")," ")</f>
        <v xml:space="preserve"> </v>
      </c>
      <c r="O224" s="7" t="str">
        <f ca="1">IF(ISNUMBER(N224),_xll.BDP($C224, "OPT_UNDL_TICKER"),"")</f>
        <v/>
      </c>
      <c r="P224" s="8" t="str">
        <f ca="1">IF(ISNUMBER(N224),_xll.BDP($C224, "OPT_UNDL_PX")," ")</f>
        <v xml:space="preserve"> </v>
      </c>
      <c r="Q224" s="7" t="str">
        <f ca="1">IF(ISNUMBER(N224),+G224*_xll.BDP($C224, "PX_POS_MULT_FACTOR")*P224/K224," ")</f>
        <v xml:space="preserve"> </v>
      </c>
      <c r="R224" s="8" t="str">
        <f t="array" aca="1" ref="R224" ca="1">IF(OR($A224="TUA",$A224="TYA"),"",IF(ISNUMBER(_xlfn.SINGLE(_xll.BDP($C224,"DUR_ADJ_OAS_MID"))),_xll.BDP($C224,"DUR_ADJ_OAS_MID"),IF(ISNUMBER(_xlfn.SINGLE(_xll.BDP($E224&amp;" ISIN","DUR_ADJ_OAS_MID"))),_xll.BDP($E224&amp;" ISIN","DUR_ADJ_OAS_MID")," ")))</f>
        <v xml:space="preserve"> </v>
      </c>
      <c r="S224" s="7" t="str">
        <f t="shared" ca="1" si="3"/>
        <v xml:space="preserve"> </v>
      </c>
      <c r="AB224" s="8" t="s">
        <v>787</v>
      </c>
      <c r="AG224">
        <v>1.6429999999999999E-3</v>
      </c>
    </row>
    <row r="225" spans="1:33" x14ac:dyDescent="0.25">
      <c r="A225" t="s">
        <v>204</v>
      </c>
      <c r="B225" t="s">
        <v>844</v>
      </c>
      <c r="C225" t="s">
        <v>845</v>
      </c>
      <c r="D225" t="s">
        <v>846</v>
      </c>
      <c r="E225" t="s">
        <v>847</v>
      </c>
      <c r="F225" t="s">
        <v>848</v>
      </c>
      <c r="G225" s="1">
        <v>7671.3484378328794</v>
      </c>
      <c r="H225" s="1">
        <v>104.46</v>
      </c>
      <c r="I225" s="2">
        <v>801349.05781602242</v>
      </c>
      <c r="J225" s="3">
        <v>2.7470998743690002E-3</v>
      </c>
      <c r="K225" s="4">
        <v>291707289.31</v>
      </c>
      <c r="L225" s="5">
        <v>12700001</v>
      </c>
      <c r="M225" s="6">
        <v>22.969076090000001</v>
      </c>
      <c r="N225" s="7" t="str">
        <f t="array" aca="1" ref="N225" ca="1">IF(ISNUMBER(_xlfn.SINGLE(_xll.BDP($C225, "DELTA_MID"))),_xll.BDP($C225, "DELTA_MID")," ")</f>
        <v xml:space="preserve"> </v>
      </c>
      <c r="O225" s="7" t="str">
        <f ca="1">IF(ISNUMBER(N225),_xll.BDP($C225, "OPT_UNDL_TICKER"),"")</f>
        <v/>
      </c>
      <c r="P225" s="8" t="str">
        <f ca="1">IF(ISNUMBER(N225),_xll.BDP($C225, "OPT_UNDL_PX")," ")</f>
        <v xml:space="preserve"> </v>
      </c>
      <c r="Q225" s="7" t="str">
        <f ca="1">IF(ISNUMBER(N225),+G225*_xll.BDP($C225, "PX_POS_MULT_FACTOR")*P225/K225," ")</f>
        <v xml:space="preserve"> </v>
      </c>
      <c r="R225" s="8" t="str">
        <f t="array" aca="1" ref="R225" ca="1">IF(OR($A225="TUA",$A225="TYA"),"",IF(ISNUMBER(_xlfn.SINGLE(_xll.BDP($C225,"DUR_ADJ_OAS_MID"))),_xll.BDP($C225,"DUR_ADJ_OAS_MID"),IF(ISNUMBER(_xlfn.SINGLE(_xll.BDP($E225&amp;" ISIN","DUR_ADJ_OAS_MID"))),_xll.BDP($E225&amp;" ISIN","DUR_ADJ_OAS_MID")," ")))</f>
        <v xml:space="preserve"> </v>
      </c>
      <c r="S225" s="7" t="str">
        <f t="shared" ca="1" si="3"/>
        <v xml:space="preserve"> </v>
      </c>
      <c r="AB225" s="8" t="s">
        <v>787</v>
      </c>
      <c r="AG225">
        <v>1.6429999999999999E-3</v>
      </c>
    </row>
    <row r="226" spans="1:33" x14ac:dyDescent="0.25">
      <c r="A226" t="s">
        <v>204</v>
      </c>
      <c r="B226" t="s">
        <v>849</v>
      </c>
      <c r="C226" t="s">
        <v>850</v>
      </c>
      <c r="D226" t="s">
        <v>851</v>
      </c>
      <c r="E226" t="s">
        <v>852</v>
      </c>
      <c r="F226" t="s">
        <v>853</v>
      </c>
      <c r="G226" s="1">
        <v>53339.564864745313</v>
      </c>
      <c r="H226" s="1">
        <v>14.01</v>
      </c>
      <c r="I226" s="2">
        <v>747287.30375508184</v>
      </c>
      <c r="J226" s="3">
        <v>2.5617711011703E-3</v>
      </c>
      <c r="K226" s="4">
        <v>291707289.31</v>
      </c>
      <c r="L226" s="5">
        <v>12700001</v>
      </c>
      <c r="M226" s="6">
        <v>22.969076090000001</v>
      </c>
      <c r="N226" s="7" t="str">
        <f t="array" aca="1" ref="N226" ca="1">IF(ISNUMBER(_xlfn.SINGLE(_xll.BDP($C226, "DELTA_MID"))),_xll.BDP($C226, "DELTA_MID")," ")</f>
        <v xml:space="preserve"> </v>
      </c>
      <c r="O226" s="7" t="str">
        <f ca="1">IF(ISNUMBER(N226),_xll.BDP($C226, "OPT_UNDL_TICKER"),"")</f>
        <v/>
      </c>
      <c r="P226" s="8" t="str">
        <f ca="1">IF(ISNUMBER(N226),_xll.BDP($C226, "OPT_UNDL_PX")," ")</f>
        <v xml:space="preserve"> </v>
      </c>
      <c r="Q226" s="7" t="str">
        <f ca="1">IF(ISNUMBER(N226),+G226*_xll.BDP($C226, "PX_POS_MULT_FACTOR")*P226/K226," ")</f>
        <v xml:space="preserve"> </v>
      </c>
      <c r="R226" s="8" t="str">
        <f t="array" aca="1" ref="R226" ca="1">IF(OR($A226="TUA",$A226="TYA"),"",IF(ISNUMBER(_xlfn.SINGLE(_xll.BDP($C226,"DUR_ADJ_OAS_MID"))),_xll.BDP($C226,"DUR_ADJ_OAS_MID"),IF(ISNUMBER(_xlfn.SINGLE(_xll.BDP($E226&amp;" ISIN","DUR_ADJ_OAS_MID"))),_xll.BDP($E226&amp;" ISIN","DUR_ADJ_OAS_MID")," ")))</f>
        <v xml:space="preserve"> </v>
      </c>
      <c r="S226" s="7" t="str">
        <f t="shared" ca="1" si="3"/>
        <v xml:space="preserve"> </v>
      </c>
      <c r="AB226" s="8" t="s">
        <v>787</v>
      </c>
      <c r="AG226">
        <v>1.6429999999999999E-3</v>
      </c>
    </row>
    <row r="227" spans="1:33" x14ac:dyDescent="0.25">
      <c r="A227" t="s">
        <v>204</v>
      </c>
      <c r="B227" t="s">
        <v>854</v>
      </c>
      <c r="C227" t="s">
        <v>855</v>
      </c>
      <c r="D227" t="s">
        <v>856</v>
      </c>
      <c r="E227" t="s">
        <v>857</v>
      </c>
      <c r="F227" t="s">
        <v>858</v>
      </c>
      <c r="G227" s="1">
        <v>4060.712419127035</v>
      </c>
      <c r="H227" s="1">
        <v>178.45</v>
      </c>
      <c r="I227" s="2">
        <v>724634.13119321945</v>
      </c>
      <c r="J227" s="3">
        <v>2.4841138968699E-3</v>
      </c>
      <c r="K227" s="4">
        <v>291707289.31</v>
      </c>
      <c r="L227" s="5">
        <v>12700001</v>
      </c>
      <c r="M227" s="6">
        <v>22.969076090000001</v>
      </c>
      <c r="N227" s="7" t="str">
        <f t="array" aca="1" ref="N227" ca="1">IF(ISNUMBER(_xlfn.SINGLE(_xll.BDP($C227, "DELTA_MID"))),_xll.BDP($C227, "DELTA_MID")," ")</f>
        <v xml:space="preserve"> </v>
      </c>
      <c r="O227" s="7" t="str">
        <f ca="1">IF(ISNUMBER(N227),_xll.BDP($C227, "OPT_UNDL_TICKER"),"")</f>
        <v/>
      </c>
      <c r="P227" s="8" t="str">
        <f ca="1">IF(ISNUMBER(N227),_xll.BDP($C227, "OPT_UNDL_PX")," ")</f>
        <v xml:space="preserve"> </v>
      </c>
      <c r="Q227" s="7" t="str">
        <f ca="1">IF(ISNUMBER(N227),+G227*_xll.BDP($C227, "PX_POS_MULT_FACTOR")*P227/K227," ")</f>
        <v xml:space="preserve"> </v>
      </c>
      <c r="R227" s="8" t="str">
        <f t="array" aca="1" ref="R227" ca="1">IF(OR($A227="TUA",$A227="TYA"),"",IF(ISNUMBER(_xlfn.SINGLE(_xll.BDP($C227,"DUR_ADJ_OAS_MID"))),_xll.BDP($C227,"DUR_ADJ_OAS_MID"),IF(ISNUMBER(_xlfn.SINGLE(_xll.BDP($E227&amp;" ISIN","DUR_ADJ_OAS_MID"))),_xll.BDP($E227&amp;" ISIN","DUR_ADJ_OAS_MID")," ")))</f>
        <v xml:space="preserve"> </v>
      </c>
      <c r="S227" s="7" t="str">
        <f t="shared" ca="1" si="3"/>
        <v xml:space="preserve"> </v>
      </c>
      <c r="AB227" s="8" t="s">
        <v>787</v>
      </c>
      <c r="AG227">
        <v>1.6429999999999999E-3</v>
      </c>
    </row>
    <row r="228" spans="1:33" x14ac:dyDescent="0.25">
      <c r="A228" t="s">
        <v>204</v>
      </c>
      <c r="B228" t="s">
        <v>859</v>
      </c>
      <c r="C228" t="s">
        <v>860</v>
      </c>
      <c r="D228" t="s">
        <v>861</v>
      </c>
      <c r="E228" t="s">
        <v>862</v>
      </c>
      <c r="F228" t="s">
        <v>863</v>
      </c>
      <c r="G228" s="1">
        <v>198.81112325796619</v>
      </c>
      <c r="H228" s="1">
        <v>3841.5</v>
      </c>
      <c r="I228" s="2">
        <v>763732.92999547697</v>
      </c>
      <c r="J228" s="3">
        <v>2.6181482533466998E-3</v>
      </c>
      <c r="K228" s="4">
        <v>291707289.31</v>
      </c>
      <c r="L228" s="5">
        <v>12700001</v>
      </c>
      <c r="M228" s="6">
        <v>22.969076090000001</v>
      </c>
      <c r="N228" s="7" t="str">
        <f t="array" aca="1" ref="N228" ca="1">IF(ISNUMBER(_xlfn.SINGLE(_xll.BDP($C228, "DELTA_MID"))),_xll.BDP($C228, "DELTA_MID")," ")</f>
        <v xml:space="preserve"> </v>
      </c>
      <c r="O228" s="7" t="str">
        <f ca="1">IF(ISNUMBER(N228),_xll.BDP($C228, "OPT_UNDL_TICKER"),"")</f>
        <v/>
      </c>
      <c r="P228" s="8" t="str">
        <f ca="1">IF(ISNUMBER(N228),_xll.BDP($C228, "OPT_UNDL_PX")," ")</f>
        <v xml:space="preserve"> </v>
      </c>
      <c r="Q228" s="7" t="str">
        <f ca="1">IF(ISNUMBER(N228),+G228*_xll.BDP($C228, "PX_POS_MULT_FACTOR")*P228/K228," ")</f>
        <v xml:space="preserve"> </v>
      </c>
      <c r="R228" s="8" t="str">
        <f t="array" aca="1" ref="R228" ca="1">IF(OR($A228="TUA",$A228="TYA"),"",IF(ISNUMBER(_xlfn.SINGLE(_xll.BDP($C228,"DUR_ADJ_OAS_MID"))),_xll.BDP($C228,"DUR_ADJ_OAS_MID"),IF(ISNUMBER(_xlfn.SINGLE(_xll.BDP($E228&amp;" ISIN","DUR_ADJ_OAS_MID"))),_xll.BDP($E228&amp;" ISIN","DUR_ADJ_OAS_MID")," ")))</f>
        <v xml:space="preserve"> </v>
      </c>
      <c r="S228" s="7" t="str">
        <f t="shared" ca="1" si="3"/>
        <v xml:space="preserve"> </v>
      </c>
      <c r="AB228" s="8" t="s">
        <v>787</v>
      </c>
      <c r="AG228">
        <v>1.6429999999999999E-3</v>
      </c>
    </row>
    <row r="229" spans="1:33" x14ac:dyDescent="0.25">
      <c r="A229" t="s">
        <v>204</v>
      </c>
      <c r="B229" t="s">
        <v>864</v>
      </c>
      <c r="C229" t="s">
        <v>865</v>
      </c>
      <c r="D229" t="s">
        <v>866</v>
      </c>
      <c r="E229" t="s">
        <v>867</v>
      </c>
      <c r="G229" s="1">
        <v>13554.410627291571</v>
      </c>
      <c r="H229" s="1">
        <v>51.87</v>
      </c>
      <c r="I229" s="2">
        <v>703067.27923761366</v>
      </c>
      <c r="J229" s="3">
        <v>2.4101807016912E-3</v>
      </c>
      <c r="K229" s="4">
        <v>291707289.31</v>
      </c>
      <c r="L229" s="5">
        <v>12700001</v>
      </c>
      <c r="M229" s="6">
        <v>22.969076090000001</v>
      </c>
      <c r="N229" s="7" t="str">
        <f t="array" aca="1" ref="N229" ca="1">IF(ISNUMBER(_xlfn.SINGLE(_xll.BDP($C229, "DELTA_MID"))),_xll.BDP($C229, "DELTA_MID")," ")</f>
        <v xml:space="preserve"> </v>
      </c>
      <c r="O229" s="7" t="str">
        <f ca="1">IF(ISNUMBER(N229),_xll.BDP($C229, "OPT_UNDL_TICKER"),"")</f>
        <v/>
      </c>
      <c r="P229" s="8" t="str">
        <f ca="1">IF(ISNUMBER(N229),_xll.BDP($C229, "OPT_UNDL_PX")," ")</f>
        <v xml:space="preserve"> </v>
      </c>
      <c r="Q229" s="7" t="str">
        <f ca="1">IF(ISNUMBER(N229),+G229*_xll.BDP($C229, "PX_POS_MULT_FACTOR")*P229/K229," ")</f>
        <v xml:space="preserve"> </v>
      </c>
      <c r="R229" s="8" t="str">
        <f t="array" aca="1" ref="R229" ca="1">IF(OR($A229="TUA",$A229="TYA"),"",IF(ISNUMBER(_xlfn.SINGLE(_xll.BDP($C229,"DUR_ADJ_OAS_MID"))),_xll.BDP($C229,"DUR_ADJ_OAS_MID"),IF(ISNUMBER(_xlfn.SINGLE(_xll.BDP($E229&amp;" ISIN","DUR_ADJ_OAS_MID"))),_xll.BDP($E229&amp;" ISIN","DUR_ADJ_OAS_MID")," ")))</f>
        <v xml:space="preserve"> </v>
      </c>
      <c r="S229" s="7" t="str">
        <f t="shared" ca="1" si="3"/>
        <v xml:space="preserve"> </v>
      </c>
      <c r="AB229" s="8" t="s">
        <v>787</v>
      </c>
      <c r="AG229">
        <v>1.6429999999999999E-3</v>
      </c>
    </row>
    <row r="230" spans="1:33" x14ac:dyDescent="0.25">
      <c r="A230" t="s">
        <v>204</v>
      </c>
      <c r="B230" t="s">
        <v>868</v>
      </c>
      <c r="C230" t="s">
        <v>869</v>
      </c>
      <c r="D230" t="s">
        <v>870</v>
      </c>
      <c r="E230" t="s">
        <v>871</v>
      </c>
      <c r="F230" t="s">
        <v>872</v>
      </c>
      <c r="G230" s="1">
        <v>18372.66665616028</v>
      </c>
      <c r="H230" s="1">
        <v>45.72</v>
      </c>
      <c r="I230" s="2">
        <v>839998.31951964798</v>
      </c>
      <c r="J230" s="3">
        <v>2.8795931754278998E-3</v>
      </c>
      <c r="K230" s="4">
        <v>291707289.31</v>
      </c>
      <c r="L230" s="5">
        <v>12700001</v>
      </c>
      <c r="M230" s="6">
        <v>22.969076090000001</v>
      </c>
      <c r="N230" s="7" t="str">
        <f t="array" aca="1" ref="N230" ca="1">IF(ISNUMBER(_xlfn.SINGLE(_xll.BDP($C230, "DELTA_MID"))),_xll.BDP($C230, "DELTA_MID")," ")</f>
        <v xml:space="preserve"> </v>
      </c>
      <c r="O230" s="7" t="str">
        <f ca="1">IF(ISNUMBER(N230),_xll.BDP($C230, "OPT_UNDL_TICKER"),"")</f>
        <v/>
      </c>
      <c r="P230" s="8" t="str">
        <f ca="1">IF(ISNUMBER(N230),_xll.BDP($C230, "OPT_UNDL_PX")," ")</f>
        <v xml:space="preserve"> </v>
      </c>
      <c r="Q230" s="7" t="str">
        <f ca="1">IF(ISNUMBER(N230),+G230*_xll.BDP($C230, "PX_POS_MULT_FACTOR")*P230/K230," ")</f>
        <v xml:space="preserve"> </v>
      </c>
      <c r="R230" s="8" t="str">
        <f t="array" aca="1" ref="R230" ca="1">IF(OR($A230="TUA",$A230="TYA"),"",IF(ISNUMBER(_xlfn.SINGLE(_xll.BDP($C230,"DUR_ADJ_OAS_MID"))),_xll.BDP($C230,"DUR_ADJ_OAS_MID"),IF(ISNUMBER(_xlfn.SINGLE(_xll.BDP($E230&amp;" ISIN","DUR_ADJ_OAS_MID"))),_xll.BDP($E230&amp;" ISIN","DUR_ADJ_OAS_MID")," ")))</f>
        <v xml:space="preserve"> </v>
      </c>
      <c r="S230" s="7" t="str">
        <f t="shared" ca="1" si="3"/>
        <v xml:space="preserve"> </v>
      </c>
      <c r="AB230" s="8" t="s">
        <v>787</v>
      </c>
      <c r="AG230">
        <v>1.6429999999999999E-3</v>
      </c>
    </row>
    <row r="231" spans="1:33" x14ac:dyDescent="0.25">
      <c r="A231" t="s">
        <v>204</v>
      </c>
      <c r="B231" t="s">
        <v>873</v>
      </c>
      <c r="C231" t="s">
        <v>874</v>
      </c>
      <c r="D231" t="s">
        <v>875</v>
      </c>
      <c r="E231" t="s">
        <v>876</v>
      </c>
      <c r="F231" t="s">
        <v>877</v>
      </c>
      <c r="G231" s="1">
        <v>2384.3376139308471</v>
      </c>
      <c r="H231" s="1">
        <v>376.87</v>
      </c>
      <c r="I231" s="2">
        <v>898585.31656211836</v>
      </c>
      <c r="J231" s="3">
        <v>3.0804349068123001E-3</v>
      </c>
      <c r="K231" s="4">
        <v>291707289.31</v>
      </c>
      <c r="L231" s="5">
        <v>12700001</v>
      </c>
      <c r="M231" s="6">
        <v>22.969076090000001</v>
      </c>
      <c r="N231" s="7" t="str">
        <f t="array" aca="1" ref="N231" ca="1">IF(ISNUMBER(_xlfn.SINGLE(_xll.BDP($C231, "DELTA_MID"))),_xll.BDP($C231, "DELTA_MID")," ")</f>
        <v xml:space="preserve"> </v>
      </c>
      <c r="O231" s="7" t="str">
        <f ca="1">IF(ISNUMBER(N231),_xll.BDP($C231, "OPT_UNDL_TICKER"),"")</f>
        <v/>
      </c>
      <c r="P231" s="8" t="str">
        <f ca="1">IF(ISNUMBER(N231),_xll.BDP($C231, "OPT_UNDL_PX")," ")</f>
        <v xml:space="preserve"> </v>
      </c>
      <c r="Q231" s="7" t="str">
        <f ca="1">IF(ISNUMBER(N231),+G231*_xll.BDP($C231, "PX_POS_MULT_FACTOR")*P231/K231," ")</f>
        <v xml:space="preserve"> </v>
      </c>
      <c r="R231" s="8" t="str">
        <f t="array" aca="1" ref="R231" ca="1">IF(OR($A231="TUA",$A231="TYA"),"",IF(ISNUMBER(_xlfn.SINGLE(_xll.BDP($C231,"DUR_ADJ_OAS_MID"))),_xll.BDP($C231,"DUR_ADJ_OAS_MID"),IF(ISNUMBER(_xlfn.SINGLE(_xll.BDP($E231&amp;" ISIN","DUR_ADJ_OAS_MID"))),_xll.BDP($E231&amp;" ISIN","DUR_ADJ_OAS_MID")," ")))</f>
        <v xml:space="preserve"> </v>
      </c>
      <c r="S231" s="7" t="str">
        <f t="shared" ca="1" si="3"/>
        <v xml:space="preserve"> </v>
      </c>
      <c r="AB231" s="8" t="s">
        <v>787</v>
      </c>
      <c r="AG231">
        <v>1.6429999999999999E-3</v>
      </c>
    </row>
    <row r="232" spans="1:33" x14ac:dyDescent="0.25">
      <c r="A232" t="s">
        <v>204</v>
      </c>
      <c r="B232" t="s">
        <v>878</v>
      </c>
      <c r="C232" t="s">
        <v>879</v>
      </c>
      <c r="D232" t="s">
        <v>880</v>
      </c>
      <c r="E232" t="s">
        <v>881</v>
      </c>
      <c r="F232" t="s">
        <v>882</v>
      </c>
      <c r="G232" s="1">
        <v>2997.4087572578951</v>
      </c>
      <c r="H232" s="1">
        <v>252.99</v>
      </c>
      <c r="I232" s="2">
        <v>758314.44149867492</v>
      </c>
      <c r="J232" s="3">
        <v>2.5995731655948E-3</v>
      </c>
      <c r="K232" s="4">
        <v>291707289.31</v>
      </c>
      <c r="L232" s="5">
        <v>12700001</v>
      </c>
      <c r="M232" s="6">
        <v>22.969076090000001</v>
      </c>
      <c r="N232" s="7" t="str">
        <f t="array" aca="1" ref="N232" ca="1">IF(ISNUMBER(_xlfn.SINGLE(_xll.BDP($C232, "DELTA_MID"))),_xll.BDP($C232, "DELTA_MID")," ")</f>
        <v xml:space="preserve"> </v>
      </c>
      <c r="O232" s="7" t="str">
        <f ca="1">IF(ISNUMBER(N232),_xll.BDP($C232, "OPT_UNDL_TICKER"),"")</f>
        <v/>
      </c>
      <c r="P232" s="8" t="str">
        <f ca="1">IF(ISNUMBER(N232),_xll.BDP($C232, "OPT_UNDL_PX")," ")</f>
        <v xml:space="preserve"> </v>
      </c>
      <c r="Q232" s="7" t="str">
        <f ca="1">IF(ISNUMBER(N232),+G232*_xll.BDP($C232, "PX_POS_MULT_FACTOR")*P232/K232," ")</f>
        <v xml:space="preserve"> </v>
      </c>
      <c r="R232" s="8" t="str">
        <f t="array" aca="1" ref="R232" ca="1">IF(OR($A232="TUA",$A232="TYA"),"",IF(ISNUMBER(_xlfn.SINGLE(_xll.BDP($C232,"DUR_ADJ_OAS_MID"))),_xll.BDP($C232,"DUR_ADJ_OAS_MID"),IF(ISNUMBER(_xlfn.SINGLE(_xll.BDP($E232&amp;" ISIN","DUR_ADJ_OAS_MID"))),_xll.BDP($E232&amp;" ISIN","DUR_ADJ_OAS_MID")," ")))</f>
        <v xml:space="preserve"> </v>
      </c>
      <c r="S232" s="7" t="str">
        <f t="shared" ca="1" si="3"/>
        <v xml:space="preserve"> </v>
      </c>
      <c r="AB232" s="8" t="s">
        <v>787</v>
      </c>
      <c r="AG232">
        <v>1.6429999999999999E-3</v>
      </c>
    </row>
    <row r="233" spans="1:33" x14ac:dyDescent="0.25">
      <c r="A233" t="s">
        <v>204</v>
      </c>
      <c r="B233" t="s">
        <v>883</v>
      </c>
      <c r="C233" t="s">
        <v>884</v>
      </c>
      <c r="D233" t="s">
        <v>885</v>
      </c>
      <c r="E233" t="s">
        <v>886</v>
      </c>
      <c r="F233" t="s">
        <v>887</v>
      </c>
      <c r="G233" s="1">
        <v>6686.7367972011807</v>
      </c>
      <c r="H233" s="1">
        <v>102.78</v>
      </c>
      <c r="I233" s="2">
        <v>687262.80801633734</v>
      </c>
      <c r="J233" s="3">
        <v>2.3560014891708001E-3</v>
      </c>
      <c r="K233" s="4">
        <v>291707289.31</v>
      </c>
      <c r="L233" s="5">
        <v>12700001</v>
      </c>
      <c r="M233" s="6">
        <v>22.969076090000001</v>
      </c>
      <c r="N233" s="7" t="str">
        <f t="array" aca="1" ref="N233" ca="1">IF(ISNUMBER(_xlfn.SINGLE(_xll.BDP($C233, "DELTA_MID"))),_xll.BDP($C233, "DELTA_MID")," ")</f>
        <v xml:space="preserve"> </v>
      </c>
      <c r="O233" s="7" t="str">
        <f ca="1">IF(ISNUMBER(N233),_xll.BDP($C233, "OPT_UNDL_TICKER"),"")</f>
        <v/>
      </c>
      <c r="P233" s="8" t="str">
        <f ca="1">IF(ISNUMBER(N233),_xll.BDP($C233, "OPT_UNDL_PX")," ")</f>
        <v xml:space="preserve"> </v>
      </c>
      <c r="Q233" s="7" t="str">
        <f ca="1">IF(ISNUMBER(N233),+G233*_xll.BDP($C233, "PX_POS_MULT_FACTOR")*P233/K233," ")</f>
        <v xml:space="preserve"> </v>
      </c>
      <c r="R233" s="8" t="str">
        <f t="array" aca="1" ref="R233" ca="1">IF(OR($A233="TUA",$A233="TYA"),"",IF(ISNUMBER(_xlfn.SINGLE(_xll.BDP($C233,"DUR_ADJ_OAS_MID"))),_xll.BDP($C233,"DUR_ADJ_OAS_MID"),IF(ISNUMBER(_xlfn.SINGLE(_xll.BDP($E233&amp;" ISIN","DUR_ADJ_OAS_MID"))),_xll.BDP($E233&amp;" ISIN","DUR_ADJ_OAS_MID")," ")))</f>
        <v xml:space="preserve"> </v>
      </c>
      <c r="S233" s="7" t="str">
        <f t="shared" ca="1" si="3"/>
        <v xml:space="preserve"> </v>
      </c>
      <c r="AB233" s="8" t="s">
        <v>787</v>
      </c>
      <c r="AG233">
        <v>1.6429999999999999E-3</v>
      </c>
    </row>
    <row r="234" spans="1:33" x14ac:dyDescent="0.25">
      <c r="A234" t="s">
        <v>204</v>
      </c>
      <c r="B234" t="s">
        <v>888</v>
      </c>
      <c r="C234" t="s">
        <v>889</v>
      </c>
      <c r="D234" t="s">
        <v>890</v>
      </c>
      <c r="E234" t="s">
        <v>891</v>
      </c>
      <c r="F234" t="s">
        <v>892</v>
      </c>
      <c r="G234" s="1">
        <v>14315.557631248301</v>
      </c>
      <c r="H234" s="1">
        <v>58.35</v>
      </c>
      <c r="I234" s="2">
        <v>835312.78778333834</v>
      </c>
      <c r="J234" s="3">
        <v>2.8635307323281998E-3</v>
      </c>
      <c r="K234" s="4">
        <v>291707289.31</v>
      </c>
      <c r="L234" s="5">
        <v>12700001</v>
      </c>
      <c r="M234" s="6">
        <v>22.969076090000001</v>
      </c>
      <c r="N234" s="7" t="str">
        <f t="array" aca="1" ref="N234" ca="1">IF(ISNUMBER(_xlfn.SINGLE(_xll.BDP($C234, "DELTA_MID"))),_xll.BDP($C234, "DELTA_MID")," ")</f>
        <v xml:space="preserve"> </v>
      </c>
      <c r="O234" s="7" t="str">
        <f ca="1">IF(ISNUMBER(N234),_xll.BDP($C234, "OPT_UNDL_TICKER"),"")</f>
        <v/>
      </c>
      <c r="P234" s="8" t="str">
        <f ca="1">IF(ISNUMBER(N234),_xll.BDP($C234, "OPT_UNDL_PX")," ")</f>
        <v xml:space="preserve"> </v>
      </c>
      <c r="Q234" s="7" t="str">
        <f ca="1">IF(ISNUMBER(N234),+G234*_xll.BDP($C234, "PX_POS_MULT_FACTOR")*P234/K234," ")</f>
        <v xml:space="preserve"> </v>
      </c>
      <c r="R234" s="8" t="str">
        <f t="array" aca="1" ref="R234" ca="1">IF(OR($A234="TUA",$A234="TYA"),"",IF(ISNUMBER(_xlfn.SINGLE(_xll.BDP($C234,"DUR_ADJ_OAS_MID"))),_xll.BDP($C234,"DUR_ADJ_OAS_MID"),IF(ISNUMBER(_xlfn.SINGLE(_xll.BDP($E234&amp;" ISIN","DUR_ADJ_OAS_MID"))),_xll.BDP($E234&amp;" ISIN","DUR_ADJ_OAS_MID")," ")))</f>
        <v xml:space="preserve"> </v>
      </c>
      <c r="S234" s="7" t="str">
        <f t="shared" ca="1" si="3"/>
        <v xml:space="preserve"> </v>
      </c>
      <c r="AB234" s="8" t="s">
        <v>787</v>
      </c>
      <c r="AG234">
        <v>1.6429999999999999E-3</v>
      </c>
    </row>
    <row r="235" spans="1:33" x14ac:dyDescent="0.25">
      <c r="A235" t="s">
        <v>204</v>
      </c>
      <c r="B235" t="s">
        <v>893</v>
      </c>
      <c r="C235" t="s">
        <v>894</v>
      </c>
      <c r="D235" t="s">
        <v>895</v>
      </c>
      <c r="E235" t="s">
        <v>896</v>
      </c>
      <c r="F235" t="s">
        <v>897</v>
      </c>
      <c r="G235" s="1">
        <v>1605.3034633190921</v>
      </c>
      <c r="H235" s="1">
        <v>478</v>
      </c>
      <c r="I235" s="2">
        <v>767335.05546652584</v>
      </c>
      <c r="J235" s="3">
        <v>2.6304966779595001E-3</v>
      </c>
      <c r="K235" s="4">
        <v>291707289.31</v>
      </c>
      <c r="L235" s="5">
        <v>12700001</v>
      </c>
      <c r="M235" s="6">
        <v>22.969076090000001</v>
      </c>
      <c r="N235" s="7" t="str">
        <f t="array" aca="1" ref="N235" ca="1">IF(ISNUMBER(_xlfn.SINGLE(_xll.BDP($C235, "DELTA_MID"))),_xll.BDP($C235, "DELTA_MID")," ")</f>
        <v xml:space="preserve"> </v>
      </c>
      <c r="O235" s="7" t="str">
        <f ca="1">IF(ISNUMBER(N235),_xll.BDP($C235, "OPT_UNDL_TICKER"),"")</f>
        <v/>
      </c>
      <c r="P235" s="8" t="str">
        <f ca="1">IF(ISNUMBER(N235),_xll.BDP($C235, "OPT_UNDL_PX")," ")</f>
        <v xml:space="preserve"> </v>
      </c>
      <c r="Q235" s="7" t="str">
        <f ca="1">IF(ISNUMBER(N235),+G235*_xll.BDP($C235, "PX_POS_MULT_FACTOR")*P235/K235," ")</f>
        <v xml:space="preserve"> </v>
      </c>
      <c r="R235" s="8" t="str">
        <f t="array" aca="1" ref="R235" ca="1">IF(OR($A235="TUA",$A235="TYA"),"",IF(ISNUMBER(_xlfn.SINGLE(_xll.BDP($C235,"DUR_ADJ_OAS_MID"))),_xll.BDP($C235,"DUR_ADJ_OAS_MID"),IF(ISNUMBER(_xlfn.SINGLE(_xll.BDP($E235&amp;" ISIN","DUR_ADJ_OAS_MID"))),_xll.BDP($E235&amp;" ISIN","DUR_ADJ_OAS_MID")," ")))</f>
        <v xml:space="preserve"> </v>
      </c>
      <c r="S235" s="7" t="str">
        <f t="shared" ca="1" si="3"/>
        <v xml:space="preserve"> </v>
      </c>
      <c r="AB235" s="8" t="s">
        <v>787</v>
      </c>
      <c r="AG235">
        <v>1.6429999999999999E-3</v>
      </c>
    </row>
    <row r="236" spans="1:33" x14ac:dyDescent="0.25">
      <c r="A236" t="s">
        <v>204</v>
      </c>
      <c r="B236" t="s">
        <v>898</v>
      </c>
      <c r="C236" t="s">
        <v>899</v>
      </c>
      <c r="D236" t="s">
        <v>900</v>
      </c>
      <c r="E236" t="s">
        <v>901</v>
      </c>
      <c r="F236" t="s">
        <v>902</v>
      </c>
      <c r="G236" s="1">
        <v>3191.0114003564508</v>
      </c>
      <c r="H236" s="1">
        <v>245.91</v>
      </c>
      <c r="I236" s="2">
        <v>784701.61346165498</v>
      </c>
      <c r="J236" s="3">
        <v>2.6900308707326999E-3</v>
      </c>
      <c r="K236" s="4">
        <v>291707289.31</v>
      </c>
      <c r="L236" s="5">
        <v>12700001</v>
      </c>
      <c r="M236" s="6">
        <v>22.969076090000001</v>
      </c>
      <c r="N236" s="7" t="str">
        <f t="array" aca="1" ref="N236" ca="1">IF(ISNUMBER(_xlfn.SINGLE(_xll.BDP($C236, "DELTA_MID"))),_xll.BDP($C236, "DELTA_MID")," ")</f>
        <v xml:space="preserve"> </v>
      </c>
      <c r="O236" s="7" t="str">
        <f ca="1">IF(ISNUMBER(N236),_xll.BDP($C236, "OPT_UNDL_TICKER"),"")</f>
        <v/>
      </c>
      <c r="P236" s="8" t="str">
        <f ca="1">IF(ISNUMBER(N236),_xll.BDP($C236, "OPT_UNDL_PX")," ")</f>
        <v xml:space="preserve"> </v>
      </c>
      <c r="Q236" s="7" t="str">
        <f ca="1">IF(ISNUMBER(N236),+G236*_xll.BDP($C236, "PX_POS_MULT_FACTOR")*P236/K236," ")</f>
        <v xml:space="preserve"> </v>
      </c>
      <c r="R236" s="8" t="str">
        <f t="array" aca="1" ref="R236" ca="1">IF(OR($A236="TUA",$A236="TYA"),"",IF(ISNUMBER(_xlfn.SINGLE(_xll.BDP($C236,"DUR_ADJ_OAS_MID"))),_xll.BDP($C236,"DUR_ADJ_OAS_MID"),IF(ISNUMBER(_xlfn.SINGLE(_xll.BDP($E236&amp;" ISIN","DUR_ADJ_OAS_MID"))),_xll.BDP($E236&amp;" ISIN","DUR_ADJ_OAS_MID")," ")))</f>
        <v xml:space="preserve"> </v>
      </c>
      <c r="S236" s="7" t="str">
        <f t="shared" ca="1" si="3"/>
        <v xml:space="preserve"> </v>
      </c>
      <c r="AB236" s="8" t="s">
        <v>787</v>
      </c>
      <c r="AG236">
        <v>1.6429999999999999E-3</v>
      </c>
    </row>
    <row r="237" spans="1:33" x14ac:dyDescent="0.25">
      <c r="A237" t="s">
        <v>204</v>
      </c>
      <c r="B237" t="s">
        <v>903</v>
      </c>
      <c r="C237" t="s">
        <v>904</v>
      </c>
      <c r="D237" t="s">
        <v>905</v>
      </c>
      <c r="E237" t="s">
        <v>906</v>
      </c>
      <c r="F237" t="s">
        <v>907</v>
      </c>
      <c r="G237" s="1">
        <v>7055.5510279291002</v>
      </c>
      <c r="H237" s="1">
        <v>104.2</v>
      </c>
      <c r="I237" s="2">
        <v>735188.41711021226</v>
      </c>
      <c r="J237" s="3">
        <v>2.5202949807981E-3</v>
      </c>
      <c r="K237" s="4">
        <v>291707289.31</v>
      </c>
      <c r="L237" s="5">
        <v>12700001</v>
      </c>
      <c r="M237" s="6">
        <v>22.969076090000001</v>
      </c>
      <c r="N237" s="7" t="str">
        <f t="array" aca="1" ref="N237" ca="1">IF(ISNUMBER(_xlfn.SINGLE(_xll.BDP($C237, "DELTA_MID"))),_xll.BDP($C237, "DELTA_MID")," ")</f>
        <v xml:space="preserve"> </v>
      </c>
      <c r="O237" s="7" t="str">
        <f ca="1">IF(ISNUMBER(N237),_xll.BDP($C237, "OPT_UNDL_TICKER"),"")</f>
        <v/>
      </c>
      <c r="P237" s="8" t="str">
        <f ca="1">IF(ISNUMBER(N237),_xll.BDP($C237, "OPT_UNDL_PX")," ")</f>
        <v xml:space="preserve"> </v>
      </c>
      <c r="Q237" s="7" t="str">
        <f ca="1">IF(ISNUMBER(N237),+G237*_xll.BDP($C237, "PX_POS_MULT_FACTOR")*P237/K237," ")</f>
        <v xml:space="preserve"> </v>
      </c>
      <c r="R237" s="8" t="str">
        <f t="array" aca="1" ref="R237" ca="1">IF(OR($A237="TUA",$A237="TYA"),"",IF(ISNUMBER(_xlfn.SINGLE(_xll.BDP($C237,"DUR_ADJ_OAS_MID"))),_xll.BDP($C237,"DUR_ADJ_OAS_MID"),IF(ISNUMBER(_xlfn.SINGLE(_xll.BDP($E237&amp;" ISIN","DUR_ADJ_OAS_MID"))),_xll.BDP($E237&amp;" ISIN","DUR_ADJ_OAS_MID")," ")))</f>
        <v xml:space="preserve"> </v>
      </c>
      <c r="S237" s="7" t="str">
        <f t="shared" ca="1" si="3"/>
        <v xml:space="preserve"> </v>
      </c>
      <c r="AB237" s="8" t="s">
        <v>787</v>
      </c>
      <c r="AG237">
        <v>1.6429999999999999E-3</v>
      </c>
    </row>
    <row r="238" spans="1:33" x14ac:dyDescent="0.25">
      <c r="A238" t="s">
        <v>204</v>
      </c>
      <c r="B238" t="s">
        <v>908</v>
      </c>
      <c r="C238" t="s">
        <v>909</v>
      </c>
      <c r="D238" t="s">
        <v>910</v>
      </c>
      <c r="E238" t="s">
        <v>911</v>
      </c>
      <c r="F238" t="s">
        <v>912</v>
      </c>
      <c r="G238" s="1">
        <v>1296.913843643038</v>
      </c>
      <c r="H238" s="1">
        <v>463.02</v>
      </c>
      <c r="I238" s="2">
        <v>600497.04788359941</v>
      </c>
      <c r="J238" s="3">
        <v>2.0585603099052001E-3</v>
      </c>
      <c r="K238" s="4">
        <v>291707289.31</v>
      </c>
      <c r="L238" s="5">
        <v>12700001</v>
      </c>
      <c r="M238" s="6">
        <v>22.969076090000001</v>
      </c>
      <c r="N238" s="7" t="str">
        <f t="array" aca="1" ref="N238" ca="1">IF(ISNUMBER(_xlfn.SINGLE(_xll.BDP($C238, "DELTA_MID"))),_xll.BDP($C238, "DELTA_MID")," ")</f>
        <v xml:space="preserve"> </v>
      </c>
      <c r="O238" s="7" t="str">
        <f ca="1">IF(ISNUMBER(N238),_xll.BDP($C238, "OPT_UNDL_TICKER"),"")</f>
        <v/>
      </c>
      <c r="P238" s="8" t="str">
        <f ca="1">IF(ISNUMBER(N238),_xll.BDP($C238, "OPT_UNDL_PX")," ")</f>
        <v xml:space="preserve"> </v>
      </c>
      <c r="Q238" s="7" t="str">
        <f ca="1">IF(ISNUMBER(N238),+G238*_xll.BDP($C238, "PX_POS_MULT_FACTOR")*P238/K238," ")</f>
        <v xml:space="preserve"> </v>
      </c>
      <c r="R238" s="8" t="str">
        <f t="array" aca="1" ref="R238" ca="1">IF(OR($A238="TUA",$A238="TYA"),"",IF(ISNUMBER(_xlfn.SINGLE(_xll.BDP($C238,"DUR_ADJ_OAS_MID"))),_xll.BDP($C238,"DUR_ADJ_OAS_MID"),IF(ISNUMBER(_xlfn.SINGLE(_xll.BDP($E238&amp;" ISIN","DUR_ADJ_OAS_MID"))),_xll.BDP($E238&amp;" ISIN","DUR_ADJ_OAS_MID")," ")))</f>
        <v xml:space="preserve"> </v>
      </c>
      <c r="S238" s="7" t="str">
        <f t="shared" ca="1" si="3"/>
        <v xml:space="preserve"> </v>
      </c>
      <c r="AB238" s="8" t="s">
        <v>787</v>
      </c>
      <c r="AG238">
        <v>1.6429999999999999E-3</v>
      </c>
    </row>
    <row r="239" spans="1:33" x14ac:dyDescent="0.25">
      <c r="A239" t="s">
        <v>204</v>
      </c>
      <c r="B239" t="s">
        <v>913</v>
      </c>
      <c r="C239" t="s">
        <v>914</v>
      </c>
      <c r="D239" t="s">
        <v>915</v>
      </c>
      <c r="E239" t="s">
        <v>916</v>
      </c>
      <c r="F239" t="s">
        <v>917</v>
      </c>
      <c r="G239" s="1">
        <v>7949.7340970293326</v>
      </c>
      <c r="H239" s="1">
        <v>88.45</v>
      </c>
      <c r="I239" s="2">
        <v>703153.98088224453</v>
      </c>
      <c r="J239" s="3">
        <v>2.4104779230765001E-3</v>
      </c>
      <c r="K239" s="4">
        <v>291707289.31</v>
      </c>
      <c r="L239" s="5">
        <v>12700001</v>
      </c>
      <c r="M239" s="6">
        <v>22.969076090000001</v>
      </c>
      <c r="N239" s="7" t="str">
        <f t="array" aca="1" ref="N239" ca="1">IF(ISNUMBER(_xlfn.SINGLE(_xll.BDP($C239, "DELTA_MID"))),_xll.BDP($C239, "DELTA_MID")," ")</f>
        <v xml:space="preserve"> </v>
      </c>
      <c r="O239" s="7" t="str">
        <f ca="1">IF(ISNUMBER(N239),_xll.BDP($C239, "OPT_UNDL_TICKER"),"")</f>
        <v/>
      </c>
      <c r="P239" s="8" t="str">
        <f ca="1">IF(ISNUMBER(N239),_xll.BDP($C239, "OPT_UNDL_PX")," ")</f>
        <v xml:space="preserve"> </v>
      </c>
      <c r="Q239" s="7" t="str">
        <f ca="1">IF(ISNUMBER(N239),+G239*_xll.BDP($C239, "PX_POS_MULT_FACTOR")*P239/K239," ")</f>
        <v xml:space="preserve"> </v>
      </c>
      <c r="R239" s="8" t="str">
        <f t="array" aca="1" ref="R239" ca="1">IF(OR($A239="TUA",$A239="TYA"),"",IF(ISNUMBER(_xlfn.SINGLE(_xll.BDP($C239,"DUR_ADJ_OAS_MID"))),_xll.BDP($C239,"DUR_ADJ_OAS_MID"),IF(ISNUMBER(_xlfn.SINGLE(_xll.BDP($E239&amp;" ISIN","DUR_ADJ_OAS_MID"))),_xll.BDP($E239&amp;" ISIN","DUR_ADJ_OAS_MID")," ")))</f>
        <v xml:space="preserve"> </v>
      </c>
      <c r="S239" s="7" t="str">
        <f t="shared" ca="1" si="3"/>
        <v xml:space="preserve"> </v>
      </c>
      <c r="AB239" s="8" t="s">
        <v>787</v>
      </c>
      <c r="AG239">
        <v>1.6429999999999999E-3</v>
      </c>
    </row>
    <row r="240" spans="1:33" x14ac:dyDescent="0.25">
      <c r="A240" t="s">
        <v>204</v>
      </c>
      <c r="B240" t="s">
        <v>918</v>
      </c>
      <c r="C240" t="s">
        <v>919</v>
      </c>
      <c r="D240" t="s">
        <v>920</v>
      </c>
      <c r="E240" t="s">
        <v>921</v>
      </c>
      <c r="F240" t="s">
        <v>922</v>
      </c>
      <c r="G240" s="1">
        <v>12791.97591815436</v>
      </c>
      <c r="H240" s="1">
        <v>65.17</v>
      </c>
      <c r="I240" s="2">
        <v>833653.07058611966</v>
      </c>
      <c r="J240" s="3">
        <v>2.8578410658095998E-3</v>
      </c>
      <c r="K240" s="4">
        <v>291707289.31</v>
      </c>
      <c r="L240" s="5">
        <v>12700001</v>
      </c>
      <c r="M240" s="6">
        <v>22.969076090000001</v>
      </c>
      <c r="N240" s="7" t="str">
        <f t="array" aca="1" ref="N240" ca="1">IF(ISNUMBER(_xlfn.SINGLE(_xll.BDP($C240, "DELTA_MID"))),_xll.BDP($C240, "DELTA_MID")," ")</f>
        <v xml:space="preserve"> </v>
      </c>
      <c r="O240" s="7" t="str">
        <f ca="1">IF(ISNUMBER(N240),_xll.BDP($C240, "OPT_UNDL_TICKER"),"")</f>
        <v/>
      </c>
      <c r="P240" s="8" t="str">
        <f ca="1">IF(ISNUMBER(N240),_xll.BDP($C240, "OPT_UNDL_PX")," ")</f>
        <v xml:space="preserve"> </v>
      </c>
      <c r="Q240" s="7" t="str">
        <f ca="1">IF(ISNUMBER(N240),+G240*_xll.BDP($C240, "PX_POS_MULT_FACTOR")*P240/K240," ")</f>
        <v xml:space="preserve"> </v>
      </c>
      <c r="R240" s="8" t="str">
        <f t="array" aca="1" ref="R240" ca="1">IF(OR($A240="TUA",$A240="TYA"),"",IF(ISNUMBER(_xlfn.SINGLE(_xll.BDP($C240,"DUR_ADJ_OAS_MID"))),_xll.BDP($C240,"DUR_ADJ_OAS_MID"),IF(ISNUMBER(_xlfn.SINGLE(_xll.BDP($E240&amp;" ISIN","DUR_ADJ_OAS_MID"))),_xll.BDP($E240&amp;" ISIN","DUR_ADJ_OAS_MID")," ")))</f>
        <v xml:space="preserve"> </v>
      </c>
      <c r="S240" s="7" t="str">
        <f t="shared" ca="1" si="3"/>
        <v xml:space="preserve"> </v>
      </c>
      <c r="AB240" s="8" t="s">
        <v>787</v>
      </c>
      <c r="AG240">
        <v>1.6429999999999999E-3</v>
      </c>
    </row>
    <row r="241" spans="1:33" x14ac:dyDescent="0.25">
      <c r="A241" t="s">
        <v>204</v>
      </c>
      <c r="B241" t="s">
        <v>923</v>
      </c>
      <c r="C241" t="s">
        <v>924</v>
      </c>
      <c r="D241" t="s">
        <v>925</v>
      </c>
      <c r="E241" t="s">
        <v>926</v>
      </c>
      <c r="F241" t="s">
        <v>927</v>
      </c>
      <c r="G241" s="1">
        <v>19915.215431148681</v>
      </c>
      <c r="H241" s="1">
        <v>37.840000000000003</v>
      </c>
      <c r="I241" s="2">
        <v>753591.75191466627</v>
      </c>
      <c r="J241" s="3">
        <v>2.5833833419013998E-3</v>
      </c>
      <c r="K241" s="4">
        <v>291707289.31</v>
      </c>
      <c r="L241" s="5">
        <v>12700001</v>
      </c>
      <c r="M241" s="6">
        <v>22.969076090000001</v>
      </c>
      <c r="N241" s="7" t="str">
        <f t="array" aca="1" ref="N241" ca="1">IF(ISNUMBER(_xlfn.SINGLE(_xll.BDP($C241, "DELTA_MID"))),_xll.BDP($C241, "DELTA_MID")," ")</f>
        <v xml:space="preserve"> </v>
      </c>
      <c r="O241" s="7" t="str">
        <f ca="1">IF(ISNUMBER(N241),_xll.BDP($C241, "OPT_UNDL_TICKER"),"")</f>
        <v/>
      </c>
      <c r="P241" s="8" t="str">
        <f ca="1">IF(ISNUMBER(N241),_xll.BDP($C241, "OPT_UNDL_PX")," ")</f>
        <v xml:space="preserve"> </v>
      </c>
      <c r="Q241" s="7" t="str">
        <f ca="1">IF(ISNUMBER(N241),+G241*_xll.BDP($C241, "PX_POS_MULT_FACTOR")*P241/K241," ")</f>
        <v xml:space="preserve"> </v>
      </c>
      <c r="R241" s="8" t="str">
        <f t="array" aca="1" ref="R241" ca="1">IF(OR($A241="TUA",$A241="TYA"),"",IF(ISNUMBER(_xlfn.SINGLE(_xll.BDP($C241,"DUR_ADJ_OAS_MID"))),_xll.BDP($C241,"DUR_ADJ_OAS_MID"),IF(ISNUMBER(_xlfn.SINGLE(_xll.BDP($E241&amp;" ISIN","DUR_ADJ_OAS_MID"))),_xll.BDP($E241&amp;" ISIN","DUR_ADJ_OAS_MID")," ")))</f>
        <v xml:space="preserve"> </v>
      </c>
      <c r="S241" s="7" t="str">
        <f t="shared" ca="1" si="3"/>
        <v xml:space="preserve"> </v>
      </c>
      <c r="AB241" s="8" t="s">
        <v>787</v>
      </c>
      <c r="AG241">
        <v>1.6429999999999999E-3</v>
      </c>
    </row>
    <row r="242" spans="1:33" x14ac:dyDescent="0.25">
      <c r="A242" t="s">
        <v>204</v>
      </c>
      <c r="B242" t="s">
        <v>928</v>
      </c>
      <c r="C242" t="s">
        <v>929</v>
      </c>
      <c r="D242" t="s">
        <v>930</v>
      </c>
      <c r="E242" t="s">
        <v>931</v>
      </c>
      <c r="F242" t="s">
        <v>932</v>
      </c>
      <c r="G242" s="1">
        <v>10934.9774175036</v>
      </c>
      <c r="H242" s="1">
        <v>68.290000000000006</v>
      </c>
      <c r="I242" s="2">
        <v>746749.60784132115</v>
      </c>
      <c r="J242" s="3">
        <v>2.5599278290497E-3</v>
      </c>
      <c r="K242" s="4">
        <v>291707289.31</v>
      </c>
      <c r="L242" s="5">
        <v>12700001</v>
      </c>
      <c r="M242" s="6">
        <v>22.969076090000001</v>
      </c>
      <c r="N242" s="7" t="str">
        <f t="array" aca="1" ref="N242" ca="1">IF(ISNUMBER(_xlfn.SINGLE(_xll.BDP($C242, "DELTA_MID"))),_xll.BDP($C242, "DELTA_MID")," ")</f>
        <v xml:space="preserve"> </v>
      </c>
      <c r="O242" s="7" t="str">
        <f ca="1">IF(ISNUMBER(N242),_xll.BDP($C242, "OPT_UNDL_TICKER"),"")</f>
        <v/>
      </c>
      <c r="P242" s="8" t="str">
        <f ca="1">IF(ISNUMBER(N242),_xll.BDP($C242, "OPT_UNDL_PX")," ")</f>
        <v xml:space="preserve"> </v>
      </c>
      <c r="Q242" s="7" t="str">
        <f ca="1">IF(ISNUMBER(N242),+G242*_xll.BDP($C242, "PX_POS_MULT_FACTOR")*P242/K242," ")</f>
        <v xml:space="preserve"> </v>
      </c>
      <c r="R242" s="8" t="str">
        <f t="array" aca="1" ref="R242" ca="1">IF(OR($A242="TUA",$A242="TYA"),"",IF(ISNUMBER(_xlfn.SINGLE(_xll.BDP($C242,"DUR_ADJ_OAS_MID"))),_xll.BDP($C242,"DUR_ADJ_OAS_MID"),IF(ISNUMBER(_xlfn.SINGLE(_xll.BDP($E242&amp;" ISIN","DUR_ADJ_OAS_MID"))),_xll.BDP($E242&amp;" ISIN","DUR_ADJ_OAS_MID")," ")))</f>
        <v xml:space="preserve"> </v>
      </c>
      <c r="S242" s="7" t="str">
        <f t="shared" ca="1" si="3"/>
        <v xml:space="preserve"> </v>
      </c>
      <c r="AB242" s="8" t="s">
        <v>787</v>
      </c>
      <c r="AG242">
        <v>1.6429999999999999E-3</v>
      </c>
    </row>
    <row r="243" spans="1:33" x14ac:dyDescent="0.25">
      <c r="A243" t="s">
        <v>204</v>
      </c>
      <c r="B243" t="s">
        <v>933</v>
      </c>
      <c r="C243" t="s">
        <v>934</v>
      </c>
      <c r="D243" t="s">
        <v>935</v>
      </c>
      <c r="E243" t="s">
        <v>936</v>
      </c>
      <c r="F243" t="s">
        <v>937</v>
      </c>
      <c r="G243" s="1">
        <v>3219.9852538733471</v>
      </c>
      <c r="H243" s="1">
        <v>222.88</v>
      </c>
      <c r="I243" s="2">
        <v>717670.31338329148</v>
      </c>
      <c r="J243" s="3">
        <v>2.4602412750153002E-3</v>
      </c>
      <c r="K243" s="4">
        <v>291707289.31</v>
      </c>
      <c r="L243" s="5">
        <v>12700001</v>
      </c>
      <c r="M243" s="6">
        <v>22.969076090000001</v>
      </c>
      <c r="N243" s="7" t="str">
        <f t="array" aca="1" ref="N243" ca="1">IF(ISNUMBER(_xlfn.SINGLE(_xll.BDP($C243, "DELTA_MID"))),_xll.BDP($C243, "DELTA_MID")," ")</f>
        <v xml:space="preserve"> </v>
      </c>
      <c r="O243" s="7" t="str">
        <f ca="1">IF(ISNUMBER(N243),_xll.BDP($C243, "OPT_UNDL_TICKER"),"")</f>
        <v/>
      </c>
      <c r="P243" s="8" t="str">
        <f ca="1">IF(ISNUMBER(N243),_xll.BDP($C243, "OPT_UNDL_PX")," ")</f>
        <v xml:space="preserve"> </v>
      </c>
      <c r="Q243" s="7" t="str">
        <f ca="1">IF(ISNUMBER(N243),+G243*_xll.BDP($C243, "PX_POS_MULT_FACTOR")*P243/K243," ")</f>
        <v xml:space="preserve"> </v>
      </c>
      <c r="R243" s="8" t="str">
        <f t="array" aca="1" ref="R243" ca="1">IF(OR($A243="TUA",$A243="TYA"),"",IF(ISNUMBER(_xlfn.SINGLE(_xll.BDP($C243,"DUR_ADJ_OAS_MID"))),_xll.BDP($C243,"DUR_ADJ_OAS_MID"),IF(ISNUMBER(_xlfn.SINGLE(_xll.BDP($E243&amp;" ISIN","DUR_ADJ_OAS_MID"))),_xll.BDP($E243&amp;" ISIN","DUR_ADJ_OAS_MID")," ")))</f>
        <v xml:space="preserve"> </v>
      </c>
      <c r="S243" s="7" t="str">
        <f t="shared" ca="1" si="3"/>
        <v xml:space="preserve"> </v>
      </c>
      <c r="AB243" s="8" t="s">
        <v>787</v>
      </c>
      <c r="AG243">
        <v>1.6429999999999999E-3</v>
      </c>
    </row>
    <row r="244" spans="1:33" x14ac:dyDescent="0.25">
      <c r="A244" t="s">
        <v>204</v>
      </c>
      <c r="B244" t="s">
        <v>938</v>
      </c>
      <c r="C244" t="s">
        <v>939</v>
      </c>
      <c r="D244" t="s">
        <v>940</v>
      </c>
      <c r="E244" t="s">
        <v>941</v>
      </c>
      <c r="F244" t="s">
        <v>942</v>
      </c>
      <c r="G244" s="1">
        <v>8937.6225721474057</v>
      </c>
      <c r="H244" s="1">
        <v>76.73</v>
      </c>
      <c r="I244" s="2">
        <v>685783.77996087051</v>
      </c>
      <c r="J244" s="3">
        <v>2.3509312420097999E-3</v>
      </c>
      <c r="K244" s="4">
        <v>291707289.31</v>
      </c>
      <c r="L244" s="5">
        <v>12700001</v>
      </c>
      <c r="M244" s="6">
        <v>22.969076090000001</v>
      </c>
      <c r="N244" s="7" t="str">
        <f t="array" aca="1" ref="N244" ca="1">IF(ISNUMBER(_xlfn.SINGLE(_xll.BDP($C244, "DELTA_MID"))),_xll.BDP($C244, "DELTA_MID")," ")</f>
        <v xml:space="preserve"> </v>
      </c>
      <c r="O244" s="7" t="str">
        <f ca="1">IF(ISNUMBER(N244),_xll.BDP($C244, "OPT_UNDL_TICKER"),"")</f>
        <v/>
      </c>
      <c r="P244" s="8" t="str">
        <f ca="1">IF(ISNUMBER(N244),_xll.BDP($C244, "OPT_UNDL_PX")," ")</f>
        <v xml:space="preserve"> </v>
      </c>
      <c r="Q244" s="7" t="str">
        <f ca="1">IF(ISNUMBER(N244),+G244*_xll.BDP($C244, "PX_POS_MULT_FACTOR")*P244/K244," ")</f>
        <v xml:space="preserve"> </v>
      </c>
      <c r="R244" s="8" t="str">
        <f t="array" aca="1" ref="R244" ca="1">IF(OR($A244="TUA",$A244="TYA"),"",IF(ISNUMBER(_xlfn.SINGLE(_xll.BDP($C244,"DUR_ADJ_OAS_MID"))),_xll.BDP($C244,"DUR_ADJ_OAS_MID"),IF(ISNUMBER(_xlfn.SINGLE(_xll.BDP($E244&amp;" ISIN","DUR_ADJ_OAS_MID"))),_xll.BDP($E244&amp;" ISIN","DUR_ADJ_OAS_MID")," ")))</f>
        <v xml:space="preserve"> </v>
      </c>
      <c r="S244" s="7" t="str">
        <f t="shared" ca="1" si="3"/>
        <v xml:space="preserve"> </v>
      </c>
      <c r="AB244" s="8" t="s">
        <v>787</v>
      </c>
      <c r="AG244">
        <v>1.6429999999999999E-3</v>
      </c>
    </row>
    <row r="245" spans="1:33" x14ac:dyDescent="0.25">
      <c r="A245" t="s">
        <v>204</v>
      </c>
      <c r="B245" t="s">
        <v>943</v>
      </c>
      <c r="C245" t="s">
        <v>944</v>
      </c>
      <c r="D245" t="s">
        <v>945</v>
      </c>
      <c r="E245" t="s">
        <v>946</v>
      </c>
      <c r="F245" t="s">
        <v>947</v>
      </c>
      <c r="G245" s="1">
        <v>12660.84382469987</v>
      </c>
      <c r="H245" s="1">
        <v>58.5</v>
      </c>
      <c r="I245" s="2">
        <v>740659.36374494235</v>
      </c>
      <c r="J245" s="3">
        <v>2.5390498999764001E-3</v>
      </c>
      <c r="K245" s="4">
        <v>291707289.31</v>
      </c>
      <c r="L245" s="5">
        <v>12700001</v>
      </c>
      <c r="M245" s="6">
        <v>22.969076090000001</v>
      </c>
      <c r="N245" s="7" t="str">
        <f t="array" aca="1" ref="N245" ca="1">IF(ISNUMBER(_xlfn.SINGLE(_xll.BDP($C245, "DELTA_MID"))),_xll.BDP($C245, "DELTA_MID")," ")</f>
        <v xml:space="preserve"> </v>
      </c>
      <c r="O245" s="7" t="str">
        <f ca="1">IF(ISNUMBER(N245),_xll.BDP($C245, "OPT_UNDL_TICKER"),"")</f>
        <v/>
      </c>
      <c r="P245" s="8" t="str">
        <f ca="1">IF(ISNUMBER(N245),_xll.BDP($C245, "OPT_UNDL_PX")," ")</f>
        <v xml:space="preserve"> </v>
      </c>
      <c r="Q245" s="7" t="str">
        <f ca="1">IF(ISNUMBER(N245),+G245*_xll.BDP($C245, "PX_POS_MULT_FACTOR")*P245/K245," ")</f>
        <v xml:space="preserve"> </v>
      </c>
      <c r="R245" s="8" t="str">
        <f t="array" aca="1" ref="R245" ca="1">IF(OR($A245="TUA",$A245="TYA"),"",IF(ISNUMBER(_xlfn.SINGLE(_xll.BDP($C245,"DUR_ADJ_OAS_MID"))),_xll.BDP($C245,"DUR_ADJ_OAS_MID"),IF(ISNUMBER(_xlfn.SINGLE(_xll.BDP($E245&amp;" ISIN","DUR_ADJ_OAS_MID"))),_xll.BDP($E245&amp;" ISIN","DUR_ADJ_OAS_MID")," ")))</f>
        <v xml:space="preserve"> </v>
      </c>
      <c r="S245" s="7" t="str">
        <f t="shared" ca="1" si="3"/>
        <v xml:space="preserve"> </v>
      </c>
      <c r="AB245" s="8" t="s">
        <v>787</v>
      </c>
      <c r="AG245">
        <v>1.6429999999999999E-3</v>
      </c>
    </row>
    <row r="246" spans="1:33" x14ac:dyDescent="0.25">
      <c r="A246" t="s">
        <v>204</v>
      </c>
      <c r="B246" t="s">
        <v>948</v>
      </c>
      <c r="C246" t="s">
        <v>949</v>
      </c>
      <c r="D246" t="s">
        <v>950</v>
      </c>
      <c r="E246" t="s">
        <v>951</v>
      </c>
      <c r="F246" t="s">
        <v>952</v>
      </c>
      <c r="G246" s="1">
        <v>6912.5757858958332</v>
      </c>
      <c r="H246" s="1">
        <v>104.94</v>
      </c>
      <c r="I246" s="2">
        <v>725405.70297190873</v>
      </c>
      <c r="J246" s="3">
        <v>2.4867589174332001E-3</v>
      </c>
      <c r="K246" s="4">
        <v>291707289.31</v>
      </c>
      <c r="L246" s="5">
        <v>12700001</v>
      </c>
      <c r="M246" s="6">
        <v>22.969076090000001</v>
      </c>
      <c r="N246" s="7" t="str">
        <f t="array" aca="1" ref="N246" ca="1">IF(ISNUMBER(_xlfn.SINGLE(_xll.BDP($C246, "DELTA_MID"))),_xll.BDP($C246, "DELTA_MID")," ")</f>
        <v xml:space="preserve"> </v>
      </c>
      <c r="O246" s="7" t="str">
        <f ca="1">IF(ISNUMBER(N246),_xll.BDP($C246, "OPT_UNDL_TICKER"),"")</f>
        <v/>
      </c>
      <c r="P246" s="8" t="str">
        <f ca="1">IF(ISNUMBER(N246),_xll.BDP($C246, "OPT_UNDL_PX")," ")</f>
        <v xml:space="preserve"> </v>
      </c>
      <c r="Q246" s="7" t="str">
        <f ca="1">IF(ISNUMBER(N246),+G246*_xll.BDP($C246, "PX_POS_MULT_FACTOR")*P246/K246," ")</f>
        <v xml:space="preserve"> </v>
      </c>
      <c r="R246" s="8" t="str">
        <f t="array" aca="1" ref="R246" ca="1">IF(OR($A246="TUA",$A246="TYA"),"",IF(ISNUMBER(_xlfn.SINGLE(_xll.BDP($C246,"DUR_ADJ_OAS_MID"))),_xll.BDP($C246,"DUR_ADJ_OAS_MID"),IF(ISNUMBER(_xlfn.SINGLE(_xll.BDP($E246&amp;" ISIN","DUR_ADJ_OAS_MID"))),_xll.BDP($E246&amp;" ISIN","DUR_ADJ_OAS_MID")," ")))</f>
        <v xml:space="preserve"> </v>
      </c>
      <c r="S246" s="7" t="str">
        <f t="shared" ca="1" si="3"/>
        <v xml:space="preserve"> </v>
      </c>
      <c r="AB246" s="8" t="s">
        <v>787</v>
      </c>
      <c r="AG246">
        <v>1.6429999999999999E-3</v>
      </c>
    </row>
    <row r="247" spans="1:33" x14ac:dyDescent="0.25">
      <c r="A247" t="s">
        <v>204</v>
      </c>
      <c r="B247" t="s">
        <v>953</v>
      </c>
      <c r="C247" t="s">
        <v>954</v>
      </c>
      <c r="D247" t="s">
        <v>955</v>
      </c>
      <c r="E247" t="s">
        <v>956</v>
      </c>
      <c r="F247" t="s">
        <v>957</v>
      </c>
      <c r="G247" s="1">
        <v>4068.7855776786391</v>
      </c>
      <c r="H247" s="1">
        <v>180.02</v>
      </c>
      <c r="I247" s="2">
        <v>732462.77969370864</v>
      </c>
      <c r="J247" s="3">
        <v>2.5109512396013999E-3</v>
      </c>
      <c r="K247" s="4">
        <v>291707289.31</v>
      </c>
      <c r="L247" s="5">
        <v>12700001</v>
      </c>
      <c r="M247" s="6">
        <v>22.969076090000001</v>
      </c>
      <c r="N247" s="7" t="str">
        <f t="array" aca="1" ref="N247" ca="1">IF(ISNUMBER(_xlfn.SINGLE(_xll.BDP($C247, "DELTA_MID"))),_xll.BDP($C247, "DELTA_MID")," ")</f>
        <v xml:space="preserve"> </v>
      </c>
      <c r="O247" s="7" t="str">
        <f ca="1">IF(ISNUMBER(N247),_xll.BDP($C247, "OPT_UNDL_TICKER"),"")</f>
        <v/>
      </c>
      <c r="P247" s="8" t="str">
        <f ca="1">IF(ISNUMBER(N247),_xll.BDP($C247, "OPT_UNDL_PX")," ")</f>
        <v xml:space="preserve"> </v>
      </c>
      <c r="Q247" s="7" t="str">
        <f ca="1">IF(ISNUMBER(N247),+G247*_xll.BDP($C247, "PX_POS_MULT_FACTOR")*P247/K247," ")</f>
        <v xml:space="preserve"> </v>
      </c>
      <c r="R247" s="8" t="str">
        <f t="array" aca="1" ref="R247" ca="1">IF(OR($A247="TUA",$A247="TYA"),"",IF(ISNUMBER(_xlfn.SINGLE(_xll.BDP($C247,"DUR_ADJ_OAS_MID"))),_xll.BDP($C247,"DUR_ADJ_OAS_MID"),IF(ISNUMBER(_xlfn.SINGLE(_xll.BDP($E247&amp;" ISIN","DUR_ADJ_OAS_MID"))),_xll.BDP($E247&amp;" ISIN","DUR_ADJ_OAS_MID")," ")))</f>
        <v xml:space="preserve"> </v>
      </c>
      <c r="S247" s="7" t="str">
        <f t="shared" ca="1" si="3"/>
        <v xml:space="preserve"> </v>
      </c>
      <c r="AB247" s="8" t="s">
        <v>787</v>
      </c>
      <c r="AG247">
        <v>1.6429999999999999E-3</v>
      </c>
    </row>
    <row r="248" spans="1:33" x14ac:dyDescent="0.25">
      <c r="A248" t="s">
        <v>204</v>
      </c>
      <c r="B248" t="s">
        <v>958</v>
      </c>
      <c r="C248" t="s">
        <v>959</v>
      </c>
      <c r="D248" t="s">
        <v>960</v>
      </c>
      <c r="E248" t="s">
        <v>961</v>
      </c>
      <c r="F248" t="s">
        <v>962</v>
      </c>
      <c r="G248" s="1">
        <v>1576.3024610670459</v>
      </c>
      <c r="H248" s="1">
        <v>476.34</v>
      </c>
      <c r="I248" s="2">
        <v>750855.91430467681</v>
      </c>
      <c r="J248" s="3">
        <v>2.5740046334829002E-3</v>
      </c>
      <c r="K248" s="4">
        <v>291707289.31</v>
      </c>
      <c r="L248" s="5">
        <v>12700001</v>
      </c>
      <c r="M248" s="6">
        <v>22.969076090000001</v>
      </c>
      <c r="N248" s="7" t="str">
        <f t="array" aca="1" ref="N248" ca="1">IF(ISNUMBER(_xlfn.SINGLE(_xll.BDP($C248, "DELTA_MID"))),_xll.BDP($C248, "DELTA_MID")," ")</f>
        <v xml:space="preserve"> </v>
      </c>
      <c r="O248" s="7" t="str">
        <f ca="1">IF(ISNUMBER(N248),_xll.BDP($C248, "OPT_UNDL_TICKER"),"")</f>
        <v/>
      </c>
      <c r="P248" s="8" t="str">
        <f ca="1">IF(ISNUMBER(N248),_xll.BDP($C248, "OPT_UNDL_PX")," ")</f>
        <v xml:space="preserve"> </v>
      </c>
      <c r="Q248" s="7" t="str">
        <f ca="1">IF(ISNUMBER(N248),+G248*_xll.BDP($C248, "PX_POS_MULT_FACTOR")*P248/K248," ")</f>
        <v xml:space="preserve"> </v>
      </c>
      <c r="R248" s="8" t="str">
        <f t="array" aca="1" ref="R248" ca="1">IF(OR($A248="TUA",$A248="TYA"),"",IF(ISNUMBER(_xlfn.SINGLE(_xll.BDP($C248,"DUR_ADJ_OAS_MID"))),_xll.BDP($C248,"DUR_ADJ_OAS_MID"),IF(ISNUMBER(_xlfn.SINGLE(_xll.BDP($E248&amp;" ISIN","DUR_ADJ_OAS_MID"))),_xll.BDP($E248&amp;" ISIN","DUR_ADJ_OAS_MID")," ")))</f>
        <v xml:space="preserve"> </v>
      </c>
      <c r="S248" s="7" t="str">
        <f t="shared" ca="1" si="3"/>
        <v xml:space="preserve"> </v>
      </c>
      <c r="AB248" s="8" t="s">
        <v>787</v>
      </c>
      <c r="AG248">
        <v>1.6429999999999999E-3</v>
      </c>
    </row>
    <row r="249" spans="1:33" x14ac:dyDescent="0.25">
      <c r="A249" t="s">
        <v>204</v>
      </c>
      <c r="B249" t="s">
        <v>963</v>
      </c>
      <c r="C249" t="s">
        <v>964</v>
      </c>
      <c r="D249" t="s">
        <v>965</v>
      </c>
      <c r="E249" t="s">
        <v>966</v>
      </c>
      <c r="F249" t="s">
        <v>967</v>
      </c>
      <c r="G249" s="1">
        <v>6822.3822745962243</v>
      </c>
      <c r="H249" s="1">
        <v>100.71</v>
      </c>
      <c r="I249" s="2">
        <v>687082.11887458572</v>
      </c>
      <c r="J249" s="3">
        <v>2.3553820698132E-3</v>
      </c>
      <c r="K249" s="4">
        <v>291707289.31</v>
      </c>
      <c r="L249" s="5">
        <v>12700001</v>
      </c>
      <c r="M249" s="6">
        <v>22.969076090000001</v>
      </c>
      <c r="N249" s="7" t="str">
        <f t="array" aca="1" ref="N249" ca="1">IF(ISNUMBER(_xlfn.SINGLE(_xll.BDP($C249, "DELTA_MID"))),_xll.BDP($C249, "DELTA_MID")," ")</f>
        <v xml:space="preserve"> </v>
      </c>
      <c r="O249" s="7" t="str">
        <f ca="1">IF(ISNUMBER(N249),_xll.BDP($C249, "OPT_UNDL_TICKER"),"")</f>
        <v/>
      </c>
      <c r="P249" s="8" t="str">
        <f ca="1">IF(ISNUMBER(N249),_xll.BDP($C249, "OPT_UNDL_PX")," ")</f>
        <v xml:space="preserve"> </v>
      </c>
      <c r="Q249" s="7" t="str">
        <f ca="1">IF(ISNUMBER(N249),+G249*_xll.BDP($C249, "PX_POS_MULT_FACTOR")*P249/K249," ")</f>
        <v xml:space="preserve"> </v>
      </c>
      <c r="R249" s="8" t="str">
        <f t="array" aca="1" ref="R249" ca="1">IF(OR($A249="TUA",$A249="TYA"),"",IF(ISNUMBER(_xlfn.SINGLE(_xll.BDP($C249,"DUR_ADJ_OAS_MID"))),_xll.BDP($C249,"DUR_ADJ_OAS_MID"),IF(ISNUMBER(_xlfn.SINGLE(_xll.BDP($E249&amp;" ISIN","DUR_ADJ_OAS_MID"))),_xll.BDP($E249&amp;" ISIN","DUR_ADJ_OAS_MID")," ")))</f>
        <v xml:space="preserve"> </v>
      </c>
      <c r="S249" s="7" t="str">
        <f t="shared" ca="1" si="3"/>
        <v xml:space="preserve"> </v>
      </c>
      <c r="AB249" s="8" t="s">
        <v>787</v>
      </c>
      <c r="AG249">
        <v>1.6429999999999999E-3</v>
      </c>
    </row>
    <row r="250" spans="1:33" x14ac:dyDescent="0.25">
      <c r="A250" t="s">
        <v>204</v>
      </c>
      <c r="B250" t="s">
        <v>968</v>
      </c>
      <c r="C250" t="s">
        <v>969</v>
      </c>
      <c r="D250" t="s">
        <v>970</v>
      </c>
      <c r="E250" t="s">
        <v>971</v>
      </c>
      <c r="F250" t="s">
        <v>972</v>
      </c>
      <c r="G250" s="1">
        <v>2691.6287700643161</v>
      </c>
      <c r="H250" s="1">
        <v>269.83</v>
      </c>
      <c r="I250" s="2">
        <v>726282.19102645421</v>
      </c>
      <c r="J250" s="3">
        <v>2.4897636008492999E-3</v>
      </c>
      <c r="K250" s="4">
        <v>291707289.31</v>
      </c>
      <c r="L250" s="5">
        <v>12700001</v>
      </c>
      <c r="M250" s="6">
        <v>22.969076090000001</v>
      </c>
      <c r="N250" s="7" t="str">
        <f t="array" aca="1" ref="N250" ca="1">IF(ISNUMBER(_xlfn.SINGLE(_xll.BDP($C250, "DELTA_MID"))),_xll.BDP($C250, "DELTA_MID")," ")</f>
        <v xml:space="preserve"> </v>
      </c>
      <c r="O250" s="7" t="str">
        <f ca="1">IF(ISNUMBER(N250),_xll.BDP($C250, "OPT_UNDL_TICKER"),"")</f>
        <v/>
      </c>
      <c r="P250" s="8" t="str">
        <f ca="1">IF(ISNUMBER(N250),_xll.BDP($C250, "OPT_UNDL_PX")," ")</f>
        <v xml:space="preserve"> </v>
      </c>
      <c r="Q250" s="7" t="str">
        <f ca="1">IF(ISNUMBER(N250),+G250*_xll.BDP($C250, "PX_POS_MULT_FACTOR")*P250/K250," ")</f>
        <v xml:space="preserve"> </v>
      </c>
      <c r="R250" s="8" t="str">
        <f t="array" aca="1" ref="R250" ca="1">IF(OR($A250="TUA",$A250="TYA"),"",IF(ISNUMBER(_xlfn.SINGLE(_xll.BDP($C250,"DUR_ADJ_OAS_MID"))),_xll.BDP($C250,"DUR_ADJ_OAS_MID"),IF(ISNUMBER(_xlfn.SINGLE(_xll.BDP($E250&amp;" ISIN","DUR_ADJ_OAS_MID"))),_xll.BDP($E250&amp;" ISIN","DUR_ADJ_OAS_MID")," ")))</f>
        <v xml:space="preserve"> </v>
      </c>
      <c r="S250" s="7" t="str">
        <f t="shared" ca="1" si="3"/>
        <v xml:space="preserve"> </v>
      </c>
      <c r="AB250" s="8" t="s">
        <v>787</v>
      </c>
      <c r="AG250">
        <v>1.6429999999999999E-3</v>
      </c>
    </row>
    <row r="251" spans="1:33" x14ac:dyDescent="0.25">
      <c r="A251" t="s">
        <v>204</v>
      </c>
      <c r="B251" t="s">
        <v>973</v>
      </c>
      <c r="C251" t="s">
        <v>974</v>
      </c>
      <c r="D251" t="s">
        <v>975</v>
      </c>
      <c r="E251" t="s">
        <v>976</v>
      </c>
      <c r="F251" t="s">
        <v>977</v>
      </c>
      <c r="G251" s="1">
        <v>14815.92698214383</v>
      </c>
      <c r="H251" s="1">
        <v>51.42</v>
      </c>
      <c r="I251" s="2">
        <v>761834.96542183578</v>
      </c>
      <c r="J251" s="3">
        <v>2.6116418524332E-3</v>
      </c>
      <c r="K251" s="4">
        <v>291707289.31</v>
      </c>
      <c r="L251" s="5">
        <v>12700001</v>
      </c>
      <c r="M251" s="6">
        <v>22.969076090000001</v>
      </c>
      <c r="N251" s="7" t="str">
        <f t="array" aca="1" ref="N251" ca="1">IF(ISNUMBER(_xlfn.SINGLE(_xll.BDP($C251, "DELTA_MID"))),_xll.BDP($C251, "DELTA_MID")," ")</f>
        <v xml:space="preserve"> </v>
      </c>
      <c r="O251" s="7" t="str">
        <f ca="1">IF(ISNUMBER(N251),_xll.BDP($C251, "OPT_UNDL_TICKER"),"")</f>
        <v/>
      </c>
      <c r="P251" s="8" t="str">
        <f ca="1">IF(ISNUMBER(N251),_xll.BDP($C251, "OPT_UNDL_PX")," ")</f>
        <v xml:space="preserve"> </v>
      </c>
      <c r="Q251" s="7" t="str">
        <f ca="1">IF(ISNUMBER(N251),+G251*_xll.BDP($C251, "PX_POS_MULT_FACTOR")*P251/K251," ")</f>
        <v xml:space="preserve"> </v>
      </c>
      <c r="R251" s="8" t="str">
        <f t="array" aca="1" ref="R251" ca="1">IF(OR($A251="TUA",$A251="TYA"),"",IF(ISNUMBER(_xlfn.SINGLE(_xll.BDP($C251,"DUR_ADJ_OAS_MID"))),_xll.BDP($C251,"DUR_ADJ_OAS_MID"),IF(ISNUMBER(_xlfn.SINGLE(_xll.BDP($E251&amp;" ISIN","DUR_ADJ_OAS_MID"))),_xll.BDP($E251&amp;" ISIN","DUR_ADJ_OAS_MID")," ")))</f>
        <v xml:space="preserve"> </v>
      </c>
      <c r="S251" s="7" t="str">
        <f t="shared" ca="1" si="3"/>
        <v xml:space="preserve"> </v>
      </c>
      <c r="AB251" s="8" t="s">
        <v>787</v>
      </c>
      <c r="AG251">
        <v>1.6429999999999999E-3</v>
      </c>
    </row>
    <row r="252" spans="1:33" x14ac:dyDescent="0.25">
      <c r="A252" t="s">
        <v>204</v>
      </c>
      <c r="B252" t="s">
        <v>978</v>
      </c>
      <c r="C252" t="s">
        <v>979</v>
      </c>
      <c r="D252" t="s">
        <v>980</v>
      </c>
      <c r="E252" t="s">
        <v>981</v>
      </c>
      <c r="F252" t="s">
        <v>982</v>
      </c>
      <c r="G252" s="1">
        <v>1902.5056631375451</v>
      </c>
      <c r="H252" s="1">
        <v>280.43</v>
      </c>
      <c r="I252" s="2">
        <v>533519.66311366181</v>
      </c>
      <c r="J252" s="3">
        <v>1.8289555409316E-3</v>
      </c>
      <c r="K252" s="4">
        <v>291707289.31</v>
      </c>
      <c r="L252" s="5">
        <v>12700001</v>
      </c>
      <c r="M252" s="6">
        <v>22.969076090000001</v>
      </c>
      <c r="N252" s="7" t="str">
        <f t="array" aca="1" ref="N252" ca="1">IF(ISNUMBER(_xlfn.SINGLE(_xll.BDP($C252, "DELTA_MID"))),_xll.BDP($C252, "DELTA_MID")," ")</f>
        <v xml:space="preserve"> </v>
      </c>
      <c r="O252" s="7" t="str">
        <f ca="1">IF(ISNUMBER(N252),_xll.BDP($C252, "OPT_UNDL_TICKER"),"")</f>
        <v/>
      </c>
      <c r="P252" s="8" t="str">
        <f ca="1">IF(ISNUMBER(N252),_xll.BDP($C252, "OPT_UNDL_PX")," ")</f>
        <v xml:space="preserve"> </v>
      </c>
      <c r="Q252" s="7" t="str">
        <f ca="1">IF(ISNUMBER(N252),+G252*_xll.BDP($C252, "PX_POS_MULT_FACTOR")*P252/K252," ")</f>
        <v xml:space="preserve"> </v>
      </c>
      <c r="R252" s="8" t="str">
        <f t="array" aca="1" ref="R252" ca="1">IF(OR($A252="TUA",$A252="TYA"),"",IF(ISNUMBER(_xlfn.SINGLE(_xll.BDP($C252,"DUR_ADJ_OAS_MID"))),_xll.BDP($C252,"DUR_ADJ_OAS_MID"),IF(ISNUMBER(_xlfn.SINGLE(_xll.BDP($E252&amp;" ISIN","DUR_ADJ_OAS_MID"))),_xll.BDP($E252&amp;" ISIN","DUR_ADJ_OAS_MID")," ")))</f>
        <v xml:space="preserve"> </v>
      </c>
      <c r="S252" s="7" t="str">
        <f t="shared" ca="1" si="3"/>
        <v xml:space="preserve"> </v>
      </c>
      <c r="AB252" s="8" t="s">
        <v>787</v>
      </c>
      <c r="AG252">
        <v>1.6429999999999999E-3</v>
      </c>
    </row>
    <row r="253" spans="1:33" x14ac:dyDescent="0.25">
      <c r="A253" t="s">
        <v>204</v>
      </c>
      <c r="B253" t="s">
        <v>983</v>
      </c>
      <c r="C253" t="s">
        <v>984</v>
      </c>
      <c r="D253" t="s">
        <v>985</v>
      </c>
      <c r="E253" t="s">
        <v>986</v>
      </c>
      <c r="F253" t="s">
        <v>987</v>
      </c>
      <c r="G253" s="1">
        <v>806.56437519369456</v>
      </c>
      <c r="H253" s="1">
        <v>789.54</v>
      </c>
      <c r="I253" s="2">
        <v>636814.83679042954</v>
      </c>
      <c r="J253" s="3">
        <v>2.1830611031241E-3</v>
      </c>
      <c r="K253" s="4">
        <v>291707289.31</v>
      </c>
      <c r="L253" s="5">
        <v>12700001</v>
      </c>
      <c r="M253" s="6">
        <v>22.969076090000001</v>
      </c>
      <c r="N253" s="7" t="str">
        <f t="array" aca="1" ref="N253" ca="1">IF(ISNUMBER(_xlfn.SINGLE(_xll.BDP($C253, "DELTA_MID"))),_xll.BDP($C253, "DELTA_MID")," ")</f>
        <v xml:space="preserve"> </v>
      </c>
      <c r="O253" s="7" t="str">
        <f ca="1">IF(ISNUMBER(N253),_xll.BDP($C253, "OPT_UNDL_TICKER"),"")</f>
        <v/>
      </c>
      <c r="P253" s="8" t="str">
        <f ca="1">IF(ISNUMBER(N253),_xll.BDP($C253, "OPT_UNDL_PX")," ")</f>
        <v xml:space="preserve"> </v>
      </c>
      <c r="Q253" s="7" t="str">
        <f ca="1">IF(ISNUMBER(N253),+G253*_xll.BDP($C253, "PX_POS_MULT_FACTOR")*P253/K253," ")</f>
        <v xml:space="preserve"> </v>
      </c>
      <c r="R253" s="8" t="str">
        <f t="array" aca="1" ref="R253" ca="1">IF(OR($A253="TUA",$A253="TYA"),"",IF(ISNUMBER(_xlfn.SINGLE(_xll.BDP($C253,"DUR_ADJ_OAS_MID"))),_xll.BDP($C253,"DUR_ADJ_OAS_MID"),IF(ISNUMBER(_xlfn.SINGLE(_xll.BDP($E253&amp;" ISIN","DUR_ADJ_OAS_MID"))),_xll.BDP($E253&amp;" ISIN","DUR_ADJ_OAS_MID")," ")))</f>
        <v xml:space="preserve"> </v>
      </c>
      <c r="S253" s="7" t="str">
        <f t="shared" ca="1" si="3"/>
        <v xml:space="preserve"> </v>
      </c>
      <c r="AB253" s="8" t="s">
        <v>787</v>
      </c>
      <c r="AG253">
        <v>1.6429999999999999E-3</v>
      </c>
    </row>
    <row r="254" spans="1:33" x14ac:dyDescent="0.25">
      <c r="A254" t="s">
        <v>204</v>
      </c>
      <c r="B254" t="s">
        <v>988</v>
      </c>
      <c r="C254" t="s">
        <v>989</v>
      </c>
      <c r="D254" t="s">
        <v>990</v>
      </c>
      <c r="E254" t="s">
        <v>991</v>
      </c>
      <c r="F254" t="s">
        <v>992</v>
      </c>
      <c r="G254" s="1">
        <v>33210.508756820593</v>
      </c>
      <c r="H254" s="1">
        <v>23.69</v>
      </c>
      <c r="I254" s="2">
        <v>786756.95244907984</v>
      </c>
      <c r="J254" s="3">
        <v>2.6970767659254E-3</v>
      </c>
      <c r="K254" s="4">
        <v>291707289.31</v>
      </c>
      <c r="L254" s="5">
        <v>12700001</v>
      </c>
      <c r="M254" s="6">
        <v>22.969076090000001</v>
      </c>
      <c r="N254" s="7" t="str">
        <f t="array" aca="1" ref="N254" ca="1">IF(ISNUMBER(_xlfn.SINGLE(_xll.BDP($C254, "DELTA_MID"))),_xll.BDP($C254, "DELTA_MID")," ")</f>
        <v xml:space="preserve"> </v>
      </c>
      <c r="O254" s="7" t="str">
        <f ca="1">IF(ISNUMBER(N254),_xll.BDP($C254, "OPT_UNDL_TICKER"),"")</f>
        <v/>
      </c>
      <c r="P254" s="8" t="str">
        <f ca="1">IF(ISNUMBER(N254),_xll.BDP($C254, "OPT_UNDL_PX")," ")</f>
        <v xml:space="preserve"> </v>
      </c>
      <c r="Q254" s="7" t="str">
        <f ca="1">IF(ISNUMBER(N254),+G254*_xll.BDP($C254, "PX_POS_MULT_FACTOR")*P254/K254," ")</f>
        <v xml:space="preserve"> </v>
      </c>
      <c r="R254" s="8" t="str">
        <f t="array" aca="1" ref="R254" ca="1">IF(OR($A254="TUA",$A254="TYA"),"",IF(ISNUMBER(_xlfn.SINGLE(_xll.BDP($C254,"DUR_ADJ_OAS_MID"))),_xll.BDP($C254,"DUR_ADJ_OAS_MID"),IF(ISNUMBER(_xlfn.SINGLE(_xll.BDP($E254&amp;" ISIN","DUR_ADJ_OAS_MID"))),_xll.BDP($E254&amp;" ISIN","DUR_ADJ_OAS_MID")," ")))</f>
        <v xml:space="preserve"> </v>
      </c>
      <c r="S254" s="7" t="str">
        <f t="shared" ca="1" si="3"/>
        <v xml:space="preserve"> </v>
      </c>
      <c r="AB254" s="8" t="s">
        <v>787</v>
      </c>
      <c r="AG254">
        <v>1.6429999999999999E-3</v>
      </c>
    </row>
    <row r="255" spans="1:33" x14ac:dyDescent="0.25">
      <c r="A255" t="s">
        <v>204</v>
      </c>
      <c r="B255" t="s">
        <v>993</v>
      </c>
      <c r="C255" t="s">
        <v>994</v>
      </c>
      <c r="D255" t="s">
        <v>995</v>
      </c>
      <c r="E255" t="s">
        <v>996</v>
      </c>
      <c r="F255" t="s">
        <v>997</v>
      </c>
      <c r="G255" s="1">
        <v>4808.6868472721226</v>
      </c>
      <c r="H255" s="1">
        <v>150.51</v>
      </c>
      <c r="I255" s="2">
        <v>723755.45738292718</v>
      </c>
      <c r="J255" s="3">
        <v>2.4811017204776999E-3</v>
      </c>
      <c r="K255" s="4">
        <v>291707289.31</v>
      </c>
      <c r="L255" s="5">
        <v>12700001</v>
      </c>
      <c r="M255" s="6">
        <v>22.969076090000001</v>
      </c>
      <c r="N255" s="7" t="str">
        <f t="array" aca="1" ref="N255" ca="1">IF(ISNUMBER(_xlfn.SINGLE(_xll.BDP($C255, "DELTA_MID"))),_xll.BDP($C255, "DELTA_MID")," ")</f>
        <v xml:space="preserve"> </v>
      </c>
      <c r="O255" s="7" t="str">
        <f ca="1">IF(ISNUMBER(N255),_xll.BDP($C255, "OPT_UNDL_TICKER"),"")</f>
        <v/>
      </c>
      <c r="P255" s="8" t="str">
        <f ca="1">IF(ISNUMBER(N255),_xll.BDP($C255, "OPT_UNDL_PX")," ")</f>
        <v xml:space="preserve"> </v>
      </c>
      <c r="Q255" s="7" t="str">
        <f ca="1">IF(ISNUMBER(N255),+G255*_xll.BDP($C255, "PX_POS_MULT_FACTOR")*P255/K255," ")</f>
        <v xml:space="preserve"> </v>
      </c>
      <c r="R255" s="8" t="str">
        <f t="array" aca="1" ref="R255" ca="1">IF(OR($A255="TUA",$A255="TYA"),"",IF(ISNUMBER(_xlfn.SINGLE(_xll.BDP($C255,"DUR_ADJ_OAS_MID"))),_xll.BDP($C255,"DUR_ADJ_OAS_MID"),IF(ISNUMBER(_xlfn.SINGLE(_xll.BDP($E255&amp;" ISIN","DUR_ADJ_OAS_MID"))),_xll.BDP($E255&amp;" ISIN","DUR_ADJ_OAS_MID")," ")))</f>
        <v xml:space="preserve"> </v>
      </c>
      <c r="S255" s="7" t="str">
        <f t="shared" ca="1" si="3"/>
        <v xml:space="preserve"> </v>
      </c>
      <c r="AB255" s="8" t="s">
        <v>787</v>
      </c>
      <c r="AG255">
        <v>1.6429999999999999E-3</v>
      </c>
    </row>
    <row r="256" spans="1:33" x14ac:dyDescent="0.25">
      <c r="A256" t="s">
        <v>204</v>
      </c>
      <c r="B256" t="s">
        <v>998</v>
      </c>
      <c r="C256" t="s">
        <v>999</v>
      </c>
      <c r="D256" t="s">
        <v>1000</v>
      </c>
      <c r="E256" t="s">
        <v>1001</v>
      </c>
      <c r="F256" t="s">
        <v>1002</v>
      </c>
      <c r="G256" s="1">
        <v>4344.4131991077184</v>
      </c>
      <c r="H256" s="1">
        <v>140.08000000000001</v>
      </c>
      <c r="I256" s="2">
        <v>608565.40093100921</v>
      </c>
      <c r="J256" s="3">
        <v>2.086219382349E-3</v>
      </c>
      <c r="K256" s="4">
        <v>291707289.31</v>
      </c>
      <c r="L256" s="5">
        <v>12700001</v>
      </c>
      <c r="M256" s="6">
        <v>22.969076090000001</v>
      </c>
      <c r="N256" s="7" t="str">
        <f t="array" aca="1" ref="N256" ca="1">IF(ISNUMBER(_xlfn.SINGLE(_xll.BDP($C256, "DELTA_MID"))),_xll.BDP($C256, "DELTA_MID")," ")</f>
        <v xml:space="preserve"> </v>
      </c>
      <c r="O256" s="7" t="str">
        <f ca="1">IF(ISNUMBER(N256),_xll.BDP($C256, "OPT_UNDL_TICKER"),"")</f>
        <v/>
      </c>
      <c r="P256" s="8" t="str">
        <f ca="1">IF(ISNUMBER(N256),_xll.BDP($C256, "OPT_UNDL_PX")," ")</f>
        <v xml:space="preserve"> </v>
      </c>
      <c r="Q256" s="7" t="str">
        <f ca="1">IF(ISNUMBER(N256),+G256*_xll.BDP($C256, "PX_POS_MULT_FACTOR")*P256/K256," ")</f>
        <v xml:space="preserve"> </v>
      </c>
      <c r="R256" s="8" t="str">
        <f t="array" aca="1" ref="R256" ca="1">IF(OR($A256="TUA",$A256="TYA"),"",IF(ISNUMBER(_xlfn.SINGLE(_xll.BDP($C256,"DUR_ADJ_OAS_MID"))),_xll.BDP($C256,"DUR_ADJ_OAS_MID"),IF(ISNUMBER(_xlfn.SINGLE(_xll.BDP($E256&amp;" ISIN","DUR_ADJ_OAS_MID"))),_xll.BDP($E256&amp;" ISIN","DUR_ADJ_OAS_MID")," ")))</f>
        <v xml:space="preserve"> </v>
      </c>
      <c r="S256" s="7" t="str">
        <f t="shared" ca="1" si="3"/>
        <v xml:space="preserve"> </v>
      </c>
      <c r="AB256" s="8" t="s">
        <v>787</v>
      </c>
      <c r="AG256">
        <v>1.6429999999999999E-3</v>
      </c>
    </row>
    <row r="257" spans="1:33" x14ac:dyDescent="0.25">
      <c r="A257" t="s">
        <v>204</v>
      </c>
      <c r="B257" t="s">
        <v>1003</v>
      </c>
      <c r="C257" t="s">
        <v>1004</v>
      </c>
      <c r="D257" t="s">
        <v>1005</v>
      </c>
      <c r="E257" t="s">
        <v>1006</v>
      </c>
      <c r="F257" t="s">
        <v>1007</v>
      </c>
      <c r="G257" s="1">
        <v>1430.0985520945731</v>
      </c>
      <c r="H257" s="1">
        <v>562.83000000000004</v>
      </c>
      <c r="I257" s="2">
        <v>804902.36807538837</v>
      </c>
      <c r="J257" s="3">
        <v>2.7592809558488998E-3</v>
      </c>
      <c r="K257" s="4">
        <v>291707289.31</v>
      </c>
      <c r="L257" s="5">
        <v>12700001</v>
      </c>
      <c r="M257" s="6">
        <v>22.969076090000001</v>
      </c>
      <c r="N257" s="7" t="str">
        <f t="array" aca="1" ref="N257" ca="1">IF(ISNUMBER(_xlfn.SINGLE(_xll.BDP($C257, "DELTA_MID"))),_xll.BDP($C257, "DELTA_MID")," ")</f>
        <v xml:space="preserve"> </v>
      </c>
      <c r="O257" s="7" t="str">
        <f ca="1">IF(ISNUMBER(N257),_xll.BDP($C257, "OPT_UNDL_TICKER"),"")</f>
        <v/>
      </c>
      <c r="P257" s="8" t="str">
        <f ca="1">IF(ISNUMBER(N257),_xll.BDP($C257, "OPT_UNDL_PX")," ")</f>
        <v xml:space="preserve"> </v>
      </c>
      <c r="Q257" s="7" t="str">
        <f ca="1">IF(ISNUMBER(N257),+G257*_xll.BDP($C257, "PX_POS_MULT_FACTOR")*P257/K257," ")</f>
        <v xml:space="preserve"> </v>
      </c>
      <c r="R257" s="8" t="str">
        <f t="array" aca="1" ref="R257" ca="1">IF(OR($A257="TUA",$A257="TYA"),"",IF(ISNUMBER(_xlfn.SINGLE(_xll.BDP($C257,"DUR_ADJ_OAS_MID"))),_xll.BDP($C257,"DUR_ADJ_OAS_MID"),IF(ISNUMBER(_xlfn.SINGLE(_xll.BDP($E257&amp;" ISIN","DUR_ADJ_OAS_MID"))),_xll.BDP($E257&amp;" ISIN","DUR_ADJ_OAS_MID")," ")))</f>
        <v xml:space="preserve"> </v>
      </c>
      <c r="S257" s="7" t="str">
        <f t="shared" ca="1" si="3"/>
        <v xml:space="preserve"> </v>
      </c>
      <c r="AB257" s="8" t="s">
        <v>787</v>
      </c>
      <c r="AG257">
        <v>1.6429999999999999E-3</v>
      </c>
    </row>
    <row r="258" spans="1:33" x14ac:dyDescent="0.25">
      <c r="A258" t="s">
        <v>204</v>
      </c>
      <c r="B258" t="s">
        <v>1008</v>
      </c>
      <c r="C258" t="s">
        <v>1009</v>
      </c>
      <c r="D258" t="s">
        <v>1010</v>
      </c>
      <c r="E258" t="s">
        <v>1011</v>
      </c>
      <c r="G258" s="1">
        <v>16265.908114654019</v>
      </c>
      <c r="H258" s="1">
        <v>45.08</v>
      </c>
      <c r="I258" s="2">
        <v>733267.13780860312</v>
      </c>
      <c r="J258" s="3">
        <v>2.5137086548062001E-3</v>
      </c>
      <c r="K258" s="4">
        <v>291707289.31</v>
      </c>
      <c r="L258" s="5">
        <v>12700001</v>
      </c>
      <c r="M258" s="6">
        <v>22.969076090000001</v>
      </c>
      <c r="N258" s="7" t="str">
        <f t="array" aca="1" ref="N258" ca="1">IF(ISNUMBER(_xlfn.SINGLE(_xll.BDP($C258, "DELTA_MID"))),_xll.BDP($C258, "DELTA_MID")," ")</f>
        <v xml:space="preserve"> </v>
      </c>
      <c r="O258" s="7" t="str">
        <f ca="1">IF(ISNUMBER(N258),_xll.BDP($C258, "OPT_UNDL_TICKER"),"")</f>
        <v/>
      </c>
      <c r="P258" s="8" t="str">
        <f ca="1">IF(ISNUMBER(N258),_xll.BDP($C258, "OPT_UNDL_PX")," ")</f>
        <v xml:space="preserve"> </v>
      </c>
      <c r="Q258" s="7" t="str">
        <f ca="1">IF(ISNUMBER(N258),+G258*_xll.BDP($C258, "PX_POS_MULT_FACTOR")*P258/K258," ")</f>
        <v xml:space="preserve"> </v>
      </c>
      <c r="R258" s="8" t="str">
        <f t="array" aca="1" ref="R258" ca="1">IF(OR($A258="TUA",$A258="TYA"),"",IF(ISNUMBER(_xlfn.SINGLE(_xll.BDP($C258,"DUR_ADJ_OAS_MID"))),_xll.BDP($C258,"DUR_ADJ_OAS_MID"),IF(ISNUMBER(_xlfn.SINGLE(_xll.BDP($E258&amp;" ISIN","DUR_ADJ_OAS_MID"))),_xll.BDP($E258&amp;" ISIN","DUR_ADJ_OAS_MID")," ")))</f>
        <v xml:space="preserve"> </v>
      </c>
      <c r="S258" s="7" t="str">
        <f t="shared" ca="1" si="3"/>
        <v xml:space="preserve"> </v>
      </c>
      <c r="AB258" s="8" t="s">
        <v>787</v>
      </c>
      <c r="AG258">
        <v>1.6429999999999999E-3</v>
      </c>
    </row>
    <row r="259" spans="1:33" x14ac:dyDescent="0.25">
      <c r="A259" t="s">
        <v>204</v>
      </c>
      <c r="B259" t="s">
        <v>1012</v>
      </c>
      <c r="C259" t="s">
        <v>1013</v>
      </c>
      <c r="D259" t="s">
        <v>1014</v>
      </c>
      <c r="E259" t="s">
        <v>1015</v>
      </c>
      <c r="F259" t="s">
        <v>1016</v>
      </c>
      <c r="G259" s="1">
        <v>13382.21627345561</v>
      </c>
      <c r="H259" s="1">
        <v>50.95</v>
      </c>
      <c r="I259" s="2">
        <v>681823.91913256317</v>
      </c>
      <c r="J259" s="3">
        <v>2.3373564669753001E-3</v>
      </c>
      <c r="K259" s="4">
        <v>291707289.31</v>
      </c>
      <c r="L259" s="5">
        <v>12700001</v>
      </c>
      <c r="M259" s="6">
        <v>22.969076090000001</v>
      </c>
      <c r="N259" s="7" t="str">
        <f t="array" aca="1" ref="N259" ca="1">IF(ISNUMBER(_xlfn.SINGLE(_xll.BDP($C259, "DELTA_MID"))),_xll.BDP($C259, "DELTA_MID")," ")</f>
        <v xml:space="preserve"> </v>
      </c>
      <c r="O259" s="7" t="str">
        <f ca="1">IF(ISNUMBER(N259),_xll.BDP($C259, "OPT_UNDL_TICKER"),"")</f>
        <v/>
      </c>
      <c r="P259" s="8" t="str">
        <f ca="1">IF(ISNUMBER(N259),_xll.BDP($C259, "OPT_UNDL_PX")," ")</f>
        <v xml:space="preserve"> </v>
      </c>
      <c r="Q259" s="7" t="str">
        <f ca="1">IF(ISNUMBER(N259),+G259*_xll.BDP($C259, "PX_POS_MULT_FACTOR")*P259/K259," ")</f>
        <v xml:space="preserve"> </v>
      </c>
      <c r="R259" s="8" t="str">
        <f t="array" aca="1" ref="R259" ca="1">IF(OR($A259="TUA",$A259="TYA"),"",IF(ISNUMBER(_xlfn.SINGLE(_xll.BDP($C259,"DUR_ADJ_OAS_MID"))),_xll.BDP($C259,"DUR_ADJ_OAS_MID"),IF(ISNUMBER(_xlfn.SINGLE(_xll.BDP($E259&amp;" ISIN","DUR_ADJ_OAS_MID"))),_xll.BDP($E259&amp;" ISIN","DUR_ADJ_OAS_MID")," ")))</f>
        <v xml:space="preserve"> </v>
      </c>
      <c r="S259" s="7" t="str">
        <f t="shared" ref="S259:S322" ca="1" si="4">IF(ISNUMBER(N259),Q259*N259,IF(ISNUMBER(R259),J259*R259," "))</f>
        <v xml:space="preserve"> </v>
      </c>
      <c r="AB259" s="8" t="s">
        <v>787</v>
      </c>
      <c r="AG259">
        <v>1.6429999999999999E-3</v>
      </c>
    </row>
    <row r="260" spans="1:33" x14ac:dyDescent="0.25">
      <c r="A260" t="s">
        <v>204</v>
      </c>
      <c r="B260" t="s">
        <v>1017</v>
      </c>
      <c r="C260" t="s">
        <v>1018</v>
      </c>
      <c r="D260" t="s">
        <v>1019</v>
      </c>
      <c r="E260" t="s">
        <v>1020</v>
      </c>
      <c r="F260" t="s">
        <v>1021</v>
      </c>
      <c r="G260" s="1">
        <v>2012.897765327157</v>
      </c>
      <c r="H260" s="1">
        <v>193.2</v>
      </c>
      <c r="I260" s="2">
        <v>388891.84826120682</v>
      </c>
      <c r="J260" s="3">
        <v>1.3331578006881E-3</v>
      </c>
      <c r="K260" s="4">
        <v>291707289.31</v>
      </c>
      <c r="L260" s="5">
        <v>12700001</v>
      </c>
      <c r="M260" s="6">
        <v>22.969076090000001</v>
      </c>
      <c r="N260" s="7" t="str">
        <f t="array" aca="1" ref="N260" ca="1">IF(ISNUMBER(_xlfn.SINGLE(_xll.BDP($C260, "DELTA_MID"))),_xll.BDP($C260, "DELTA_MID")," ")</f>
        <v xml:space="preserve"> </v>
      </c>
      <c r="O260" s="7" t="str">
        <f ca="1">IF(ISNUMBER(N260),_xll.BDP($C260, "OPT_UNDL_TICKER"),"")</f>
        <v/>
      </c>
      <c r="P260" s="8" t="str">
        <f ca="1">IF(ISNUMBER(N260),_xll.BDP($C260, "OPT_UNDL_PX")," ")</f>
        <v xml:space="preserve"> </v>
      </c>
      <c r="Q260" s="7" t="str">
        <f ca="1">IF(ISNUMBER(N260),+G260*_xll.BDP($C260, "PX_POS_MULT_FACTOR")*P260/K260," ")</f>
        <v xml:space="preserve"> </v>
      </c>
      <c r="R260" s="8" t="str">
        <f t="array" aca="1" ref="R260" ca="1">IF(OR($A260="TUA",$A260="TYA"),"",IF(ISNUMBER(_xlfn.SINGLE(_xll.BDP($C260,"DUR_ADJ_OAS_MID"))),_xll.BDP($C260,"DUR_ADJ_OAS_MID"),IF(ISNUMBER(_xlfn.SINGLE(_xll.BDP($E260&amp;" ISIN","DUR_ADJ_OAS_MID"))),_xll.BDP($E260&amp;" ISIN","DUR_ADJ_OAS_MID")," ")))</f>
        <v xml:space="preserve"> </v>
      </c>
      <c r="S260" s="7" t="str">
        <f t="shared" ca="1" si="4"/>
        <v xml:space="preserve"> </v>
      </c>
      <c r="AB260" s="8" t="s">
        <v>787</v>
      </c>
      <c r="AG260">
        <v>1.6429999999999999E-3</v>
      </c>
    </row>
    <row r="261" spans="1:33" x14ac:dyDescent="0.25">
      <c r="A261" t="s">
        <v>204</v>
      </c>
      <c r="B261" t="s">
        <v>1017</v>
      </c>
      <c r="C261" t="s">
        <v>1022</v>
      </c>
      <c r="D261" t="s">
        <v>1023</v>
      </c>
      <c r="E261" t="s">
        <v>1024</v>
      </c>
      <c r="F261" t="s">
        <v>1025</v>
      </c>
      <c r="G261" s="1">
        <v>2026.222988982604</v>
      </c>
      <c r="H261" s="1">
        <v>192.17</v>
      </c>
      <c r="I261" s="2">
        <v>389379.27179278701</v>
      </c>
      <c r="J261" s="3">
        <v>1.3348287343584E-3</v>
      </c>
      <c r="K261" s="4">
        <v>291707289.31</v>
      </c>
      <c r="L261" s="5">
        <v>12700001</v>
      </c>
      <c r="M261" s="6">
        <v>22.969076090000001</v>
      </c>
      <c r="N261" s="7" t="str">
        <f t="array" aca="1" ref="N261" ca="1">IF(ISNUMBER(_xlfn.SINGLE(_xll.BDP($C261, "DELTA_MID"))),_xll.BDP($C261, "DELTA_MID")," ")</f>
        <v xml:space="preserve"> </v>
      </c>
      <c r="O261" s="7" t="str">
        <f ca="1">IF(ISNUMBER(N261),_xll.BDP($C261, "OPT_UNDL_TICKER"),"")</f>
        <v/>
      </c>
      <c r="P261" s="8" t="str">
        <f ca="1">IF(ISNUMBER(N261),_xll.BDP($C261, "OPT_UNDL_PX")," ")</f>
        <v xml:space="preserve"> </v>
      </c>
      <c r="Q261" s="7" t="str">
        <f ca="1">IF(ISNUMBER(N261),+G261*_xll.BDP($C261, "PX_POS_MULT_FACTOR")*P261/K261," ")</f>
        <v xml:space="preserve"> </v>
      </c>
      <c r="R261" s="8" t="str">
        <f t="array" aca="1" ref="R261" ca="1">IF(OR($A261="TUA",$A261="TYA"),"",IF(ISNUMBER(_xlfn.SINGLE(_xll.BDP($C261,"DUR_ADJ_OAS_MID"))),_xll.BDP($C261,"DUR_ADJ_OAS_MID"),IF(ISNUMBER(_xlfn.SINGLE(_xll.BDP($E261&amp;" ISIN","DUR_ADJ_OAS_MID"))),_xll.BDP($E261&amp;" ISIN","DUR_ADJ_OAS_MID")," ")))</f>
        <v xml:space="preserve"> </v>
      </c>
      <c r="S261" s="7" t="str">
        <f t="shared" ca="1" si="4"/>
        <v xml:space="preserve"> </v>
      </c>
      <c r="AB261" s="8" t="s">
        <v>787</v>
      </c>
      <c r="AG261">
        <v>1.6429999999999999E-3</v>
      </c>
    </row>
    <row r="262" spans="1:33" x14ac:dyDescent="0.25">
      <c r="A262" t="s">
        <v>204</v>
      </c>
      <c r="B262" t="s">
        <v>1026</v>
      </c>
      <c r="C262" t="s">
        <v>1027</v>
      </c>
      <c r="D262" t="s">
        <v>1028</v>
      </c>
      <c r="E262" t="s">
        <v>1029</v>
      </c>
      <c r="F262" t="s">
        <v>1030</v>
      </c>
      <c r="G262" s="1">
        <v>2026.1071333202869</v>
      </c>
      <c r="H262" s="1">
        <v>373.09</v>
      </c>
      <c r="I262" s="2">
        <v>755920.31037046574</v>
      </c>
      <c r="J262" s="3">
        <v>2.5913658591066001E-3</v>
      </c>
      <c r="K262" s="4">
        <v>291707289.31</v>
      </c>
      <c r="L262" s="5">
        <v>12700001</v>
      </c>
      <c r="M262" s="6">
        <v>22.969076090000001</v>
      </c>
      <c r="N262" s="7" t="str">
        <f t="array" aca="1" ref="N262" ca="1">IF(ISNUMBER(_xlfn.SINGLE(_xll.BDP($C262, "DELTA_MID"))),_xll.BDP($C262, "DELTA_MID")," ")</f>
        <v xml:space="preserve"> </v>
      </c>
      <c r="O262" s="7" t="str">
        <f ca="1">IF(ISNUMBER(N262),_xll.BDP($C262, "OPT_UNDL_TICKER"),"")</f>
        <v/>
      </c>
      <c r="P262" s="8" t="str">
        <f ca="1">IF(ISNUMBER(N262),_xll.BDP($C262, "OPT_UNDL_PX")," ")</f>
        <v xml:space="preserve"> </v>
      </c>
      <c r="Q262" s="7" t="str">
        <f ca="1">IF(ISNUMBER(N262),+G262*_xll.BDP($C262, "PX_POS_MULT_FACTOR")*P262/K262," ")</f>
        <v xml:space="preserve"> </v>
      </c>
      <c r="R262" s="8" t="str">
        <f t="array" aca="1" ref="R262" ca="1">IF(OR($A262="TUA",$A262="TYA"),"",IF(ISNUMBER(_xlfn.SINGLE(_xll.BDP($C262,"DUR_ADJ_OAS_MID"))),_xll.BDP($C262,"DUR_ADJ_OAS_MID"),IF(ISNUMBER(_xlfn.SINGLE(_xll.BDP($E262&amp;" ISIN","DUR_ADJ_OAS_MID"))),_xll.BDP($E262&amp;" ISIN","DUR_ADJ_OAS_MID")," ")))</f>
        <v xml:space="preserve"> </v>
      </c>
      <c r="S262" s="7" t="str">
        <f t="shared" ca="1" si="4"/>
        <v xml:space="preserve"> </v>
      </c>
      <c r="AB262" s="8" t="s">
        <v>787</v>
      </c>
      <c r="AG262">
        <v>1.6429999999999999E-3</v>
      </c>
    </row>
    <row r="263" spans="1:33" x14ac:dyDescent="0.25">
      <c r="A263" t="s">
        <v>204</v>
      </c>
      <c r="B263" t="s">
        <v>1031</v>
      </c>
      <c r="C263" t="s">
        <v>1032</v>
      </c>
      <c r="D263" t="s">
        <v>1033</v>
      </c>
      <c r="E263" t="s">
        <v>1034</v>
      </c>
      <c r="F263" t="s">
        <v>1035</v>
      </c>
      <c r="G263" s="1">
        <v>10123.662939582389</v>
      </c>
      <c r="H263" s="1">
        <v>72.62</v>
      </c>
      <c r="I263" s="2">
        <v>735180.40267247322</v>
      </c>
      <c r="J263" s="3">
        <v>2.5202675065523999E-3</v>
      </c>
      <c r="K263" s="4">
        <v>291707289.31</v>
      </c>
      <c r="L263" s="5">
        <v>12700001</v>
      </c>
      <c r="M263" s="6">
        <v>22.969076090000001</v>
      </c>
      <c r="N263" s="7" t="str">
        <f t="array" aca="1" ref="N263" ca="1">IF(ISNUMBER(_xlfn.SINGLE(_xll.BDP($C263, "DELTA_MID"))),_xll.BDP($C263, "DELTA_MID")," ")</f>
        <v xml:space="preserve"> </v>
      </c>
      <c r="O263" s="7" t="str">
        <f ca="1">IF(ISNUMBER(N263),_xll.BDP($C263, "OPT_UNDL_TICKER"),"")</f>
        <v/>
      </c>
      <c r="P263" s="8" t="str">
        <f ca="1">IF(ISNUMBER(N263),_xll.BDP($C263, "OPT_UNDL_PX")," ")</f>
        <v xml:space="preserve"> </v>
      </c>
      <c r="Q263" s="7" t="str">
        <f ca="1">IF(ISNUMBER(N263),+G263*_xll.BDP($C263, "PX_POS_MULT_FACTOR")*P263/K263," ")</f>
        <v xml:space="preserve"> </v>
      </c>
      <c r="R263" s="8" t="str">
        <f t="array" aca="1" ref="R263" ca="1">IF(OR($A263="TUA",$A263="TYA"),"",IF(ISNUMBER(_xlfn.SINGLE(_xll.BDP($C263,"DUR_ADJ_OAS_MID"))),_xll.BDP($C263,"DUR_ADJ_OAS_MID"),IF(ISNUMBER(_xlfn.SINGLE(_xll.BDP($E263&amp;" ISIN","DUR_ADJ_OAS_MID"))),_xll.BDP($E263&amp;" ISIN","DUR_ADJ_OAS_MID")," ")))</f>
        <v xml:space="preserve"> </v>
      </c>
      <c r="S263" s="7" t="str">
        <f t="shared" ca="1" si="4"/>
        <v xml:space="preserve"> </v>
      </c>
      <c r="AB263" s="8" t="s">
        <v>787</v>
      </c>
      <c r="AG263">
        <v>1.6429999999999999E-3</v>
      </c>
    </row>
    <row r="264" spans="1:33" x14ac:dyDescent="0.25">
      <c r="A264" t="s">
        <v>204</v>
      </c>
      <c r="B264" t="s">
        <v>1036</v>
      </c>
      <c r="C264" t="s">
        <v>1037</v>
      </c>
      <c r="D264" t="s">
        <v>1038</v>
      </c>
      <c r="E264" t="s">
        <v>1039</v>
      </c>
      <c r="F264" t="s">
        <v>1040</v>
      </c>
      <c r="G264" s="1">
        <v>4203.6872898173424</v>
      </c>
      <c r="H264" s="1">
        <v>183.9</v>
      </c>
      <c r="I264" s="2">
        <v>773058.09259740927</v>
      </c>
      <c r="J264" s="3">
        <v>2.6501157870479999E-3</v>
      </c>
      <c r="K264" s="4">
        <v>291707289.31</v>
      </c>
      <c r="L264" s="5">
        <v>12700001</v>
      </c>
      <c r="M264" s="6">
        <v>22.969076090000001</v>
      </c>
      <c r="N264" s="7" t="str">
        <f t="array" aca="1" ref="N264" ca="1">IF(ISNUMBER(_xlfn.SINGLE(_xll.BDP($C264, "DELTA_MID"))),_xll.BDP($C264, "DELTA_MID")," ")</f>
        <v xml:space="preserve"> </v>
      </c>
      <c r="O264" s="7" t="str">
        <f ca="1">IF(ISNUMBER(N264),_xll.BDP($C264, "OPT_UNDL_TICKER"),"")</f>
        <v/>
      </c>
      <c r="P264" s="8" t="str">
        <f ca="1">IF(ISNUMBER(N264),_xll.BDP($C264, "OPT_UNDL_PX")," ")</f>
        <v xml:space="preserve"> </v>
      </c>
      <c r="Q264" s="7" t="str">
        <f ca="1">IF(ISNUMBER(N264),+G264*_xll.BDP($C264, "PX_POS_MULT_FACTOR")*P264/K264," ")</f>
        <v xml:space="preserve"> </v>
      </c>
      <c r="R264" s="8" t="str">
        <f t="array" aca="1" ref="R264" ca="1">IF(OR($A264="TUA",$A264="TYA"),"",IF(ISNUMBER(_xlfn.SINGLE(_xll.BDP($C264,"DUR_ADJ_OAS_MID"))),_xll.BDP($C264,"DUR_ADJ_OAS_MID"),IF(ISNUMBER(_xlfn.SINGLE(_xll.BDP($E264&amp;" ISIN","DUR_ADJ_OAS_MID"))),_xll.BDP($E264&amp;" ISIN","DUR_ADJ_OAS_MID")," ")))</f>
        <v xml:space="preserve"> </v>
      </c>
      <c r="S264" s="7" t="str">
        <f t="shared" ca="1" si="4"/>
        <v xml:space="preserve"> </v>
      </c>
      <c r="AB264" s="8" t="s">
        <v>787</v>
      </c>
      <c r="AG264">
        <v>1.6429999999999999E-3</v>
      </c>
    </row>
    <row r="265" spans="1:33" x14ac:dyDescent="0.25">
      <c r="A265" t="s">
        <v>204</v>
      </c>
      <c r="B265" t="s">
        <v>1041</v>
      </c>
      <c r="C265" t="s">
        <v>1042</v>
      </c>
      <c r="D265" t="s">
        <v>1043</v>
      </c>
      <c r="E265" t="s">
        <v>1044</v>
      </c>
      <c r="F265" t="s">
        <v>1045</v>
      </c>
      <c r="G265" s="1">
        <v>3984.15242724782</v>
      </c>
      <c r="H265" s="1">
        <v>183.58</v>
      </c>
      <c r="I265" s="2">
        <v>731410.70259415486</v>
      </c>
      <c r="J265" s="3">
        <v>2.5073446204386001E-3</v>
      </c>
      <c r="K265" s="4">
        <v>291707289.31</v>
      </c>
      <c r="L265" s="5">
        <v>12700001</v>
      </c>
      <c r="M265" s="6">
        <v>22.969076090000001</v>
      </c>
      <c r="N265" s="7" t="str">
        <f t="array" aca="1" ref="N265" ca="1">IF(ISNUMBER(_xlfn.SINGLE(_xll.BDP($C265, "DELTA_MID"))),_xll.BDP($C265, "DELTA_MID")," ")</f>
        <v xml:space="preserve"> </v>
      </c>
      <c r="O265" s="7" t="str">
        <f ca="1">IF(ISNUMBER(N265),_xll.BDP($C265, "OPT_UNDL_TICKER"),"")</f>
        <v/>
      </c>
      <c r="P265" s="8" t="str">
        <f ca="1">IF(ISNUMBER(N265),_xll.BDP($C265, "OPT_UNDL_PX")," ")</f>
        <v xml:space="preserve"> </v>
      </c>
      <c r="Q265" s="7" t="str">
        <f ca="1">IF(ISNUMBER(N265),+G265*_xll.BDP($C265, "PX_POS_MULT_FACTOR")*P265/K265," ")</f>
        <v xml:space="preserve"> </v>
      </c>
      <c r="R265" s="8" t="str">
        <f t="array" aca="1" ref="R265" ca="1">IF(OR($A265="TUA",$A265="TYA"),"",IF(ISNUMBER(_xlfn.SINGLE(_xll.BDP($C265,"DUR_ADJ_OAS_MID"))),_xll.BDP($C265,"DUR_ADJ_OAS_MID"),IF(ISNUMBER(_xlfn.SINGLE(_xll.BDP($E265&amp;" ISIN","DUR_ADJ_OAS_MID"))),_xll.BDP($E265&amp;" ISIN","DUR_ADJ_OAS_MID")," ")))</f>
        <v xml:space="preserve"> </v>
      </c>
      <c r="S265" s="7" t="str">
        <f t="shared" ca="1" si="4"/>
        <v xml:space="preserve"> </v>
      </c>
      <c r="AB265" s="8" t="s">
        <v>787</v>
      </c>
      <c r="AG265">
        <v>1.6429999999999999E-3</v>
      </c>
    </row>
    <row r="266" spans="1:33" x14ac:dyDescent="0.25">
      <c r="A266" t="s">
        <v>204</v>
      </c>
      <c r="B266" t="s">
        <v>1046</v>
      </c>
      <c r="C266" t="s">
        <v>1047</v>
      </c>
      <c r="D266" t="s">
        <v>1048</v>
      </c>
      <c r="E266" t="s">
        <v>1049</v>
      </c>
      <c r="F266" t="s">
        <v>1050</v>
      </c>
      <c r="G266" s="1">
        <v>1354.748345232701</v>
      </c>
      <c r="H266" s="1">
        <v>549.97</v>
      </c>
      <c r="I266" s="2">
        <v>745070.94742762845</v>
      </c>
      <c r="J266" s="3">
        <v>2.5541732234048999E-3</v>
      </c>
      <c r="K266" s="4">
        <v>291707289.31</v>
      </c>
      <c r="L266" s="5">
        <v>12700001</v>
      </c>
      <c r="M266" s="6">
        <v>22.969076090000001</v>
      </c>
      <c r="N266" s="7" t="str">
        <f t="array" aca="1" ref="N266" ca="1">IF(ISNUMBER(_xlfn.SINGLE(_xll.BDP($C266, "DELTA_MID"))),_xll.BDP($C266, "DELTA_MID")," ")</f>
        <v xml:space="preserve"> </v>
      </c>
      <c r="O266" s="7" t="str">
        <f ca="1">IF(ISNUMBER(N266),_xll.BDP($C266, "OPT_UNDL_TICKER"),"")</f>
        <v/>
      </c>
      <c r="P266" s="8" t="str">
        <f ca="1">IF(ISNUMBER(N266),_xll.BDP($C266, "OPT_UNDL_PX")," ")</f>
        <v xml:space="preserve"> </v>
      </c>
      <c r="Q266" s="7" t="str">
        <f ca="1">IF(ISNUMBER(N266),+G266*_xll.BDP($C266, "PX_POS_MULT_FACTOR")*P266/K266," ")</f>
        <v xml:space="preserve"> </v>
      </c>
      <c r="R266" s="8" t="str">
        <f t="array" aca="1" ref="R266" ca="1">IF(OR($A266="TUA",$A266="TYA"),"",IF(ISNUMBER(_xlfn.SINGLE(_xll.BDP($C266,"DUR_ADJ_OAS_MID"))),_xll.BDP($C266,"DUR_ADJ_OAS_MID"),IF(ISNUMBER(_xlfn.SINGLE(_xll.BDP($E266&amp;" ISIN","DUR_ADJ_OAS_MID"))),_xll.BDP($E266&amp;" ISIN","DUR_ADJ_OAS_MID")," ")))</f>
        <v xml:space="preserve"> </v>
      </c>
      <c r="S266" s="7" t="str">
        <f t="shared" ca="1" si="4"/>
        <v xml:space="preserve"> </v>
      </c>
      <c r="AB266" s="8" t="s">
        <v>787</v>
      </c>
      <c r="AG266">
        <v>1.6429999999999999E-3</v>
      </c>
    </row>
    <row r="267" spans="1:33" x14ac:dyDescent="0.25">
      <c r="A267" t="s">
        <v>204</v>
      </c>
      <c r="B267" t="s">
        <v>1051</v>
      </c>
      <c r="C267" t="s">
        <v>1052</v>
      </c>
      <c r="D267" t="s">
        <v>1053</v>
      </c>
      <c r="E267" t="s">
        <v>1054</v>
      </c>
      <c r="F267" t="s">
        <v>1055</v>
      </c>
      <c r="G267" s="1">
        <v>932.65085927890505</v>
      </c>
      <c r="H267" s="1">
        <v>781.21</v>
      </c>
      <c r="I267" s="2">
        <v>728596.17777727346</v>
      </c>
      <c r="J267" s="3">
        <v>2.4976961648805001E-3</v>
      </c>
      <c r="K267" s="4">
        <v>291707289.31</v>
      </c>
      <c r="L267" s="5">
        <v>12700001</v>
      </c>
      <c r="M267" s="6">
        <v>22.969076090000001</v>
      </c>
      <c r="N267" s="7" t="str">
        <f t="array" aca="1" ref="N267" ca="1">IF(ISNUMBER(_xlfn.SINGLE(_xll.BDP($C267, "DELTA_MID"))),_xll.BDP($C267, "DELTA_MID")," ")</f>
        <v xml:space="preserve"> </v>
      </c>
      <c r="O267" s="7" t="str">
        <f ca="1">IF(ISNUMBER(N267),_xll.BDP($C267, "OPT_UNDL_TICKER"),"")</f>
        <v/>
      </c>
      <c r="P267" s="8" t="str">
        <f ca="1">IF(ISNUMBER(N267),_xll.BDP($C267, "OPT_UNDL_PX")," ")</f>
        <v xml:space="preserve"> </v>
      </c>
      <c r="Q267" s="7" t="str">
        <f ca="1">IF(ISNUMBER(N267),+G267*_xll.BDP($C267, "PX_POS_MULT_FACTOR")*P267/K267," ")</f>
        <v xml:space="preserve"> </v>
      </c>
      <c r="R267" s="8" t="str">
        <f t="array" aca="1" ref="R267" ca="1">IF(OR($A267="TUA",$A267="TYA"),"",IF(ISNUMBER(_xlfn.SINGLE(_xll.BDP($C267,"DUR_ADJ_OAS_MID"))),_xll.BDP($C267,"DUR_ADJ_OAS_MID"),IF(ISNUMBER(_xlfn.SINGLE(_xll.BDP($E267&amp;" ISIN","DUR_ADJ_OAS_MID"))),_xll.BDP($E267&amp;" ISIN","DUR_ADJ_OAS_MID")," ")))</f>
        <v xml:space="preserve"> </v>
      </c>
      <c r="S267" s="7" t="str">
        <f t="shared" ca="1" si="4"/>
        <v xml:space="preserve"> </v>
      </c>
      <c r="AB267" s="8" t="s">
        <v>787</v>
      </c>
      <c r="AG267">
        <v>1.6429999999999999E-3</v>
      </c>
    </row>
    <row r="268" spans="1:33" x14ac:dyDescent="0.25">
      <c r="A268" t="s">
        <v>204</v>
      </c>
      <c r="B268" t="s">
        <v>1056</v>
      </c>
      <c r="C268" t="s">
        <v>1057</v>
      </c>
      <c r="D268" t="s">
        <v>1058</v>
      </c>
      <c r="E268" t="s">
        <v>1059</v>
      </c>
      <c r="F268" t="s">
        <v>1060</v>
      </c>
      <c r="G268" s="1">
        <v>27776.28733305939</v>
      </c>
      <c r="H268" s="1">
        <v>28.78</v>
      </c>
      <c r="I268" s="2">
        <v>799401.54944544937</v>
      </c>
      <c r="J268" s="3">
        <v>2.7404236326639001E-3</v>
      </c>
      <c r="K268" s="4">
        <v>291707289.31</v>
      </c>
      <c r="L268" s="5">
        <v>12700001</v>
      </c>
      <c r="M268" s="6">
        <v>22.969076090000001</v>
      </c>
      <c r="N268" s="7" t="str">
        <f t="array" aca="1" ref="N268" ca="1">IF(ISNUMBER(_xlfn.SINGLE(_xll.BDP($C268, "DELTA_MID"))),_xll.BDP($C268, "DELTA_MID")," ")</f>
        <v xml:space="preserve"> </v>
      </c>
      <c r="O268" s="7" t="str">
        <f ca="1">IF(ISNUMBER(N268),_xll.BDP($C268, "OPT_UNDL_TICKER"),"")</f>
        <v/>
      </c>
      <c r="P268" s="8" t="str">
        <f ca="1">IF(ISNUMBER(N268),_xll.BDP($C268, "OPT_UNDL_PX")," ")</f>
        <v xml:space="preserve"> </v>
      </c>
      <c r="Q268" s="7" t="str">
        <f ca="1">IF(ISNUMBER(N268),+G268*_xll.BDP($C268, "PX_POS_MULT_FACTOR")*P268/K268," ")</f>
        <v xml:space="preserve"> </v>
      </c>
      <c r="R268" s="8" t="str">
        <f t="array" aca="1" ref="R268" ca="1">IF(OR($A268="TUA",$A268="TYA"),"",IF(ISNUMBER(_xlfn.SINGLE(_xll.BDP($C268,"DUR_ADJ_OAS_MID"))),_xll.BDP($C268,"DUR_ADJ_OAS_MID"),IF(ISNUMBER(_xlfn.SINGLE(_xll.BDP($E268&amp;" ISIN","DUR_ADJ_OAS_MID"))),_xll.BDP($E268&amp;" ISIN","DUR_ADJ_OAS_MID")," ")))</f>
        <v xml:space="preserve"> </v>
      </c>
      <c r="S268" s="7" t="str">
        <f t="shared" ca="1" si="4"/>
        <v xml:space="preserve"> </v>
      </c>
      <c r="AB268" s="8" t="s">
        <v>787</v>
      </c>
      <c r="AG268">
        <v>1.6429999999999999E-3</v>
      </c>
    </row>
    <row r="269" spans="1:33" x14ac:dyDescent="0.25">
      <c r="A269" t="s">
        <v>204</v>
      </c>
      <c r="B269" t="s">
        <v>1061</v>
      </c>
      <c r="C269" t="s">
        <v>1062</v>
      </c>
      <c r="D269" t="s">
        <v>1063</v>
      </c>
      <c r="E269" t="s">
        <v>1064</v>
      </c>
      <c r="F269" t="s">
        <v>1065</v>
      </c>
      <c r="G269" s="1">
        <v>33087.776208619893</v>
      </c>
      <c r="H269" s="1">
        <v>22.5</v>
      </c>
      <c r="I269" s="2">
        <v>744474.96469394758</v>
      </c>
      <c r="J269" s="3">
        <v>2.5521301385882998E-3</v>
      </c>
      <c r="K269" s="4">
        <v>291707289.31</v>
      </c>
      <c r="L269" s="5">
        <v>12700001</v>
      </c>
      <c r="M269" s="6">
        <v>22.969076090000001</v>
      </c>
      <c r="N269" s="7" t="str">
        <f t="array" aca="1" ref="N269" ca="1">IF(ISNUMBER(_xlfn.SINGLE(_xll.BDP($C269, "DELTA_MID"))),_xll.BDP($C269, "DELTA_MID")," ")</f>
        <v xml:space="preserve"> </v>
      </c>
      <c r="O269" s="7" t="str">
        <f ca="1">IF(ISNUMBER(N269),_xll.BDP($C269, "OPT_UNDL_TICKER"),"")</f>
        <v/>
      </c>
      <c r="P269" s="8" t="str">
        <f ca="1">IF(ISNUMBER(N269),_xll.BDP($C269, "OPT_UNDL_PX")," ")</f>
        <v xml:space="preserve"> </v>
      </c>
      <c r="Q269" s="7" t="str">
        <f ca="1">IF(ISNUMBER(N269),+G269*_xll.BDP($C269, "PX_POS_MULT_FACTOR")*P269/K269," ")</f>
        <v xml:space="preserve"> </v>
      </c>
      <c r="R269" s="8" t="str">
        <f t="array" aca="1" ref="R269" ca="1">IF(OR($A269="TUA",$A269="TYA"),"",IF(ISNUMBER(_xlfn.SINGLE(_xll.BDP($C269,"DUR_ADJ_OAS_MID"))),_xll.BDP($C269,"DUR_ADJ_OAS_MID"),IF(ISNUMBER(_xlfn.SINGLE(_xll.BDP($E269&amp;" ISIN","DUR_ADJ_OAS_MID"))),_xll.BDP($E269&amp;" ISIN","DUR_ADJ_OAS_MID")," ")))</f>
        <v xml:space="preserve"> </v>
      </c>
      <c r="S269" s="7" t="str">
        <f t="shared" ca="1" si="4"/>
        <v xml:space="preserve"> </v>
      </c>
      <c r="AB269" s="8" t="s">
        <v>787</v>
      </c>
      <c r="AG269">
        <v>1.6429999999999999E-3</v>
      </c>
    </row>
    <row r="270" spans="1:33" x14ac:dyDescent="0.25">
      <c r="A270" t="s">
        <v>204</v>
      </c>
      <c r="B270" t="s">
        <v>1066</v>
      </c>
      <c r="C270" t="s">
        <v>1067</v>
      </c>
      <c r="D270" t="s">
        <v>1068</v>
      </c>
      <c r="E270" t="s">
        <v>1069</v>
      </c>
      <c r="F270" t="s">
        <v>1070</v>
      </c>
      <c r="G270" s="1">
        <v>4832.0443164041571</v>
      </c>
      <c r="H270" s="1">
        <v>163.25</v>
      </c>
      <c r="I270" s="2">
        <v>788831.23465297872</v>
      </c>
      <c r="J270" s="3">
        <v>2.7041876002442998E-3</v>
      </c>
      <c r="K270" s="4">
        <v>291707289.31</v>
      </c>
      <c r="L270" s="5">
        <v>12700001</v>
      </c>
      <c r="M270" s="6">
        <v>22.969076090000001</v>
      </c>
      <c r="N270" s="7" t="str">
        <f t="array" aca="1" ref="N270" ca="1">IF(ISNUMBER(_xlfn.SINGLE(_xll.BDP($C270, "DELTA_MID"))),_xll.BDP($C270, "DELTA_MID")," ")</f>
        <v xml:space="preserve"> </v>
      </c>
      <c r="O270" s="7" t="str">
        <f ca="1">IF(ISNUMBER(N270),_xll.BDP($C270, "OPT_UNDL_TICKER"),"")</f>
        <v/>
      </c>
      <c r="P270" s="8" t="str">
        <f ca="1">IF(ISNUMBER(N270),_xll.BDP($C270, "OPT_UNDL_PX")," ")</f>
        <v xml:space="preserve"> </v>
      </c>
      <c r="Q270" s="7" t="str">
        <f ca="1">IF(ISNUMBER(N270),+G270*_xll.BDP($C270, "PX_POS_MULT_FACTOR")*P270/K270," ")</f>
        <v xml:space="preserve"> </v>
      </c>
      <c r="R270" s="8" t="str">
        <f t="array" aca="1" ref="R270" ca="1">IF(OR($A270="TUA",$A270="TYA"),"",IF(ISNUMBER(_xlfn.SINGLE(_xll.BDP($C270,"DUR_ADJ_OAS_MID"))),_xll.BDP($C270,"DUR_ADJ_OAS_MID"),IF(ISNUMBER(_xlfn.SINGLE(_xll.BDP($E270&amp;" ISIN","DUR_ADJ_OAS_MID"))),_xll.BDP($E270&amp;" ISIN","DUR_ADJ_OAS_MID")," ")))</f>
        <v xml:space="preserve"> </v>
      </c>
      <c r="S270" s="7" t="str">
        <f t="shared" ca="1" si="4"/>
        <v xml:space="preserve"> </v>
      </c>
      <c r="AB270" s="8" t="s">
        <v>787</v>
      </c>
      <c r="AG270">
        <v>1.6429999999999999E-3</v>
      </c>
    </row>
    <row r="271" spans="1:33" x14ac:dyDescent="0.25">
      <c r="A271" t="s">
        <v>204</v>
      </c>
      <c r="B271" t="s">
        <v>1071</v>
      </c>
      <c r="C271" t="s">
        <v>1072</v>
      </c>
      <c r="D271" t="s">
        <v>1073</v>
      </c>
      <c r="E271" t="s">
        <v>1074</v>
      </c>
      <c r="F271" t="s">
        <v>1075</v>
      </c>
      <c r="G271" s="1">
        <v>18831.506192323872</v>
      </c>
      <c r="H271" s="1">
        <v>31.73</v>
      </c>
      <c r="I271" s="2">
        <v>597523.69148243649</v>
      </c>
      <c r="J271" s="3">
        <v>2.0483673647504999E-3</v>
      </c>
      <c r="K271" s="4">
        <v>291707289.31</v>
      </c>
      <c r="L271" s="5">
        <v>12700001</v>
      </c>
      <c r="M271" s="6">
        <v>22.969076090000001</v>
      </c>
      <c r="N271" s="7" t="str">
        <f t="array" aca="1" ref="N271" ca="1">IF(ISNUMBER(_xlfn.SINGLE(_xll.BDP($C271, "DELTA_MID"))),_xll.BDP($C271, "DELTA_MID")," ")</f>
        <v xml:space="preserve"> </v>
      </c>
      <c r="O271" s="7" t="str">
        <f ca="1">IF(ISNUMBER(N271),_xll.BDP($C271, "OPT_UNDL_TICKER"),"")</f>
        <v/>
      </c>
      <c r="P271" s="8" t="str">
        <f ca="1">IF(ISNUMBER(N271),_xll.BDP($C271, "OPT_UNDL_PX")," ")</f>
        <v xml:space="preserve"> </v>
      </c>
      <c r="Q271" s="7" t="str">
        <f ca="1">IF(ISNUMBER(N271),+G271*_xll.BDP($C271, "PX_POS_MULT_FACTOR")*P271/K271," ")</f>
        <v xml:space="preserve"> </v>
      </c>
      <c r="R271" s="8" t="str">
        <f t="array" aca="1" ref="R271" ca="1">IF(OR($A271="TUA",$A271="TYA"),"",IF(ISNUMBER(_xlfn.SINGLE(_xll.BDP($C271,"DUR_ADJ_OAS_MID"))),_xll.BDP($C271,"DUR_ADJ_OAS_MID"),IF(ISNUMBER(_xlfn.SINGLE(_xll.BDP($E271&amp;" ISIN","DUR_ADJ_OAS_MID"))),_xll.BDP($E271&amp;" ISIN","DUR_ADJ_OAS_MID")," ")))</f>
        <v xml:space="preserve"> </v>
      </c>
      <c r="S271" s="7" t="str">
        <f t="shared" ca="1" si="4"/>
        <v xml:space="preserve"> </v>
      </c>
      <c r="AB271" s="8" t="s">
        <v>787</v>
      </c>
      <c r="AG271">
        <v>1.6429999999999999E-3</v>
      </c>
    </row>
    <row r="272" spans="1:33" x14ac:dyDescent="0.25">
      <c r="A272" t="s">
        <v>204</v>
      </c>
      <c r="B272" t="s">
        <v>1076</v>
      </c>
      <c r="C272" t="s">
        <v>1077</v>
      </c>
      <c r="D272" t="s">
        <v>1078</v>
      </c>
      <c r="E272" t="s">
        <v>1079</v>
      </c>
      <c r="F272" t="s">
        <v>1080</v>
      </c>
      <c r="G272" s="1">
        <v>11848.33130610333</v>
      </c>
      <c r="H272" s="1">
        <v>65.209999999999994</v>
      </c>
      <c r="I272" s="2">
        <v>772629.68447099801</v>
      </c>
      <c r="J272" s="3">
        <v>2.6486471637324001E-3</v>
      </c>
      <c r="K272" s="4">
        <v>291707289.31</v>
      </c>
      <c r="L272" s="5">
        <v>12700001</v>
      </c>
      <c r="M272" s="6">
        <v>22.969076090000001</v>
      </c>
      <c r="N272" s="7" t="str">
        <f t="array" aca="1" ref="N272" ca="1">IF(ISNUMBER(_xlfn.SINGLE(_xll.BDP($C272, "DELTA_MID"))),_xll.BDP($C272, "DELTA_MID")," ")</f>
        <v xml:space="preserve"> </v>
      </c>
      <c r="O272" s="7" t="str">
        <f ca="1">IF(ISNUMBER(N272),_xll.BDP($C272, "OPT_UNDL_TICKER"),"")</f>
        <v/>
      </c>
      <c r="P272" s="8" t="str">
        <f ca="1">IF(ISNUMBER(N272),_xll.BDP($C272, "OPT_UNDL_PX")," ")</f>
        <v xml:space="preserve"> </v>
      </c>
      <c r="Q272" s="7" t="str">
        <f ca="1">IF(ISNUMBER(N272),+G272*_xll.BDP($C272, "PX_POS_MULT_FACTOR")*P272/K272," ")</f>
        <v xml:space="preserve"> </v>
      </c>
      <c r="R272" s="8" t="str">
        <f t="array" aca="1" ref="R272" ca="1">IF(OR($A272="TUA",$A272="TYA"),"",IF(ISNUMBER(_xlfn.SINGLE(_xll.BDP($C272,"DUR_ADJ_OAS_MID"))),_xll.BDP($C272,"DUR_ADJ_OAS_MID"),IF(ISNUMBER(_xlfn.SINGLE(_xll.BDP($E272&amp;" ISIN","DUR_ADJ_OAS_MID"))),_xll.BDP($E272&amp;" ISIN","DUR_ADJ_OAS_MID")," ")))</f>
        <v xml:space="preserve"> </v>
      </c>
      <c r="S272" s="7" t="str">
        <f t="shared" ca="1" si="4"/>
        <v xml:space="preserve"> </v>
      </c>
      <c r="AB272" s="8" t="s">
        <v>787</v>
      </c>
      <c r="AG272">
        <v>1.6429999999999999E-3</v>
      </c>
    </row>
    <row r="273" spans="1:33" x14ac:dyDescent="0.25">
      <c r="A273" t="s">
        <v>204</v>
      </c>
      <c r="B273" t="s">
        <v>1081</v>
      </c>
      <c r="C273" t="s">
        <v>1082</v>
      </c>
      <c r="D273" t="s">
        <v>1083</v>
      </c>
      <c r="E273" t="s">
        <v>1084</v>
      </c>
      <c r="F273" t="s">
        <v>1085</v>
      </c>
      <c r="G273" s="1">
        <v>8729.5956473010974</v>
      </c>
      <c r="H273" s="1">
        <v>73.09</v>
      </c>
      <c r="I273" s="2">
        <v>638046.14586123719</v>
      </c>
      <c r="J273" s="3">
        <v>2.1872821463271002E-3</v>
      </c>
      <c r="K273" s="4">
        <v>291707289.31</v>
      </c>
      <c r="L273" s="5">
        <v>12700001</v>
      </c>
      <c r="M273" s="6">
        <v>22.969076090000001</v>
      </c>
      <c r="N273" s="7" t="str">
        <f t="array" aca="1" ref="N273" ca="1">IF(ISNUMBER(_xlfn.SINGLE(_xll.BDP($C273, "DELTA_MID"))),_xll.BDP($C273, "DELTA_MID")," ")</f>
        <v xml:space="preserve"> </v>
      </c>
      <c r="O273" s="7" t="str">
        <f ca="1">IF(ISNUMBER(N273),_xll.BDP($C273, "OPT_UNDL_TICKER"),"")</f>
        <v/>
      </c>
      <c r="P273" s="8" t="str">
        <f ca="1">IF(ISNUMBER(N273),_xll.BDP($C273, "OPT_UNDL_PX")," ")</f>
        <v xml:space="preserve"> </v>
      </c>
      <c r="Q273" s="7" t="str">
        <f ca="1">IF(ISNUMBER(N273),+G273*_xll.BDP($C273, "PX_POS_MULT_FACTOR")*P273/K273," ")</f>
        <v xml:space="preserve"> </v>
      </c>
      <c r="R273" s="8" t="str">
        <f t="array" aca="1" ref="R273" ca="1">IF(OR($A273="TUA",$A273="TYA"),"",IF(ISNUMBER(_xlfn.SINGLE(_xll.BDP($C273,"DUR_ADJ_OAS_MID"))),_xll.BDP($C273,"DUR_ADJ_OAS_MID"),IF(ISNUMBER(_xlfn.SINGLE(_xll.BDP($E273&amp;" ISIN","DUR_ADJ_OAS_MID"))),_xll.BDP($E273&amp;" ISIN","DUR_ADJ_OAS_MID")," ")))</f>
        <v xml:space="preserve"> </v>
      </c>
      <c r="S273" s="7" t="str">
        <f t="shared" ca="1" si="4"/>
        <v xml:space="preserve"> </v>
      </c>
      <c r="AB273" s="8" t="s">
        <v>787</v>
      </c>
      <c r="AG273">
        <v>1.6429999999999999E-3</v>
      </c>
    </row>
    <row r="274" spans="1:33" x14ac:dyDescent="0.25">
      <c r="A274" t="s">
        <v>204</v>
      </c>
      <c r="B274" t="s">
        <v>1086</v>
      </c>
      <c r="C274" t="s">
        <v>1087</v>
      </c>
      <c r="D274" t="s">
        <v>1088</v>
      </c>
      <c r="E274" t="s">
        <v>1089</v>
      </c>
      <c r="F274" t="s">
        <v>1090</v>
      </c>
      <c r="G274" s="1">
        <v>3837.1119868563151</v>
      </c>
      <c r="H274" s="1">
        <v>168.69</v>
      </c>
      <c r="I274" s="2">
        <v>647282.42106279172</v>
      </c>
      <c r="J274" s="3">
        <v>2.218944965667E-3</v>
      </c>
      <c r="K274" s="4">
        <v>291707289.31</v>
      </c>
      <c r="L274" s="5">
        <v>12700001</v>
      </c>
      <c r="M274" s="6">
        <v>22.969076090000001</v>
      </c>
      <c r="N274" s="7" t="str">
        <f t="array" aca="1" ref="N274" ca="1">IF(ISNUMBER(_xlfn.SINGLE(_xll.BDP($C274, "DELTA_MID"))),_xll.BDP($C274, "DELTA_MID")," ")</f>
        <v xml:space="preserve"> </v>
      </c>
      <c r="O274" s="7" t="str">
        <f ca="1">IF(ISNUMBER(N274),_xll.BDP($C274, "OPT_UNDL_TICKER"),"")</f>
        <v/>
      </c>
      <c r="P274" s="8" t="str">
        <f ca="1">IF(ISNUMBER(N274),_xll.BDP($C274, "OPT_UNDL_PX")," ")</f>
        <v xml:space="preserve"> </v>
      </c>
      <c r="Q274" s="7" t="str">
        <f ca="1">IF(ISNUMBER(N274),+G274*_xll.BDP($C274, "PX_POS_MULT_FACTOR")*P274/K274," ")</f>
        <v xml:space="preserve"> </v>
      </c>
      <c r="R274" s="8" t="str">
        <f t="array" aca="1" ref="R274" ca="1">IF(OR($A274="TUA",$A274="TYA"),"",IF(ISNUMBER(_xlfn.SINGLE(_xll.BDP($C274,"DUR_ADJ_OAS_MID"))),_xll.BDP($C274,"DUR_ADJ_OAS_MID"),IF(ISNUMBER(_xlfn.SINGLE(_xll.BDP($E274&amp;" ISIN","DUR_ADJ_OAS_MID"))),_xll.BDP($E274&amp;" ISIN","DUR_ADJ_OAS_MID")," ")))</f>
        <v xml:space="preserve"> </v>
      </c>
      <c r="S274" s="7" t="str">
        <f t="shared" ca="1" si="4"/>
        <v xml:space="preserve"> </v>
      </c>
      <c r="AB274" s="8" t="s">
        <v>787</v>
      </c>
      <c r="AG274">
        <v>1.6429999999999999E-3</v>
      </c>
    </row>
    <row r="275" spans="1:33" x14ac:dyDescent="0.25">
      <c r="A275" t="s">
        <v>204</v>
      </c>
      <c r="B275" t="s">
        <v>1091</v>
      </c>
      <c r="C275" t="s">
        <v>1092</v>
      </c>
      <c r="D275" t="s">
        <v>1093</v>
      </c>
      <c r="E275" t="s">
        <v>1094</v>
      </c>
      <c r="F275" t="s">
        <v>1095</v>
      </c>
      <c r="G275" s="1">
        <v>3315.208238220016</v>
      </c>
      <c r="H275" s="1">
        <v>225.56</v>
      </c>
      <c r="I275" s="2">
        <v>747778.37021290697</v>
      </c>
      <c r="J275" s="3">
        <v>2.5634545231341E-3</v>
      </c>
      <c r="K275" s="4">
        <v>291707289.31</v>
      </c>
      <c r="L275" s="5">
        <v>12700001</v>
      </c>
      <c r="M275" s="6">
        <v>22.969076090000001</v>
      </c>
      <c r="N275" s="7" t="str">
        <f t="array" aca="1" ref="N275" ca="1">IF(ISNUMBER(_xlfn.SINGLE(_xll.BDP($C275, "DELTA_MID"))),_xll.BDP($C275, "DELTA_MID")," ")</f>
        <v xml:space="preserve"> </v>
      </c>
      <c r="O275" s="7" t="str">
        <f ca="1">IF(ISNUMBER(N275),_xll.BDP($C275, "OPT_UNDL_TICKER"),"")</f>
        <v/>
      </c>
      <c r="P275" s="8" t="str">
        <f ca="1">IF(ISNUMBER(N275),_xll.BDP($C275, "OPT_UNDL_PX")," ")</f>
        <v xml:space="preserve"> </v>
      </c>
      <c r="Q275" s="7" t="str">
        <f ca="1">IF(ISNUMBER(N275),+G275*_xll.BDP($C275, "PX_POS_MULT_FACTOR")*P275/K275," ")</f>
        <v xml:space="preserve"> </v>
      </c>
      <c r="R275" s="8" t="str">
        <f t="array" aca="1" ref="R275" ca="1">IF(OR($A275="TUA",$A275="TYA"),"",IF(ISNUMBER(_xlfn.SINGLE(_xll.BDP($C275,"DUR_ADJ_OAS_MID"))),_xll.BDP($C275,"DUR_ADJ_OAS_MID"),IF(ISNUMBER(_xlfn.SINGLE(_xll.BDP($E275&amp;" ISIN","DUR_ADJ_OAS_MID"))),_xll.BDP($E275&amp;" ISIN","DUR_ADJ_OAS_MID")," ")))</f>
        <v xml:space="preserve"> </v>
      </c>
      <c r="S275" s="7" t="str">
        <f t="shared" ca="1" si="4"/>
        <v xml:space="preserve"> </v>
      </c>
      <c r="AB275" s="8" t="s">
        <v>787</v>
      </c>
      <c r="AG275">
        <v>1.6429999999999999E-3</v>
      </c>
    </row>
    <row r="276" spans="1:33" x14ac:dyDescent="0.25">
      <c r="A276" t="s">
        <v>204</v>
      </c>
      <c r="B276" t="s">
        <v>1096</v>
      </c>
      <c r="C276" t="s">
        <v>1097</v>
      </c>
      <c r="D276" t="s">
        <v>1098</v>
      </c>
      <c r="E276" t="s">
        <v>1099</v>
      </c>
      <c r="F276" t="s">
        <v>1100</v>
      </c>
      <c r="G276" s="1">
        <v>2968.895769657106</v>
      </c>
      <c r="H276" s="1">
        <v>218.69</v>
      </c>
      <c r="I276" s="2">
        <v>649267.81586631259</v>
      </c>
      <c r="J276" s="3">
        <v>2.2257510856244999E-3</v>
      </c>
      <c r="K276" s="4">
        <v>291707289.31</v>
      </c>
      <c r="L276" s="5">
        <v>12700001</v>
      </c>
      <c r="M276" s="6">
        <v>22.969076090000001</v>
      </c>
      <c r="N276" s="7" t="str">
        <f t="array" aca="1" ref="N276" ca="1">IF(ISNUMBER(_xlfn.SINGLE(_xll.BDP($C276, "DELTA_MID"))),_xll.BDP($C276, "DELTA_MID")," ")</f>
        <v xml:space="preserve"> </v>
      </c>
      <c r="O276" s="7" t="str">
        <f ca="1">IF(ISNUMBER(N276),_xll.BDP($C276, "OPT_UNDL_TICKER"),"")</f>
        <v/>
      </c>
      <c r="P276" s="8" t="str">
        <f ca="1">IF(ISNUMBER(N276),_xll.BDP($C276, "OPT_UNDL_PX")," ")</f>
        <v xml:space="preserve"> </v>
      </c>
      <c r="Q276" s="7" t="str">
        <f ca="1">IF(ISNUMBER(N276),+G276*_xll.BDP($C276, "PX_POS_MULT_FACTOR")*P276/K276," ")</f>
        <v xml:space="preserve"> </v>
      </c>
      <c r="R276" s="8" t="str">
        <f t="array" aca="1" ref="R276" ca="1">IF(OR($A276="TUA",$A276="TYA"),"",IF(ISNUMBER(_xlfn.SINGLE(_xll.BDP($C276,"DUR_ADJ_OAS_MID"))),_xll.BDP($C276,"DUR_ADJ_OAS_MID"),IF(ISNUMBER(_xlfn.SINGLE(_xll.BDP($E276&amp;" ISIN","DUR_ADJ_OAS_MID"))),_xll.BDP($E276&amp;" ISIN","DUR_ADJ_OAS_MID")," ")))</f>
        <v xml:space="preserve"> </v>
      </c>
      <c r="S276" s="7" t="str">
        <f t="shared" ca="1" si="4"/>
        <v xml:space="preserve"> </v>
      </c>
      <c r="AB276" s="8" t="s">
        <v>787</v>
      </c>
      <c r="AG276">
        <v>1.6429999999999999E-3</v>
      </c>
    </row>
    <row r="277" spans="1:33" x14ac:dyDescent="0.25">
      <c r="A277" t="s">
        <v>204</v>
      </c>
      <c r="B277" t="s">
        <v>1101</v>
      </c>
      <c r="C277" t="s">
        <v>1102</v>
      </c>
      <c r="D277" t="s">
        <v>1103</v>
      </c>
      <c r="E277" t="s">
        <v>1104</v>
      </c>
      <c r="F277" t="s">
        <v>1105</v>
      </c>
      <c r="G277" s="1">
        <v>11463.44555799742</v>
      </c>
      <c r="H277" s="1">
        <v>67.430000000000007</v>
      </c>
      <c r="I277" s="2">
        <v>772980.13397576637</v>
      </c>
      <c r="J277" s="3">
        <v>2.6498485375671E-3</v>
      </c>
      <c r="K277" s="4">
        <v>291707289.31</v>
      </c>
      <c r="L277" s="5">
        <v>12700001</v>
      </c>
      <c r="M277" s="6">
        <v>22.969076090000001</v>
      </c>
      <c r="N277" s="7" t="str">
        <f t="array" aca="1" ref="N277" ca="1">IF(ISNUMBER(_xlfn.SINGLE(_xll.BDP($C277, "DELTA_MID"))),_xll.BDP($C277, "DELTA_MID")," ")</f>
        <v xml:space="preserve"> </v>
      </c>
      <c r="O277" s="7" t="str">
        <f ca="1">IF(ISNUMBER(N277),_xll.BDP($C277, "OPT_UNDL_TICKER"),"")</f>
        <v/>
      </c>
      <c r="P277" s="8" t="str">
        <f ca="1">IF(ISNUMBER(N277),_xll.BDP($C277, "OPT_UNDL_PX")," ")</f>
        <v xml:space="preserve"> </v>
      </c>
      <c r="Q277" s="7" t="str">
        <f ca="1">IF(ISNUMBER(N277),+G277*_xll.BDP($C277, "PX_POS_MULT_FACTOR")*P277/K277," ")</f>
        <v xml:space="preserve"> </v>
      </c>
      <c r="R277" s="8" t="str">
        <f t="array" aca="1" ref="R277" ca="1">IF(OR($A277="TUA",$A277="TYA"),"",IF(ISNUMBER(_xlfn.SINGLE(_xll.BDP($C277,"DUR_ADJ_OAS_MID"))),_xll.BDP($C277,"DUR_ADJ_OAS_MID"),IF(ISNUMBER(_xlfn.SINGLE(_xll.BDP($E277&amp;" ISIN","DUR_ADJ_OAS_MID"))),_xll.BDP($E277&amp;" ISIN","DUR_ADJ_OAS_MID")," ")))</f>
        <v xml:space="preserve"> </v>
      </c>
      <c r="S277" s="7" t="str">
        <f t="shared" ca="1" si="4"/>
        <v xml:space="preserve"> </v>
      </c>
      <c r="AB277" s="8" t="s">
        <v>787</v>
      </c>
      <c r="AG277">
        <v>1.6429999999999999E-3</v>
      </c>
    </row>
    <row r="278" spans="1:33" x14ac:dyDescent="0.25">
      <c r="A278" t="s">
        <v>204</v>
      </c>
      <c r="B278" t="s">
        <v>1106</v>
      </c>
      <c r="C278" t="s">
        <v>1107</v>
      </c>
      <c r="D278" t="s">
        <v>1108</v>
      </c>
      <c r="E278" t="s">
        <v>1109</v>
      </c>
      <c r="F278" t="s">
        <v>1110</v>
      </c>
      <c r="G278" s="1">
        <v>1020.268054250942</v>
      </c>
      <c r="H278" s="1">
        <v>714.8</v>
      </c>
      <c r="I278" s="2">
        <v>729287.60517857305</v>
      </c>
      <c r="J278" s="3">
        <v>2.5000664429868E-3</v>
      </c>
      <c r="K278" s="4">
        <v>291707289.31</v>
      </c>
      <c r="L278" s="5">
        <v>12700001</v>
      </c>
      <c r="M278" s="6">
        <v>22.969076090000001</v>
      </c>
      <c r="N278" s="7" t="str">
        <f t="array" aca="1" ref="N278" ca="1">IF(ISNUMBER(_xlfn.SINGLE(_xll.BDP($C278, "DELTA_MID"))),_xll.BDP($C278, "DELTA_MID")," ")</f>
        <v xml:space="preserve"> </v>
      </c>
      <c r="O278" s="7" t="str">
        <f ca="1">IF(ISNUMBER(N278),_xll.BDP($C278, "OPT_UNDL_TICKER"),"")</f>
        <v/>
      </c>
      <c r="P278" s="8" t="str">
        <f ca="1">IF(ISNUMBER(N278),_xll.BDP($C278, "OPT_UNDL_PX")," ")</f>
        <v xml:space="preserve"> </v>
      </c>
      <c r="Q278" s="7" t="str">
        <f ca="1">IF(ISNUMBER(N278),+G278*_xll.BDP($C278, "PX_POS_MULT_FACTOR")*P278/K278," ")</f>
        <v xml:space="preserve"> </v>
      </c>
      <c r="R278" s="8" t="str">
        <f t="array" aca="1" ref="R278" ca="1">IF(OR($A278="TUA",$A278="TYA"),"",IF(ISNUMBER(_xlfn.SINGLE(_xll.BDP($C278,"DUR_ADJ_OAS_MID"))),_xll.BDP($C278,"DUR_ADJ_OAS_MID"),IF(ISNUMBER(_xlfn.SINGLE(_xll.BDP($E278&amp;" ISIN","DUR_ADJ_OAS_MID"))),_xll.BDP($E278&amp;" ISIN","DUR_ADJ_OAS_MID")," ")))</f>
        <v xml:space="preserve"> </v>
      </c>
      <c r="S278" s="7" t="str">
        <f t="shared" ca="1" si="4"/>
        <v xml:space="preserve"> </v>
      </c>
      <c r="AB278" s="8" t="s">
        <v>787</v>
      </c>
      <c r="AG278">
        <v>1.6429999999999999E-3</v>
      </c>
    </row>
    <row r="279" spans="1:33" x14ac:dyDescent="0.25">
      <c r="A279" t="s">
        <v>204</v>
      </c>
      <c r="B279" t="s">
        <v>1111</v>
      </c>
      <c r="C279" t="s">
        <v>1112</v>
      </c>
      <c r="D279" t="s">
        <v>1113</v>
      </c>
      <c r="E279" t="s">
        <v>1114</v>
      </c>
      <c r="F279" t="s">
        <v>1115</v>
      </c>
      <c r="G279" s="1">
        <v>2468.0445406633471</v>
      </c>
      <c r="H279" s="1">
        <v>158.22</v>
      </c>
      <c r="I279" s="2">
        <v>390494.00722375471</v>
      </c>
      <c r="J279" s="3">
        <v>1.3386501521694E-3</v>
      </c>
      <c r="K279" s="4">
        <v>291707289.31</v>
      </c>
      <c r="L279" s="5">
        <v>12700001</v>
      </c>
      <c r="M279" s="6">
        <v>22.969076090000001</v>
      </c>
      <c r="N279" s="7" t="str">
        <f t="array" aca="1" ref="N279" ca="1">IF(ISNUMBER(_xlfn.SINGLE(_xll.BDP($C279, "DELTA_MID"))),_xll.BDP($C279, "DELTA_MID")," ")</f>
        <v xml:space="preserve"> </v>
      </c>
      <c r="O279" s="7" t="str">
        <f ca="1">IF(ISNUMBER(N279),_xll.BDP($C279, "OPT_UNDL_TICKER"),"")</f>
        <v/>
      </c>
      <c r="P279" s="8" t="str">
        <f ca="1">IF(ISNUMBER(N279),_xll.BDP($C279, "OPT_UNDL_PX")," ")</f>
        <v xml:space="preserve"> </v>
      </c>
      <c r="Q279" s="7" t="str">
        <f ca="1">IF(ISNUMBER(N279),+G279*_xll.BDP($C279, "PX_POS_MULT_FACTOR")*P279/K279," ")</f>
        <v xml:space="preserve"> </v>
      </c>
      <c r="R279" s="8" t="str">
        <f t="array" aca="1" ref="R279" ca="1">IF(OR($A279="TUA",$A279="TYA"),"",IF(ISNUMBER(_xlfn.SINGLE(_xll.BDP($C279,"DUR_ADJ_OAS_MID"))),_xll.BDP($C279,"DUR_ADJ_OAS_MID"),IF(ISNUMBER(_xlfn.SINGLE(_xll.BDP($E279&amp;" ISIN","DUR_ADJ_OAS_MID"))),_xll.BDP($E279&amp;" ISIN","DUR_ADJ_OAS_MID")," ")))</f>
        <v xml:space="preserve"> </v>
      </c>
      <c r="S279" s="7" t="str">
        <f t="shared" ca="1" si="4"/>
        <v xml:space="preserve"> </v>
      </c>
      <c r="AB279" s="8" t="s">
        <v>787</v>
      </c>
      <c r="AG279">
        <v>1.6429999999999999E-3</v>
      </c>
    </row>
    <row r="280" spans="1:33" x14ac:dyDescent="0.25">
      <c r="A280" t="s">
        <v>204</v>
      </c>
      <c r="B280" t="s">
        <v>1116</v>
      </c>
      <c r="C280" t="s">
        <v>1117</v>
      </c>
      <c r="D280" t="s">
        <v>1118</v>
      </c>
      <c r="E280" t="s">
        <v>1119</v>
      </c>
      <c r="F280" t="s">
        <v>1120</v>
      </c>
      <c r="G280" s="1">
        <v>1495.075813008689</v>
      </c>
      <c r="H280" s="1">
        <v>510.88</v>
      </c>
      <c r="I280" s="2">
        <v>763804.3313498788</v>
      </c>
      <c r="J280" s="3">
        <v>2.6183930238993002E-3</v>
      </c>
      <c r="K280" s="4">
        <v>291707289.31</v>
      </c>
      <c r="L280" s="5">
        <v>12700001</v>
      </c>
      <c r="M280" s="6">
        <v>22.969076090000001</v>
      </c>
      <c r="N280" s="7" t="str">
        <f t="array" aca="1" ref="N280" ca="1">IF(ISNUMBER(_xlfn.SINGLE(_xll.BDP($C280, "DELTA_MID"))),_xll.BDP($C280, "DELTA_MID")," ")</f>
        <v xml:space="preserve"> </v>
      </c>
      <c r="O280" s="7" t="str">
        <f ca="1">IF(ISNUMBER(N280),_xll.BDP($C280, "OPT_UNDL_TICKER"),"")</f>
        <v/>
      </c>
      <c r="P280" s="8" t="str">
        <f ca="1">IF(ISNUMBER(N280),_xll.BDP($C280, "OPT_UNDL_PX")," ")</f>
        <v xml:space="preserve"> </v>
      </c>
      <c r="Q280" s="7" t="str">
        <f ca="1">IF(ISNUMBER(N280),+G280*_xll.BDP($C280, "PX_POS_MULT_FACTOR")*P280/K280," ")</f>
        <v xml:space="preserve"> </v>
      </c>
      <c r="R280" s="8" t="str">
        <f t="array" aca="1" ref="R280" ca="1">IF(OR($A280="TUA",$A280="TYA"),"",IF(ISNUMBER(_xlfn.SINGLE(_xll.BDP($C280,"DUR_ADJ_OAS_MID"))),_xll.BDP($C280,"DUR_ADJ_OAS_MID"),IF(ISNUMBER(_xlfn.SINGLE(_xll.BDP($E280&amp;" ISIN","DUR_ADJ_OAS_MID"))),_xll.BDP($E280&amp;" ISIN","DUR_ADJ_OAS_MID")," ")))</f>
        <v xml:space="preserve"> </v>
      </c>
      <c r="S280" s="7" t="str">
        <f t="shared" ca="1" si="4"/>
        <v xml:space="preserve"> </v>
      </c>
      <c r="AB280" s="8" t="s">
        <v>787</v>
      </c>
      <c r="AG280">
        <v>1.6429999999999999E-3</v>
      </c>
    </row>
    <row r="281" spans="1:33" x14ac:dyDescent="0.25">
      <c r="A281" t="s">
        <v>204</v>
      </c>
      <c r="B281" t="s">
        <v>1121</v>
      </c>
      <c r="C281" t="s">
        <v>1122</v>
      </c>
      <c r="D281" t="s">
        <v>1123</v>
      </c>
      <c r="E281" t="s">
        <v>1124</v>
      </c>
      <c r="F281" t="s">
        <v>1125</v>
      </c>
      <c r="G281" s="1">
        <v>1758.0868560097711</v>
      </c>
      <c r="H281" s="1">
        <v>424.83</v>
      </c>
      <c r="I281" s="2">
        <v>746888.03903863078</v>
      </c>
      <c r="J281" s="3">
        <v>2.5604023842026999E-3</v>
      </c>
      <c r="K281" s="4">
        <v>291707289.31</v>
      </c>
      <c r="L281" s="5">
        <v>12700001</v>
      </c>
      <c r="M281" s="6">
        <v>22.969076090000001</v>
      </c>
      <c r="N281" s="7" t="str">
        <f t="array" aca="1" ref="N281" ca="1">IF(ISNUMBER(_xlfn.SINGLE(_xll.BDP($C281, "DELTA_MID"))),_xll.BDP($C281, "DELTA_MID")," ")</f>
        <v xml:space="preserve"> </v>
      </c>
      <c r="O281" s="7" t="str">
        <f ca="1">IF(ISNUMBER(N281),_xll.BDP($C281, "OPT_UNDL_TICKER"),"")</f>
        <v/>
      </c>
      <c r="P281" s="8" t="str">
        <f ca="1">IF(ISNUMBER(N281),_xll.BDP($C281, "OPT_UNDL_PX")," ")</f>
        <v xml:space="preserve"> </v>
      </c>
      <c r="Q281" s="7" t="str">
        <f ca="1">IF(ISNUMBER(N281),+G281*_xll.BDP($C281, "PX_POS_MULT_FACTOR")*P281/K281," ")</f>
        <v xml:space="preserve"> </v>
      </c>
      <c r="R281" s="8" t="str">
        <f t="array" aca="1" ref="R281" ca="1">IF(OR($A281="TUA",$A281="TYA"),"",IF(ISNUMBER(_xlfn.SINGLE(_xll.BDP($C281,"DUR_ADJ_OAS_MID"))),_xll.BDP($C281,"DUR_ADJ_OAS_MID"),IF(ISNUMBER(_xlfn.SINGLE(_xll.BDP($E281&amp;" ISIN","DUR_ADJ_OAS_MID"))),_xll.BDP($E281&amp;" ISIN","DUR_ADJ_OAS_MID")," ")))</f>
        <v xml:space="preserve"> </v>
      </c>
      <c r="S281" s="7" t="str">
        <f t="shared" ca="1" si="4"/>
        <v xml:space="preserve"> </v>
      </c>
      <c r="AB281" s="8" t="s">
        <v>787</v>
      </c>
      <c r="AG281">
        <v>1.6429999999999999E-3</v>
      </c>
    </row>
    <row r="282" spans="1:33" x14ac:dyDescent="0.25">
      <c r="A282" t="s">
        <v>204</v>
      </c>
      <c r="B282" t="s">
        <v>1126</v>
      </c>
      <c r="C282" t="s">
        <v>1127</v>
      </c>
      <c r="D282" t="s">
        <v>1128</v>
      </c>
      <c r="E282" t="s">
        <v>1129</v>
      </c>
      <c r="F282" t="s">
        <v>1130</v>
      </c>
      <c r="G282" s="1">
        <v>23265.692481340269</v>
      </c>
      <c r="H282" s="1">
        <v>34.085000000000001</v>
      </c>
      <c r="I282" s="2">
        <v>793011.12822648324</v>
      </c>
      <c r="J282" s="3">
        <v>2.7185166682061998E-3</v>
      </c>
      <c r="K282" s="4">
        <v>291707289.31</v>
      </c>
      <c r="L282" s="5">
        <v>12700001</v>
      </c>
      <c r="M282" s="6">
        <v>22.969076090000001</v>
      </c>
      <c r="N282" s="7" t="str">
        <f t="array" aca="1" ref="N282" ca="1">IF(ISNUMBER(_xlfn.SINGLE(_xll.BDP($C282, "DELTA_MID"))),_xll.BDP($C282, "DELTA_MID")," ")</f>
        <v xml:space="preserve"> </v>
      </c>
      <c r="O282" s="7" t="str">
        <f ca="1">IF(ISNUMBER(N282),_xll.BDP($C282, "OPT_UNDL_TICKER"),"")</f>
        <v/>
      </c>
      <c r="P282" s="8" t="str">
        <f ca="1">IF(ISNUMBER(N282),_xll.BDP($C282, "OPT_UNDL_PX")," ")</f>
        <v xml:space="preserve"> </v>
      </c>
      <c r="Q282" s="7" t="str">
        <f ca="1">IF(ISNUMBER(N282),+G282*_xll.BDP($C282, "PX_POS_MULT_FACTOR")*P282/K282," ")</f>
        <v xml:space="preserve"> </v>
      </c>
      <c r="R282" s="8" t="str">
        <f t="array" aca="1" ref="R282" ca="1">IF(OR($A282="TUA",$A282="TYA"),"",IF(ISNUMBER(_xlfn.SINGLE(_xll.BDP($C282,"DUR_ADJ_OAS_MID"))),_xll.BDP($C282,"DUR_ADJ_OAS_MID"),IF(ISNUMBER(_xlfn.SINGLE(_xll.BDP($E282&amp;" ISIN","DUR_ADJ_OAS_MID"))),_xll.BDP($E282&amp;" ISIN","DUR_ADJ_OAS_MID")," ")))</f>
        <v xml:space="preserve"> </v>
      </c>
      <c r="S282" s="7" t="str">
        <f t="shared" ca="1" si="4"/>
        <v xml:space="preserve"> </v>
      </c>
      <c r="AB282" s="8" t="s">
        <v>787</v>
      </c>
      <c r="AG282">
        <v>1.6429999999999999E-3</v>
      </c>
    </row>
    <row r="283" spans="1:33" x14ac:dyDescent="0.25">
      <c r="A283" t="s">
        <v>204</v>
      </c>
      <c r="B283" t="s">
        <v>1131</v>
      </c>
      <c r="C283" t="s">
        <v>1132</v>
      </c>
      <c r="D283" t="s">
        <v>1133</v>
      </c>
      <c r="E283" t="s">
        <v>1134</v>
      </c>
      <c r="F283" t="s">
        <v>1135</v>
      </c>
      <c r="G283" s="1">
        <v>605.61369736685265</v>
      </c>
      <c r="H283" s="1">
        <v>1260.75</v>
      </c>
      <c r="I283" s="2">
        <v>763527.46895525942</v>
      </c>
      <c r="J283" s="3">
        <v>2.6174439135933001E-3</v>
      </c>
      <c r="K283" s="4">
        <v>291707289.31</v>
      </c>
      <c r="L283" s="5">
        <v>12700001</v>
      </c>
      <c r="M283" s="6">
        <v>22.969076090000001</v>
      </c>
      <c r="N283" s="7" t="str">
        <f t="array" aca="1" ref="N283" ca="1">IF(ISNUMBER(_xlfn.SINGLE(_xll.BDP($C283, "DELTA_MID"))),_xll.BDP($C283, "DELTA_MID")," ")</f>
        <v xml:space="preserve"> </v>
      </c>
      <c r="O283" s="7" t="str">
        <f ca="1">IF(ISNUMBER(N283),_xll.BDP($C283, "OPT_UNDL_TICKER"),"")</f>
        <v/>
      </c>
      <c r="P283" s="8" t="str">
        <f ca="1">IF(ISNUMBER(N283),_xll.BDP($C283, "OPT_UNDL_PX")," ")</f>
        <v xml:space="preserve"> </v>
      </c>
      <c r="Q283" s="7" t="str">
        <f ca="1">IF(ISNUMBER(N283),+G283*_xll.BDP($C283, "PX_POS_MULT_FACTOR")*P283/K283," ")</f>
        <v xml:space="preserve"> </v>
      </c>
      <c r="R283" s="8" t="str">
        <f t="array" aca="1" ref="R283" ca="1">IF(OR($A283="TUA",$A283="TYA"),"",IF(ISNUMBER(_xlfn.SINGLE(_xll.BDP($C283,"DUR_ADJ_OAS_MID"))),_xll.BDP($C283,"DUR_ADJ_OAS_MID"),IF(ISNUMBER(_xlfn.SINGLE(_xll.BDP($E283&amp;" ISIN","DUR_ADJ_OAS_MID"))),_xll.BDP($E283&amp;" ISIN","DUR_ADJ_OAS_MID")," ")))</f>
        <v xml:space="preserve"> </v>
      </c>
      <c r="S283" s="7" t="str">
        <f t="shared" ca="1" si="4"/>
        <v xml:space="preserve"> </v>
      </c>
      <c r="AB283" s="8" t="s">
        <v>787</v>
      </c>
      <c r="AG283">
        <v>1.6429999999999999E-3</v>
      </c>
    </row>
    <row r="284" spans="1:33" x14ac:dyDescent="0.25">
      <c r="A284" t="s">
        <v>204</v>
      </c>
      <c r="B284" t="s">
        <v>1136</v>
      </c>
      <c r="C284" t="s">
        <v>1137</v>
      </c>
      <c r="D284" t="s">
        <v>1138</v>
      </c>
      <c r="E284" t="s">
        <v>1139</v>
      </c>
      <c r="F284" t="s">
        <v>1140</v>
      </c>
      <c r="G284" s="1">
        <v>8264.3074137902022</v>
      </c>
      <c r="H284" s="1">
        <v>93.5</v>
      </c>
      <c r="I284" s="2">
        <v>772712.74318938388</v>
      </c>
      <c r="J284" s="3">
        <v>2.6489318968242002E-3</v>
      </c>
      <c r="K284" s="4">
        <v>291707289.31</v>
      </c>
      <c r="L284" s="5">
        <v>12700001</v>
      </c>
      <c r="M284" s="6">
        <v>22.969076090000001</v>
      </c>
      <c r="N284" s="7" t="str">
        <f t="array" aca="1" ref="N284" ca="1">IF(ISNUMBER(_xlfn.SINGLE(_xll.BDP($C284, "DELTA_MID"))),_xll.BDP($C284, "DELTA_MID")," ")</f>
        <v xml:space="preserve"> </v>
      </c>
      <c r="O284" s="7" t="str">
        <f ca="1">IF(ISNUMBER(N284),_xll.BDP($C284, "OPT_UNDL_TICKER"),"")</f>
        <v/>
      </c>
      <c r="P284" s="8" t="str">
        <f ca="1">IF(ISNUMBER(N284),_xll.BDP($C284, "OPT_UNDL_PX")," ")</f>
        <v xml:space="preserve"> </v>
      </c>
      <c r="Q284" s="7" t="str">
        <f ca="1">IF(ISNUMBER(N284),+G284*_xll.BDP($C284, "PX_POS_MULT_FACTOR")*P284/K284," ")</f>
        <v xml:space="preserve"> </v>
      </c>
      <c r="R284" s="8" t="str">
        <f t="array" aca="1" ref="R284" ca="1">IF(OR($A284="TUA",$A284="TYA"),"",IF(ISNUMBER(_xlfn.SINGLE(_xll.BDP($C284,"DUR_ADJ_OAS_MID"))),_xll.BDP($C284,"DUR_ADJ_OAS_MID"),IF(ISNUMBER(_xlfn.SINGLE(_xll.BDP($E284&amp;" ISIN","DUR_ADJ_OAS_MID"))),_xll.BDP($E284&amp;" ISIN","DUR_ADJ_OAS_MID")," ")))</f>
        <v xml:space="preserve"> </v>
      </c>
      <c r="S284" s="7" t="str">
        <f t="shared" ca="1" si="4"/>
        <v xml:space="preserve"> </v>
      </c>
      <c r="AB284" s="8" t="s">
        <v>787</v>
      </c>
      <c r="AG284">
        <v>1.6429999999999999E-3</v>
      </c>
    </row>
    <row r="285" spans="1:33" x14ac:dyDescent="0.25">
      <c r="A285" t="s">
        <v>204</v>
      </c>
      <c r="B285" t="s">
        <v>1141</v>
      </c>
      <c r="C285" t="s">
        <v>1142</v>
      </c>
      <c r="D285" t="s">
        <v>1143</v>
      </c>
      <c r="E285" t="s">
        <v>1144</v>
      </c>
      <c r="F285" t="s">
        <v>1145</v>
      </c>
      <c r="G285" s="1">
        <v>3280.14298715117</v>
      </c>
      <c r="H285" s="1">
        <v>219.15</v>
      </c>
      <c r="I285" s="2">
        <v>718843.33563417895</v>
      </c>
      <c r="J285" s="3">
        <v>2.4642625055222999E-3</v>
      </c>
      <c r="K285" s="4">
        <v>291707289.31</v>
      </c>
      <c r="L285" s="5">
        <v>12700001</v>
      </c>
      <c r="M285" s="6">
        <v>22.969076090000001</v>
      </c>
      <c r="N285" s="7" t="str">
        <f t="array" aca="1" ref="N285" ca="1">IF(ISNUMBER(_xlfn.SINGLE(_xll.BDP($C285, "DELTA_MID"))),_xll.BDP($C285, "DELTA_MID")," ")</f>
        <v xml:space="preserve"> </v>
      </c>
      <c r="O285" s="7" t="str">
        <f ca="1">IF(ISNUMBER(N285),_xll.BDP($C285, "OPT_UNDL_TICKER"),"")</f>
        <v/>
      </c>
      <c r="P285" s="8" t="str">
        <f ca="1">IF(ISNUMBER(N285),_xll.BDP($C285, "OPT_UNDL_PX")," ")</f>
        <v xml:space="preserve"> </v>
      </c>
      <c r="Q285" s="7" t="str">
        <f ca="1">IF(ISNUMBER(N285),+G285*_xll.BDP($C285, "PX_POS_MULT_FACTOR")*P285/K285," ")</f>
        <v xml:space="preserve"> </v>
      </c>
      <c r="R285" s="8" t="str">
        <f t="array" aca="1" ref="R285" ca="1">IF(OR($A285="TUA",$A285="TYA"),"",IF(ISNUMBER(_xlfn.SINGLE(_xll.BDP($C285,"DUR_ADJ_OAS_MID"))),_xll.BDP($C285,"DUR_ADJ_OAS_MID"),IF(ISNUMBER(_xlfn.SINGLE(_xll.BDP($E285&amp;" ISIN","DUR_ADJ_OAS_MID"))),_xll.BDP($E285&amp;" ISIN","DUR_ADJ_OAS_MID")," ")))</f>
        <v xml:space="preserve"> </v>
      </c>
      <c r="S285" s="7" t="str">
        <f t="shared" ca="1" si="4"/>
        <v xml:space="preserve"> </v>
      </c>
      <c r="AB285" s="8" t="s">
        <v>787</v>
      </c>
      <c r="AG285">
        <v>1.6429999999999999E-3</v>
      </c>
    </row>
    <row r="286" spans="1:33" x14ac:dyDescent="0.25">
      <c r="A286" t="s">
        <v>204</v>
      </c>
      <c r="B286" t="s">
        <v>1146</v>
      </c>
      <c r="C286" t="s">
        <v>1147</v>
      </c>
      <c r="D286" t="s">
        <v>1148</v>
      </c>
      <c r="E286" t="s">
        <v>1149</v>
      </c>
      <c r="F286" t="s">
        <v>1150</v>
      </c>
      <c r="G286" s="1">
        <v>4653.4399013820876</v>
      </c>
      <c r="H286" s="1">
        <v>157.97</v>
      </c>
      <c r="I286" s="2">
        <v>735103.90122132841</v>
      </c>
      <c r="J286" s="3">
        <v>2.5200052523888998E-3</v>
      </c>
      <c r="K286" s="4">
        <v>291707289.31</v>
      </c>
      <c r="L286" s="5">
        <v>12700001</v>
      </c>
      <c r="M286" s="6">
        <v>22.969076090000001</v>
      </c>
      <c r="N286" s="7" t="str">
        <f t="array" aca="1" ref="N286" ca="1">IF(ISNUMBER(_xlfn.SINGLE(_xll.BDP($C286, "DELTA_MID"))),_xll.BDP($C286, "DELTA_MID")," ")</f>
        <v xml:space="preserve"> </v>
      </c>
      <c r="O286" s="7" t="str">
        <f ca="1">IF(ISNUMBER(N286),_xll.BDP($C286, "OPT_UNDL_TICKER"),"")</f>
        <v/>
      </c>
      <c r="P286" s="8" t="str">
        <f ca="1">IF(ISNUMBER(N286),_xll.BDP($C286, "OPT_UNDL_PX")," ")</f>
        <v xml:space="preserve"> </v>
      </c>
      <c r="Q286" s="7" t="str">
        <f ca="1">IF(ISNUMBER(N286),+G286*_xll.BDP($C286, "PX_POS_MULT_FACTOR")*P286/K286," ")</f>
        <v xml:space="preserve"> </v>
      </c>
      <c r="R286" s="8" t="str">
        <f t="array" aca="1" ref="R286" ca="1">IF(OR($A286="TUA",$A286="TYA"),"",IF(ISNUMBER(_xlfn.SINGLE(_xll.BDP($C286,"DUR_ADJ_OAS_MID"))),_xll.BDP($C286,"DUR_ADJ_OAS_MID"),IF(ISNUMBER(_xlfn.SINGLE(_xll.BDP($E286&amp;" ISIN","DUR_ADJ_OAS_MID"))),_xll.BDP($E286&amp;" ISIN","DUR_ADJ_OAS_MID")," ")))</f>
        <v xml:space="preserve"> </v>
      </c>
      <c r="S286" s="7" t="str">
        <f t="shared" ca="1" si="4"/>
        <v xml:space="preserve"> </v>
      </c>
      <c r="AB286" s="8" t="s">
        <v>787</v>
      </c>
      <c r="AG286">
        <v>1.6429999999999999E-3</v>
      </c>
    </row>
    <row r="287" spans="1:33" x14ac:dyDescent="0.25">
      <c r="A287" t="s">
        <v>204</v>
      </c>
      <c r="B287" t="s">
        <v>1151</v>
      </c>
      <c r="C287" t="s">
        <v>1152</v>
      </c>
      <c r="D287" t="s">
        <v>1153</v>
      </c>
      <c r="E287" t="s">
        <v>1154</v>
      </c>
      <c r="G287" s="1">
        <v>10175.431605678899</v>
      </c>
      <c r="H287" s="1">
        <v>77.09</v>
      </c>
      <c r="I287" s="2">
        <v>784424.02248178655</v>
      </c>
      <c r="J287" s="3">
        <v>2.6890792627680001E-3</v>
      </c>
      <c r="K287" s="4">
        <v>291707289.31</v>
      </c>
      <c r="L287" s="5">
        <v>12700001</v>
      </c>
      <c r="M287" s="6">
        <v>22.969076090000001</v>
      </c>
      <c r="N287" s="7" t="str">
        <f t="array" aca="1" ref="N287" ca="1">IF(ISNUMBER(_xlfn.SINGLE(_xll.BDP($C287, "DELTA_MID"))),_xll.BDP($C287, "DELTA_MID")," ")</f>
        <v xml:space="preserve"> </v>
      </c>
      <c r="O287" s="7" t="str">
        <f ca="1">IF(ISNUMBER(N287),_xll.BDP($C287, "OPT_UNDL_TICKER"),"")</f>
        <v/>
      </c>
      <c r="P287" s="8" t="str">
        <f ca="1">IF(ISNUMBER(N287),_xll.BDP($C287, "OPT_UNDL_PX")," ")</f>
        <v xml:space="preserve"> </v>
      </c>
      <c r="Q287" s="7" t="str">
        <f ca="1">IF(ISNUMBER(N287),+G287*_xll.BDP($C287, "PX_POS_MULT_FACTOR")*P287/K287," ")</f>
        <v xml:space="preserve"> </v>
      </c>
      <c r="R287" s="8" t="str">
        <f t="array" aca="1" ref="R287" ca="1">IF(OR($A287="TUA",$A287="TYA"),"",IF(ISNUMBER(_xlfn.SINGLE(_xll.BDP($C287,"DUR_ADJ_OAS_MID"))),_xll.BDP($C287,"DUR_ADJ_OAS_MID"),IF(ISNUMBER(_xlfn.SINGLE(_xll.BDP($E287&amp;" ISIN","DUR_ADJ_OAS_MID"))),_xll.BDP($E287&amp;" ISIN","DUR_ADJ_OAS_MID")," ")))</f>
        <v xml:space="preserve"> </v>
      </c>
      <c r="S287" s="7" t="str">
        <f t="shared" ca="1" si="4"/>
        <v xml:space="preserve"> </v>
      </c>
      <c r="AB287" s="8" t="s">
        <v>787</v>
      </c>
      <c r="AG287">
        <v>1.6429999999999999E-3</v>
      </c>
    </row>
    <row r="288" spans="1:33" x14ac:dyDescent="0.25">
      <c r="A288" t="s">
        <v>204</v>
      </c>
      <c r="B288" t="s">
        <v>1155</v>
      </c>
      <c r="C288" t="s">
        <v>1156</v>
      </c>
      <c r="D288" t="s">
        <v>1157</v>
      </c>
      <c r="E288" t="s">
        <v>1158</v>
      </c>
      <c r="F288" t="s">
        <v>1159</v>
      </c>
      <c r="G288" s="1">
        <v>19860.00089727878</v>
      </c>
      <c r="H288" s="1">
        <v>39</v>
      </c>
      <c r="I288" s="2">
        <v>774540.03499387251</v>
      </c>
      <c r="J288" s="3">
        <v>2.6551960248438001E-3</v>
      </c>
      <c r="K288" s="4">
        <v>291707289.31</v>
      </c>
      <c r="L288" s="5">
        <v>12700001</v>
      </c>
      <c r="M288" s="6">
        <v>22.969076090000001</v>
      </c>
      <c r="N288" s="7" t="str">
        <f t="array" aca="1" ref="N288" ca="1">IF(ISNUMBER(_xlfn.SINGLE(_xll.BDP($C288, "DELTA_MID"))),_xll.BDP($C288, "DELTA_MID")," ")</f>
        <v xml:space="preserve"> </v>
      </c>
      <c r="O288" s="7" t="str">
        <f ca="1">IF(ISNUMBER(N288),_xll.BDP($C288, "OPT_UNDL_TICKER"),"")</f>
        <v/>
      </c>
      <c r="P288" s="8" t="str">
        <f ca="1">IF(ISNUMBER(N288),_xll.BDP($C288, "OPT_UNDL_PX")," ")</f>
        <v xml:space="preserve"> </v>
      </c>
      <c r="Q288" s="7" t="str">
        <f ca="1">IF(ISNUMBER(N288),+G288*_xll.BDP($C288, "PX_POS_MULT_FACTOR")*P288/K288," ")</f>
        <v xml:space="preserve"> </v>
      </c>
      <c r="R288" s="8" t="str">
        <f t="array" aca="1" ref="R288" ca="1">IF(OR($A288="TUA",$A288="TYA"),"",IF(ISNUMBER(_xlfn.SINGLE(_xll.BDP($C288,"DUR_ADJ_OAS_MID"))),_xll.BDP($C288,"DUR_ADJ_OAS_MID"),IF(ISNUMBER(_xlfn.SINGLE(_xll.BDP($E288&amp;" ISIN","DUR_ADJ_OAS_MID"))),_xll.BDP($E288&amp;" ISIN","DUR_ADJ_OAS_MID")," ")))</f>
        <v xml:space="preserve"> </v>
      </c>
      <c r="S288" s="7" t="str">
        <f t="shared" ca="1" si="4"/>
        <v xml:space="preserve"> </v>
      </c>
      <c r="AB288" s="8" t="s">
        <v>787</v>
      </c>
      <c r="AG288">
        <v>1.6429999999999999E-3</v>
      </c>
    </row>
    <row r="289" spans="1:33" x14ac:dyDescent="0.25">
      <c r="A289" t="s">
        <v>204</v>
      </c>
      <c r="B289" t="s">
        <v>1160</v>
      </c>
      <c r="C289" t="s">
        <v>1161</v>
      </c>
      <c r="D289" t="s">
        <v>1162</v>
      </c>
      <c r="E289" t="s">
        <v>1163</v>
      </c>
      <c r="F289" t="s">
        <v>1164</v>
      </c>
      <c r="G289" s="1">
        <v>10137.990496709341</v>
      </c>
      <c r="H289" s="1">
        <v>77.06</v>
      </c>
      <c r="I289" s="2">
        <v>781233.54767642182</v>
      </c>
      <c r="J289" s="3">
        <v>2.6781420153207001E-3</v>
      </c>
      <c r="K289" s="4">
        <v>291707289.31</v>
      </c>
      <c r="L289" s="5">
        <v>12700001</v>
      </c>
      <c r="M289" s="6">
        <v>22.969076090000001</v>
      </c>
      <c r="N289" s="7" t="str">
        <f t="array" aca="1" ref="N289" ca="1">IF(ISNUMBER(_xlfn.SINGLE(_xll.BDP($C289, "DELTA_MID"))),_xll.BDP($C289, "DELTA_MID")," ")</f>
        <v xml:space="preserve"> </v>
      </c>
      <c r="O289" s="7" t="str">
        <f ca="1">IF(ISNUMBER(N289),_xll.BDP($C289, "OPT_UNDL_TICKER"),"")</f>
        <v/>
      </c>
      <c r="P289" s="8" t="str">
        <f ca="1">IF(ISNUMBER(N289),_xll.BDP($C289, "OPT_UNDL_PX")," ")</f>
        <v xml:space="preserve"> </v>
      </c>
      <c r="Q289" s="7" t="str">
        <f ca="1">IF(ISNUMBER(N289),+G289*_xll.BDP($C289, "PX_POS_MULT_FACTOR")*P289/K289," ")</f>
        <v xml:space="preserve"> </v>
      </c>
      <c r="R289" s="8" t="str">
        <f t="array" aca="1" ref="R289" ca="1">IF(OR($A289="TUA",$A289="TYA"),"",IF(ISNUMBER(_xlfn.SINGLE(_xll.BDP($C289,"DUR_ADJ_OAS_MID"))),_xll.BDP($C289,"DUR_ADJ_OAS_MID"),IF(ISNUMBER(_xlfn.SINGLE(_xll.BDP($E289&amp;" ISIN","DUR_ADJ_OAS_MID"))),_xll.BDP($E289&amp;" ISIN","DUR_ADJ_OAS_MID")," ")))</f>
        <v xml:space="preserve"> </v>
      </c>
      <c r="S289" s="7" t="str">
        <f t="shared" ca="1" si="4"/>
        <v xml:space="preserve"> </v>
      </c>
      <c r="AB289" s="8" t="s">
        <v>787</v>
      </c>
      <c r="AG289">
        <v>1.6429999999999999E-3</v>
      </c>
    </row>
    <row r="290" spans="1:33" x14ac:dyDescent="0.25">
      <c r="A290" t="s">
        <v>204</v>
      </c>
      <c r="B290" t="s">
        <v>1165</v>
      </c>
      <c r="C290" t="s">
        <v>1166</v>
      </c>
      <c r="D290" t="s">
        <v>1167</v>
      </c>
      <c r="E290" t="s">
        <v>1168</v>
      </c>
      <c r="F290" t="s">
        <v>1169</v>
      </c>
      <c r="G290" s="1">
        <v>3393.4166262410172</v>
      </c>
      <c r="H290" s="1">
        <v>242.83</v>
      </c>
      <c r="I290" s="2">
        <v>824023.3593501061</v>
      </c>
      <c r="J290" s="3">
        <v>2.8248295107717002E-3</v>
      </c>
      <c r="K290" s="4">
        <v>291707289.31</v>
      </c>
      <c r="L290" s="5">
        <v>12700001</v>
      </c>
      <c r="M290" s="6">
        <v>22.969076090000001</v>
      </c>
      <c r="N290" s="7" t="str">
        <f t="array" aca="1" ref="N290" ca="1">IF(ISNUMBER(_xlfn.SINGLE(_xll.BDP($C290, "DELTA_MID"))),_xll.BDP($C290, "DELTA_MID")," ")</f>
        <v xml:space="preserve"> </v>
      </c>
      <c r="O290" s="7" t="str">
        <f ca="1">IF(ISNUMBER(N290),_xll.BDP($C290, "OPT_UNDL_TICKER"),"")</f>
        <v/>
      </c>
      <c r="P290" s="8" t="str">
        <f ca="1">IF(ISNUMBER(N290),_xll.BDP($C290, "OPT_UNDL_PX")," ")</f>
        <v xml:space="preserve"> </v>
      </c>
      <c r="Q290" s="7" t="str">
        <f ca="1">IF(ISNUMBER(N290),+G290*_xll.BDP($C290, "PX_POS_MULT_FACTOR")*P290/K290," ")</f>
        <v xml:space="preserve"> </v>
      </c>
      <c r="R290" s="8" t="str">
        <f t="array" aca="1" ref="R290" ca="1">IF(OR($A290="TUA",$A290="TYA"),"",IF(ISNUMBER(_xlfn.SINGLE(_xll.BDP($C290,"DUR_ADJ_OAS_MID"))),_xll.BDP($C290,"DUR_ADJ_OAS_MID"),IF(ISNUMBER(_xlfn.SINGLE(_xll.BDP($E290&amp;" ISIN","DUR_ADJ_OAS_MID"))),_xll.BDP($E290&amp;" ISIN","DUR_ADJ_OAS_MID")," ")))</f>
        <v xml:space="preserve"> </v>
      </c>
      <c r="S290" s="7" t="str">
        <f t="shared" ca="1" si="4"/>
        <v xml:space="preserve"> </v>
      </c>
      <c r="AB290" s="8" t="s">
        <v>787</v>
      </c>
      <c r="AG290">
        <v>1.6429999999999999E-3</v>
      </c>
    </row>
    <row r="291" spans="1:33" x14ac:dyDescent="0.25">
      <c r="A291" t="s">
        <v>204</v>
      </c>
      <c r="B291" t="s">
        <v>1170</v>
      </c>
      <c r="C291" t="s">
        <v>1171</v>
      </c>
      <c r="D291" t="s">
        <v>1172</v>
      </c>
      <c r="E291" t="s">
        <v>1173</v>
      </c>
      <c r="F291" t="s">
        <v>1174</v>
      </c>
      <c r="G291" s="1">
        <v>8129.2626554672916</v>
      </c>
      <c r="H291" s="1">
        <v>98.16</v>
      </c>
      <c r="I291" s="2">
        <v>797968.42226066941</v>
      </c>
      <c r="J291" s="3">
        <v>2.7355107380010002E-3</v>
      </c>
      <c r="K291" s="4">
        <v>291707289.31</v>
      </c>
      <c r="L291" s="5">
        <v>12700001</v>
      </c>
      <c r="M291" s="6">
        <v>22.969076090000001</v>
      </c>
      <c r="N291" s="7" t="str">
        <f t="array" aca="1" ref="N291" ca="1">IF(ISNUMBER(_xlfn.SINGLE(_xll.BDP($C291, "DELTA_MID"))),_xll.BDP($C291, "DELTA_MID")," ")</f>
        <v xml:space="preserve"> </v>
      </c>
      <c r="O291" s="7" t="str">
        <f ca="1">IF(ISNUMBER(N291),_xll.BDP($C291, "OPT_UNDL_TICKER"),"")</f>
        <v/>
      </c>
      <c r="P291" s="8" t="str">
        <f ca="1">IF(ISNUMBER(N291),_xll.BDP($C291, "OPT_UNDL_PX")," ")</f>
        <v xml:space="preserve"> </v>
      </c>
      <c r="Q291" s="7" t="str">
        <f ca="1">IF(ISNUMBER(N291),+G291*_xll.BDP($C291, "PX_POS_MULT_FACTOR")*P291/K291," ")</f>
        <v xml:space="preserve"> </v>
      </c>
      <c r="R291" s="8" t="str">
        <f t="array" aca="1" ref="R291" ca="1">IF(OR($A291="TUA",$A291="TYA"),"",IF(ISNUMBER(_xlfn.SINGLE(_xll.BDP($C291,"DUR_ADJ_OAS_MID"))),_xll.BDP($C291,"DUR_ADJ_OAS_MID"),IF(ISNUMBER(_xlfn.SINGLE(_xll.BDP($E291&amp;" ISIN","DUR_ADJ_OAS_MID"))),_xll.BDP($E291&amp;" ISIN","DUR_ADJ_OAS_MID")," ")))</f>
        <v xml:space="preserve"> </v>
      </c>
      <c r="S291" s="7" t="str">
        <f t="shared" ca="1" si="4"/>
        <v xml:space="preserve"> </v>
      </c>
      <c r="AB291" s="8" t="s">
        <v>787</v>
      </c>
      <c r="AG291">
        <v>1.6429999999999999E-3</v>
      </c>
    </row>
    <row r="292" spans="1:33" x14ac:dyDescent="0.25">
      <c r="A292" t="s">
        <v>204</v>
      </c>
      <c r="B292" t="s">
        <v>1175</v>
      </c>
      <c r="C292" t="s">
        <v>1176</v>
      </c>
      <c r="D292" t="s">
        <v>1177</v>
      </c>
      <c r="E292" t="s">
        <v>1178</v>
      </c>
      <c r="F292" t="s">
        <v>1179</v>
      </c>
      <c r="G292" s="1">
        <v>4661.3132441256776</v>
      </c>
      <c r="H292" s="1">
        <v>146.4</v>
      </c>
      <c r="I292" s="2">
        <v>682416.25893999916</v>
      </c>
      <c r="J292" s="3">
        <v>2.3393870634984002E-3</v>
      </c>
      <c r="K292" s="4">
        <v>291707289.31</v>
      </c>
      <c r="L292" s="5">
        <v>12700001</v>
      </c>
      <c r="M292" s="6">
        <v>22.969076090000001</v>
      </c>
      <c r="N292" s="7" t="str">
        <f t="array" aca="1" ref="N292" ca="1">IF(ISNUMBER(_xlfn.SINGLE(_xll.BDP($C292, "DELTA_MID"))),_xll.BDP($C292, "DELTA_MID")," ")</f>
        <v xml:space="preserve"> </v>
      </c>
      <c r="O292" s="7" t="str">
        <f ca="1">IF(ISNUMBER(N292),_xll.BDP($C292, "OPT_UNDL_TICKER"),"")</f>
        <v/>
      </c>
      <c r="P292" s="8" t="str">
        <f ca="1">IF(ISNUMBER(N292),_xll.BDP($C292, "OPT_UNDL_PX")," ")</f>
        <v xml:space="preserve"> </v>
      </c>
      <c r="Q292" s="7" t="str">
        <f ca="1">IF(ISNUMBER(N292),+G292*_xll.BDP($C292, "PX_POS_MULT_FACTOR")*P292/K292," ")</f>
        <v xml:space="preserve"> </v>
      </c>
      <c r="R292" s="8" t="str">
        <f t="array" aca="1" ref="R292" ca="1">IF(OR($A292="TUA",$A292="TYA"),"",IF(ISNUMBER(_xlfn.SINGLE(_xll.BDP($C292,"DUR_ADJ_OAS_MID"))),_xll.BDP($C292,"DUR_ADJ_OAS_MID"),IF(ISNUMBER(_xlfn.SINGLE(_xll.BDP($E292&amp;" ISIN","DUR_ADJ_OAS_MID"))),_xll.BDP($E292&amp;" ISIN","DUR_ADJ_OAS_MID")," ")))</f>
        <v xml:space="preserve"> </v>
      </c>
      <c r="S292" s="7" t="str">
        <f t="shared" ca="1" si="4"/>
        <v xml:space="preserve"> </v>
      </c>
      <c r="AB292" s="8" t="s">
        <v>787</v>
      </c>
      <c r="AG292">
        <v>1.6429999999999999E-3</v>
      </c>
    </row>
    <row r="293" spans="1:33" x14ac:dyDescent="0.25">
      <c r="A293" t="s">
        <v>204</v>
      </c>
      <c r="B293" t="s">
        <v>1180</v>
      </c>
      <c r="C293" t="s">
        <v>1181</v>
      </c>
      <c r="D293" t="s">
        <v>1182</v>
      </c>
      <c r="E293" t="s">
        <v>1183</v>
      </c>
      <c r="F293" t="s">
        <v>1184</v>
      </c>
      <c r="G293" s="1">
        <v>4452.7014263098963</v>
      </c>
      <c r="H293" s="1">
        <v>158.81</v>
      </c>
      <c r="I293" s="2">
        <v>707133.5135122746</v>
      </c>
      <c r="J293" s="3">
        <v>2.4241201348959001E-3</v>
      </c>
      <c r="K293" s="4">
        <v>291707289.31</v>
      </c>
      <c r="L293" s="5">
        <v>12700001</v>
      </c>
      <c r="M293" s="6">
        <v>22.969076090000001</v>
      </c>
      <c r="N293" s="7" t="str">
        <f t="array" aca="1" ref="N293" ca="1">IF(ISNUMBER(_xlfn.SINGLE(_xll.BDP($C293, "DELTA_MID"))),_xll.BDP($C293, "DELTA_MID")," ")</f>
        <v xml:space="preserve"> </v>
      </c>
      <c r="O293" s="7" t="str">
        <f ca="1">IF(ISNUMBER(N293),_xll.BDP($C293, "OPT_UNDL_TICKER"),"")</f>
        <v/>
      </c>
      <c r="P293" s="8" t="str">
        <f ca="1">IF(ISNUMBER(N293),_xll.BDP($C293, "OPT_UNDL_PX")," ")</f>
        <v xml:space="preserve"> </v>
      </c>
      <c r="Q293" s="7" t="str">
        <f ca="1">IF(ISNUMBER(N293),+G293*_xll.BDP($C293, "PX_POS_MULT_FACTOR")*P293/K293," ")</f>
        <v xml:space="preserve"> </v>
      </c>
      <c r="R293" s="8" t="str">
        <f t="array" aca="1" ref="R293" ca="1">IF(OR($A293="TUA",$A293="TYA"),"",IF(ISNUMBER(_xlfn.SINGLE(_xll.BDP($C293,"DUR_ADJ_OAS_MID"))),_xll.BDP($C293,"DUR_ADJ_OAS_MID"),IF(ISNUMBER(_xlfn.SINGLE(_xll.BDP($E293&amp;" ISIN","DUR_ADJ_OAS_MID"))),_xll.BDP($E293&amp;" ISIN","DUR_ADJ_OAS_MID")," ")))</f>
        <v xml:space="preserve"> </v>
      </c>
      <c r="S293" s="7" t="str">
        <f t="shared" ca="1" si="4"/>
        <v xml:space="preserve"> </v>
      </c>
      <c r="AB293" s="8" t="s">
        <v>787</v>
      </c>
      <c r="AG293">
        <v>1.6429999999999999E-3</v>
      </c>
    </row>
    <row r="294" spans="1:33" x14ac:dyDescent="0.25">
      <c r="A294" t="s">
        <v>204</v>
      </c>
      <c r="B294" t="s">
        <v>1185</v>
      </c>
      <c r="C294" t="s">
        <v>1186</v>
      </c>
      <c r="D294" t="s">
        <v>1187</v>
      </c>
      <c r="E294" t="s">
        <v>1188</v>
      </c>
      <c r="F294" t="s">
        <v>1189</v>
      </c>
      <c r="G294" s="1">
        <v>3908.2890422874912</v>
      </c>
      <c r="H294" s="1">
        <v>161.08000000000001</v>
      </c>
      <c r="I294" s="2">
        <v>629547.19893166912</v>
      </c>
      <c r="J294" s="3">
        <v>2.1581469575915999E-3</v>
      </c>
      <c r="K294" s="4">
        <v>291707289.31</v>
      </c>
      <c r="L294" s="5">
        <v>12700001</v>
      </c>
      <c r="M294" s="6">
        <v>22.969076090000001</v>
      </c>
      <c r="N294" s="7" t="str">
        <f t="array" aca="1" ref="N294" ca="1">IF(ISNUMBER(_xlfn.SINGLE(_xll.BDP($C294, "DELTA_MID"))),_xll.BDP($C294, "DELTA_MID")," ")</f>
        <v xml:space="preserve"> </v>
      </c>
      <c r="O294" s="7" t="str">
        <f ca="1">IF(ISNUMBER(N294),_xll.BDP($C294, "OPT_UNDL_TICKER"),"")</f>
        <v/>
      </c>
      <c r="P294" s="8" t="str">
        <f ca="1">IF(ISNUMBER(N294),_xll.BDP($C294, "OPT_UNDL_PX")," ")</f>
        <v xml:space="preserve"> </v>
      </c>
      <c r="Q294" s="7" t="str">
        <f ca="1">IF(ISNUMBER(N294),+G294*_xll.BDP($C294, "PX_POS_MULT_FACTOR")*P294/K294," ")</f>
        <v xml:space="preserve"> </v>
      </c>
      <c r="R294" s="8" t="str">
        <f t="array" aca="1" ref="R294" ca="1">IF(OR($A294="TUA",$A294="TYA"),"",IF(ISNUMBER(_xlfn.SINGLE(_xll.BDP($C294,"DUR_ADJ_OAS_MID"))),_xll.BDP($C294,"DUR_ADJ_OAS_MID"),IF(ISNUMBER(_xlfn.SINGLE(_xll.BDP($E294&amp;" ISIN","DUR_ADJ_OAS_MID"))),_xll.BDP($E294&amp;" ISIN","DUR_ADJ_OAS_MID")," ")))</f>
        <v xml:space="preserve"> </v>
      </c>
      <c r="S294" s="7" t="str">
        <f t="shared" ca="1" si="4"/>
        <v xml:space="preserve"> </v>
      </c>
      <c r="AB294" s="8" t="s">
        <v>787</v>
      </c>
      <c r="AG294">
        <v>1.6429999999999999E-3</v>
      </c>
    </row>
    <row r="295" spans="1:33" x14ac:dyDescent="0.25">
      <c r="A295" t="s">
        <v>204</v>
      </c>
      <c r="B295" t="s">
        <v>1190</v>
      </c>
      <c r="C295" t="s">
        <v>1191</v>
      </c>
      <c r="D295" t="s">
        <v>1192</v>
      </c>
      <c r="E295" t="s">
        <v>1193</v>
      </c>
      <c r="G295" s="1">
        <v>7327.6407679031536</v>
      </c>
      <c r="H295" s="1">
        <v>102.85</v>
      </c>
      <c r="I295" s="2">
        <v>753647.85297883931</v>
      </c>
      <c r="J295" s="3">
        <v>2.5835756616213001E-3</v>
      </c>
      <c r="K295" s="4">
        <v>291707289.31</v>
      </c>
      <c r="L295" s="5">
        <v>12700001</v>
      </c>
      <c r="M295" s="6">
        <v>22.969076090000001</v>
      </c>
      <c r="N295" s="7" t="str">
        <f t="array" aca="1" ref="N295" ca="1">IF(ISNUMBER(_xlfn.SINGLE(_xll.BDP($C295, "DELTA_MID"))),_xll.BDP($C295, "DELTA_MID")," ")</f>
        <v xml:space="preserve"> </v>
      </c>
      <c r="O295" s="7" t="str">
        <f ca="1">IF(ISNUMBER(N295),_xll.BDP($C295, "OPT_UNDL_TICKER"),"")</f>
        <v/>
      </c>
      <c r="P295" s="8" t="str">
        <f ca="1">IF(ISNUMBER(N295),_xll.BDP($C295, "OPT_UNDL_PX")," ")</f>
        <v xml:space="preserve"> </v>
      </c>
      <c r="Q295" s="7" t="str">
        <f ca="1">IF(ISNUMBER(N295),+G295*_xll.BDP($C295, "PX_POS_MULT_FACTOR")*P295/K295," ")</f>
        <v xml:space="preserve"> </v>
      </c>
      <c r="R295" s="8" t="str">
        <f t="array" aca="1" ref="R295" ca="1">IF(OR($A295="TUA",$A295="TYA"),"",IF(ISNUMBER(_xlfn.SINGLE(_xll.BDP($C295,"DUR_ADJ_OAS_MID"))),_xll.BDP($C295,"DUR_ADJ_OAS_MID"),IF(ISNUMBER(_xlfn.SINGLE(_xll.BDP($E295&amp;" ISIN","DUR_ADJ_OAS_MID"))),_xll.BDP($E295&amp;" ISIN","DUR_ADJ_OAS_MID")," ")))</f>
        <v xml:space="preserve"> </v>
      </c>
      <c r="S295" s="7" t="str">
        <f t="shared" ca="1" si="4"/>
        <v xml:space="preserve"> </v>
      </c>
      <c r="AB295" s="8" t="s">
        <v>787</v>
      </c>
      <c r="AG295">
        <v>1.6429999999999999E-3</v>
      </c>
    </row>
    <row r="296" spans="1:33" x14ac:dyDescent="0.25">
      <c r="A296" t="s">
        <v>204</v>
      </c>
      <c r="B296" t="s">
        <v>1194</v>
      </c>
      <c r="C296" t="s">
        <v>1195</v>
      </c>
      <c r="D296" t="s">
        <v>1196</v>
      </c>
      <c r="E296" t="s">
        <v>1197</v>
      </c>
      <c r="F296" t="s">
        <v>1198</v>
      </c>
      <c r="G296" s="1">
        <v>2466.176452486709</v>
      </c>
      <c r="H296" s="1">
        <v>326.33999999999997</v>
      </c>
      <c r="I296" s="2">
        <v>804812.0235045125</v>
      </c>
      <c r="J296" s="3">
        <v>2.7589712461701002E-3</v>
      </c>
      <c r="K296" s="4">
        <v>291707289.31</v>
      </c>
      <c r="L296" s="5">
        <v>12700001</v>
      </c>
      <c r="M296" s="6">
        <v>22.969076090000001</v>
      </c>
      <c r="N296" s="7" t="str">
        <f t="array" aca="1" ref="N296" ca="1">IF(ISNUMBER(_xlfn.SINGLE(_xll.BDP($C296, "DELTA_MID"))),_xll.BDP($C296, "DELTA_MID")," ")</f>
        <v xml:space="preserve"> </v>
      </c>
      <c r="O296" s="7" t="str">
        <f ca="1">IF(ISNUMBER(N296),_xll.BDP($C296, "OPT_UNDL_TICKER"),"")</f>
        <v/>
      </c>
      <c r="P296" s="8" t="str">
        <f ca="1">IF(ISNUMBER(N296),_xll.BDP($C296, "OPT_UNDL_PX")," ")</f>
        <v xml:space="preserve"> </v>
      </c>
      <c r="Q296" s="7" t="str">
        <f ca="1">IF(ISNUMBER(N296),+G296*_xll.BDP($C296, "PX_POS_MULT_FACTOR")*P296/K296," ")</f>
        <v xml:space="preserve"> </v>
      </c>
      <c r="R296" s="8" t="str">
        <f t="array" aca="1" ref="R296" ca="1">IF(OR($A296="TUA",$A296="TYA"),"",IF(ISNUMBER(_xlfn.SINGLE(_xll.BDP($C296,"DUR_ADJ_OAS_MID"))),_xll.BDP($C296,"DUR_ADJ_OAS_MID"),IF(ISNUMBER(_xlfn.SINGLE(_xll.BDP($E296&amp;" ISIN","DUR_ADJ_OAS_MID"))),_xll.BDP($E296&amp;" ISIN","DUR_ADJ_OAS_MID")," ")))</f>
        <v xml:space="preserve"> </v>
      </c>
      <c r="S296" s="7" t="str">
        <f t="shared" ca="1" si="4"/>
        <v xml:space="preserve"> </v>
      </c>
      <c r="AB296" s="8" t="s">
        <v>787</v>
      </c>
      <c r="AG296">
        <v>1.6429999999999999E-3</v>
      </c>
    </row>
    <row r="297" spans="1:33" x14ac:dyDescent="0.25">
      <c r="A297" t="s">
        <v>204</v>
      </c>
      <c r="B297" t="s">
        <v>1199</v>
      </c>
      <c r="C297" t="s">
        <v>1200</v>
      </c>
      <c r="D297" t="s">
        <v>1201</v>
      </c>
      <c r="E297" t="s">
        <v>1202</v>
      </c>
      <c r="F297" t="s">
        <v>1203</v>
      </c>
      <c r="G297" s="1">
        <v>10175.431976957931</v>
      </c>
      <c r="H297" s="1">
        <v>71.53</v>
      </c>
      <c r="I297" s="2">
        <v>727848.64931180095</v>
      </c>
      <c r="J297" s="3">
        <v>2.4951335670542999E-3</v>
      </c>
      <c r="K297" s="4">
        <v>291707289.31</v>
      </c>
      <c r="L297" s="5">
        <v>12700001</v>
      </c>
      <c r="M297" s="6">
        <v>22.969076090000001</v>
      </c>
      <c r="N297" s="7" t="str">
        <f t="array" aca="1" ref="N297" ca="1">IF(ISNUMBER(_xlfn.SINGLE(_xll.BDP($C297, "DELTA_MID"))),_xll.BDP($C297, "DELTA_MID")," ")</f>
        <v xml:space="preserve"> </v>
      </c>
      <c r="O297" s="7" t="str">
        <f ca="1">IF(ISNUMBER(N297),_xll.BDP($C297, "OPT_UNDL_TICKER"),"")</f>
        <v/>
      </c>
      <c r="P297" s="8" t="str">
        <f ca="1">IF(ISNUMBER(N297),_xll.BDP($C297, "OPT_UNDL_PX")," ")</f>
        <v xml:space="preserve"> </v>
      </c>
      <c r="Q297" s="7" t="str">
        <f ca="1">IF(ISNUMBER(N297),+G297*_xll.BDP($C297, "PX_POS_MULT_FACTOR")*P297/K297," ")</f>
        <v xml:space="preserve"> </v>
      </c>
      <c r="R297" s="8" t="str">
        <f t="array" aca="1" ref="R297" ca="1">IF(OR($A297="TUA",$A297="TYA"),"",IF(ISNUMBER(_xlfn.SINGLE(_xll.BDP($C297,"DUR_ADJ_OAS_MID"))),_xll.BDP($C297,"DUR_ADJ_OAS_MID"),IF(ISNUMBER(_xlfn.SINGLE(_xll.BDP($E297&amp;" ISIN","DUR_ADJ_OAS_MID"))),_xll.BDP($E297&amp;" ISIN","DUR_ADJ_OAS_MID")," ")))</f>
        <v xml:space="preserve"> </v>
      </c>
      <c r="S297" s="7" t="str">
        <f t="shared" ca="1" si="4"/>
        <v xml:space="preserve"> </v>
      </c>
      <c r="AB297" s="8" t="s">
        <v>787</v>
      </c>
      <c r="AG297">
        <v>1.6429999999999999E-3</v>
      </c>
    </row>
    <row r="298" spans="1:33" x14ac:dyDescent="0.25">
      <c r="A298" t="s">
        <v>204</v>
      </c>
      <c r="B298" t="s">
        <v>1204</v>
      </c>
      <c r="C298" t="s">
        <v>1205</v>
      </c>
      <c r="D298" t="s">
        <v>1206</v>
      </c>
      <c r="E298" t="s">
        <v>1207</v>
      </c>
      <c r="F298" t="s">
        <v>1208</v>
      </c>
      <c r="G298" s="1">
        <v>2846.2748837559029</v>
      </c>
      <c r="H298" s="1">
        <v>273.5</v>
      </c>
      <c r="I298" s="2">
        <v>778456.18070723943</v>
      </c>
      <c r="J298" s="3">
        <v>2.6686209403562998E-3</v>
      </c>
      <c r="K298" s="4">
        <v>291707289.31</v>
      </c>
      <c r="L298" s="5">
        <v>12700001</v>
      </c>
      <c r="M298" s="6">
        <v>22.969076090000001</v>
      </c>
      <c r="N298" s="7" t="str">
        <f t="array" aca="1" ref="N298" ca="1">IF(ISNUMBER(_xlfn.SINGLE(_xll.BDP($C298, "DELTA_MID"))),_xll.BDP($C298, "DELTA_MID")," ")</f>
        <v xml:space="preserve"> </v>
      </c>
      <c r="O298" s="7" t="str">
        <f ca="1">IF(ISNUMBER(N298),_xll.BDP($C298, "OPT_UNDL_TICKER"),"")</f>
        <v/>
      </c>
      <c r="P298" s="8" t="str">
        <f ca="1">IF(ISNUMBER(N298),_xll.BDP($C298, "OPT_UNDL_PX")," ")</f>
        <v xml:space="preserve"> </v>
      </c>
      <c r="Q298" s="7" t="str">
        <f ca="1">IF(ISNUMBER(N298),+G298*_xll.BDP($C298, "PX_POS_MULT_FACTOR")*P298/K298," ")</f>
        <v xml:space="preserve"> </v>
      </c>
      <c r="R298" s="8" t="str">
        <f t="array" aca="1" ref="R298" ca="1">IF(OR($A298="TUA",$A298="TYA"),"",IF(ISNUMBER(_xlfn.SINGLE(_xll.BDP($C298,"DUR_ADJ_OAS_MID"))),_xll.BDP($C298,"DUR_ADJ_OAS_MID"),IF(ISNUMBER(_xlfn.SINGLE(_xll.BDP($E298&amp;" ISIN","DUR_ADJ_OAS_MID"))),_xll.BDP($E298&amp;" ISIN","DUR_ADJ_OAS_MID")," ")))</f>
        <v xml:space="preserve"> </v>
      </c>
      <c r="S298" s="7" t="str">
        <f t="shared" ca="1" si="4"/>
        <v xml:space="preserve"> </v>
      </c>
      <c r="AB298" s="8" t="s">
        <v>787</v>
      </c>
      <c r="AG298">
        <v>1.6429999999999999E-3</v>
      </c>
    </row>
    <row r="299" spans="1:33" x14ac:dyDescent="0.25">
      <c r="A299" t="s">
        <v>204</v>
      </c>
      <c r="B299" t="s">
        <v>1209</v>
      </c>
      <c r="C299" t="s">
        <v>1210</v>
      </c>
      <c r="D299" t="s">
        <v>1211</v>
      </c>
      <c r="E299" t="s">
        <v>1212</v>
      </c>
      <c r="F299" t="s">
        <v>1213</v>
      </c>
      <c r="G299" s="1">
        <v>12629.585227405911</v>
      </c>
      <c r="H299" s="1">
        <v>58.03</v>
      </c>
      <c r="I299" s="2">
        <v>732894.83074636478</v>
      </c>
      <c r="J299" s="3">
        <v>2.5124323512105001E-3</v>
      </c>
      <c r="K299" s="4">
        <v>291707289.31</v>
      </c>
      <c r="L299" s="5">
        <v>12700001</v>
      </c>
      <c r="M299" s="6">
        <v>22.969076090000001</v>
      </c>
      <c r="N299" s="7" t="str">
        <f t="array" aca="1" ref="N299" ca="1">IF(ISNUMBER(_xlfn.SINGLE(_xll.BDP($C299, "DELTA_MID"))),_xll.BDP($C299, "DELTA_MID")," ")</f>
        <v xml:space="preserve"> </v>
      </c>
      <c r="O299" s="7" t="str">
        <f ca="1">IF(ISNUMBER(N299),_xll.BDP($C299, "OPT_UNDL_TICKER"),"")</f>
        <v/>
      </c>
      <c r="P299" s="8" t="str">
        <f ca="1">IF(ISNUMBER(N299),_xll.BDP($C299, "OPT_UNDL_PX")," ")</f>
        <v xml:space="preserve"> </v>
      </c>
      <c r="Q299" s="7" t="str">
        <f ca="1">IF(ISNUMBER(N299),+G299*_xll.BDP($C299, "PX_POS_MULT_FACTOR")*P299/K299," ")</f>
        <v xml:space="preserve"> </v>
      </c>
      <c r="R299" s="8" t="str">
        <f t="array" aca="1" ref="R299" ca="1">IF(OR($A299="TUA",$A299="TYA"),"",IF(ISNUMBER(_xlfn.SINGLE(_xll.BDP($C299,"DUR_ADJ_OAS_MID"))),_xll.BDP($C299,"DUR_ADJ_OAS_MID"),IF(ISNUMBER(_xlfn.SINGLE(_xll.BDP($E299&amp;" ISIN","DUR_ADJ_OAS_MID"))),_xll.BDP($E299&amp;" ISIN","DUR_ADJ_OAS_MID")," ")))</f>
        <v xml:space="preserve"> </v>
      </c>
      <c r="S299" s="7" t="str">
        <f t="shared" ca="1" si="4"/>
        <v xml:space="preserve"> </v>
      </c>
      <c r="AB299" s="8" t="s">
        <v>787</v>
      </c>
      <c r="AG299">
        <v>1.6429999999999999E-3</v>
      </c>
    </row>
    <row r="300" spans="1:33" x14ac:dyDescent="0.25">
      <c r="A300" t="s">
        <v>204</v>
      </c>
      <c r="B300" t="s">
        <v>1214</v>
      </c>
      <c r="C300" t="s">
        <v>1215</v>
      </c>
      <c r="D300" t="s">
        <v>1216</v>
      </c>
      <c r="E300" t="s">
        <v>1217</v>
      </c>
      <c r="F300" t="s">
        <v>1218</v>
      </c>
      <c r="G300" s="1">
        <v>2133.5184482872519</v>
      </c>
      <c r="H300" s="1">
        <v>340.21</v>
      </c>
      <c r="I300" s="2">
        <v>725844.31129180593</v>
      </c>
      <c r="J300" s="3">
        <v>2.4882625079705998E-3</v>
      </c>
      <c r="K300" s="4">
        <v>291707289.31</v>
      </c>
      <c r="L300" s="5">
        <v>12700001</v>
      </c>
      <c r="M300" s="6">
        <v>22.969076090000001</v>
      </c>
      <c r="N300" s="7" t="str">
        <f t="array" aca="1" ref="N300" ca="1">IF(ISNUMBER(_xlfn.SINGLE(_xll.BDP($C300, "DELTA_MID"))),_xll.BDP($C300, "DELTA_MID")," ")</f>
        <v xml:space="preserve"> </v>
      </c>
      <c r="O300" s="7" t="str">
        <f ca="1">IF(ISNUMBER(N300),_xll.BDP($C300, "OPT_UNDL_TICKER"),"")</f>
        <v/>
      </c>
      <c r="P300" s="8" t="str">
        <f ca="1">IF(ISNUMBER(N300),_xll.BDP($C300, "OPT_UNDL_PX")," ")</f>
        <v xml:space="preserve"> </v>
      </c>
      <c r="Q300" s="7" t="str">
        <f ca="1">IF(ISNUMBER(N300),+G300*_xll.BDP($C300, "PX_POS_MULT_FACTOR")*P300/K300," ")</f>
        <v xml:space="preserve"> </v>
      </c>
      <c r="R300" s="8" t="str">
        <f t="array" aca="1" ref="R300" ca="1">IF(OR($A300="TUA",$A300="TYA"),"",IF(ISNUMBER(_xlfn.SINGLE(_xll.BDP($C300,"DUR_ADJ_OAS_MID"))),_xll.BDP($C300,"DUR_ADJ_OAS_MID"),IF(ISNUMBER(_xlfn.SINGLE(_xll.BDP($E300&amp;" ISIN","DUR_ADJ_OAS_MID"))),_xll.BDP($E300&amp;" ISIN","DUR_ADJ_OAS_MID")," ")))</f>
        <v xml:space="preserve"> </v>
      </c>
      <c r="S300" s="7" t="str">
        <f t="shared" ca="1" si="4"/>
        <v xml:space="preserve"> </v>
      </c>
      <c r="AB300" s="8" t="s">
        <v>787</v>
      </c>
      <c r="AG300">
        <v>1.6429999999999999E-3</v>
      </c>
    </row>
    <row r="301" spans="1:33" x14ac:dyDescent="0.25">
      <c r="A301" t="s">
        <v>204</v>
      </c>
      <c r="B301" t="s">
        <v>1219</v>
      </c>
      <c r="C301" t="s">
        <v>1220</v>
      </c>
      <c r="D301" t="s">
        <v>1221</v>
      </c>
      <c r="E301" t="s">
        <v>1222</v>
      </c>
      <c r="F301" t="s">
        <v>1223</v>
      </c>
      <c r="G301" s="1">
        <v>19948.49458298742</v>
      </c>
      <c r="H301" s="1">
        <v>35.24</v>
      </c>
      <c r="I301" s="2">
        <v>702984.94910447684</v>
      </c>
      <c r="J301" s="3">
        <v>2.4098984662581E-3</v>
      </c>
      <c r="K301" s="4">
        <v>291707289.31</v>
      </c>
      <c r="L301" s="5">
        <v>12700001</v>
      </c>
      <c r="M301" s="6">
        <v>22.969076090000001</v>
      </c>
      <c r="N301" s="7" t="str">
        <f t="array" aca="1" ref="N301" ca="1">IF(ISNUMBER(_xlfn.SINGLE(_xll.BDP($C301, "DELTA_MID"))),_xll.BDP($C301, "DELTA_MID")," ")</f>
        <v xml:space="preserve"> </v>
      </c>
      <c r="O301" s="7" t="str">
        <f ca="1">IF(ISNUMBER(N301),_xll.BDP($C301, "OPT_UNDL_TICKER"),"")</f>
        <v/>
      </c>
      <c r="P301" s="8" t="str">
        <f ca="1">IF(ISNUMBER(N301),_xll.BDP($C301, "OPT_UNDL_PX")," ")</f>
        <v xml:space="preserve"> </v>
      </c>
      <c r="Q301" s="7" t="str">
        <f ca="1">IF(ISNUMBER(N301),+G301*_xll.BDP($C301, "PX_POS_MULT_FACTOR")*P301/K301," ")</f>
        <v xml:space="preserve"> </v>
      </c>
      <c r="R301" s="8" t="str">
        <f t="array" aca="1" ref="R301" ca="1">IF(OR($A301="TUA",$A301="TYA"),"",IF(ISNUMBER(_xlfn.SINGLE(_xll.BDP($C301,"DUR_ADJ_OAS_MID"))),_xll.BDP($C301,"DUR_ADJ_OAS_MID"),IF(ISNUMBER(_xlfn.SINGLE(_xll.BDP($E301&amp;" ISIN","DUR_ADJ_OAS_MID"))),_xll.BDP($E301&amp;" ISIN","DUR_ADJ_OAS_MID")," ")))</f>
        <v xml:space="preserve"> </v>
      </c>
      <c r="S301" s="7" t="str">
        <f t="shared" ca="1" si="4"/>
        <v xml:space="preserve"> </v>
      </c>
      <c r="AB301" s="8" t="s">
        <v>787</v>
      </c>
      <c r="AG301">
        <v>1.6429999999999999E-3</v>
      </c>
    </row>
    <row r="302" spans="1:33" x14ac:dyDescent="0.25">
      <c r="A302" t="s">
        <v>204</v>
      </c>
      <c r="B302" t="s">
        <v>1224</v>
      </c>
      <c r="C302" t="s">
        <v>1225</v>
      </c>
      <c r="D302" t="s">
        <v>1226</v>
      </c>
      <c r="E302" t="s">
        <v>1227</v>
      </c>
      <c r="F302" t="s">
        <v>1228</v>
      </c>
      <c r="G302" s="1">
        <v>1418.515746272871</v>
      </c>
      <c r="H302" s="1">
        <v>530.85</v>
      </c>
      <c r="I302" s="2">
        <v>753019.08390895347</v>
      </c>
      <c r="J302" s="3">
        <v>2.5814201821632E-3</v>
      </c>
      <c r="K302" s="4">
        <v>291707289.31</v>
      </c>
      <c r="L302" s="5">
        <v>12700001</v>
      </c>
      <c r="M302" s="6">
        <v>22.969076090000001</v>
      </c>
      <c r="N302" s="7" t="str">
        <f t="array" aca="1" ref="N302" ca="1">IF(ISNUMBER(_xlfn.SINGLE(_xll.BDP($C302, "DELTA_MID"))),_xll.BDP($C302, "DELTA_MID")," ")</f>
        <v xml:space="preserve"> </v>
      </c>
      <c r="O302" s="7" t="str">
        <f ca="1">IF(ISNUMBER(N302),_xll.BDP($C302, "OPT_UNDL_TICKER"),"")</f>
        <v/>
      </c>
      <c r="P302" s="8" t="str">
        <f ca="1">IF(ISNUMBER(N302),_xll.BDP($C302, "OPT_UNDL_PX")," ")</f>
        <v xml:space="preserve"> </v>
      </c>
      <c r="Q302" s="7" t="str">
        <f ca="1">IF(ISNUMBER(N302),+G302*_xll.BDP($C302, "PX_POS_MULT_FACTOR")*P302/K302," ")</f>
        <v xml:space="preserve"> </v>
      </c>
      <c r="R302" s="8" t="str">
        <f t="array" aca="1" ref="R302" ca="1">IF(OR($A302="TUA",$A302="TYA"),"",IF(ISNUMBER(_xlfn.SINGLE(_xll.BDP($C302,"DUR_ADJ_OAS_MID"))),_xll.BDP($C302,"DUR_ADJ_OAS_MID"),IF(ISNUMBER(_xlfn.SINGLE(_xll.BDP($E302&amp;" ISIN","DUR_ADJ_OAS_MID"))),_xll.BDP($E302&amp;" ISIN","DUR_ADJ_OAS_MID")," ")))</f>
        <v xml:space="preserve"> </v>
      </c>
      <c r="S302" s="7" t="str">
        <f t="shared" ca="1" si="4"/>
        <v xml:space="preserve"> </v>
      </c>
      <c r="AB302" s="8" t="s">
        <v>787</v>
      </c>
      <c r="AG302">
        <v>1.6429999999999999E-3</v>
      </c>
    </row>
    <row r="303" spans="1:33" x14ac:dyDescent="0.25">
      <c r="A303" t="s">
        <v>204</v>
      </c>
      <c r="B303" t="s">
        <v>1229</v>
      </c>
      <c r="C303" t="s">
        <v>1230</v>
      </c>
      <c r="D303" t="s">
        <v>1231</v>
      </c>
      <c r="E303" t="s">
        <v>1232</v>
      </c>
      <c r="F303" t="s">
        <v>1233</v>
      </c>
      <c r="G303" s="1">
        <v>8897.6595846278015</v>
      </c>
      <c r="H303" s="1">
        <v>85.85</v>
      </c>
      <c r="I303" s="2">
        <v>763864.07534029672</v>
      </c>
      <c r="J303" s="3">
        <v>2.6185978319127E-3</v>
      </c>
      <c r="K303" s="4">
        <v>291707289.31</v>
      </c>
      <c r="L303" s="5">
        <v>12700001</v>
      </c>
      <c r="M303" s="6">
        <v>22.969076090000001</v>
      </c>
      <c r="N303" s="7" t="str">
        <f t="array" aca="1" ref="N303" ca="1">IF(ISNUMBER(_xlfn.SINGLE(_xll.BDP($C303, "DELTA_MID"))),_xll.BDP($C303, "DELTA_MID")," ")</f>
        <v xml:space="preserve"> </v>
      </c>
      <c r="O303" s="7" t="str">
        <f ca="1">IF(ISNUMBER(N303),_xll.BDP($C303, "OPT_UNDL_TICKER"),"")</f>
        <v/>
      </c>
      <c r="P303" s="8" t="str">
        <f ca="1">IF(ISNUMBER(N303),_xll.BDP($C303, "OPT_UNDL_PX")," ")</f>
        <v xml:space="preserve"> </v>
      </c>
      <c r="Q303" s="7" t="str">
        <f ca="1">IF(ISNUMBER(N303),+G303*_xll.BDP($C303, "PX_POS_MULT_FACTOR")*P303/K303," ")</f>
        <v xml:space="preserve"> </v>
      </c>
      <c r="R303" s="8" t="str">
        <f t="array" aca="1" ref="R303" ca="1">IF(OR($A303="TUA",$A303="TYA"),"",IF(ISNUMBER(_xlfn.SINGLE(_xll.BDP($C303,"DUR_ADJ_OAS_MID"))),_xll.BDP($C303,"DUR_ADJ_OAS_MID"),IF(ISNUMBER(_xlfn.SINGLE(_xll.BDP($E303&amp;" ISIN","DUR_ADJ_OAS_MID"))),_xll.BDP($E303&amp;" ISIN","DUR_ADJ_OAS_MID")," ")))</f>
        <v xml:space="preserve"> </v>
      </c>
      <c r="S303" s="7" t="str">
        <f t="shared" ca="1" si="4"/>
        <v xml:space="preserve"> </v>
      </c>
      <c r="AB303" s="8" t="s">
        <v>787</v>
      </c>
      <c r="AG303">
        <v>1.6429999999999999E-3</v>
      </c>
    </row>
    <row r="304" spans="1:33" x14ac:dyDescent="0.25">
      <c r="A304" t="s">
        <v>204</v>
      </c>
      <c r="B304" t="s">
        <v>1234</v>
      </c>
      <c r="C304" t="s">
        <v>1235</v>
      </c>
      <c r="D304" t="s">
        <v>1236</v>
      </c>
      <c r="E304" t="s">
        <v>1237</v>
      </c>
      <c r="F304" t="s">
        <v>1238</v>
      </c>
      <c r="G304" s="1">
        <v>1899.5289765468849</v>
      </c>
      <c r="H304" s="1">
        <v>396.66</v>
      </c>
      <c r="I304" s="2">
        <v>753467.16383708757</v>
      </c>
      <c r="J304" s="3">
        <v>2.5829562422637E-3</v>
      </c>
      <c r="K304" s="4">
        <v>291707289.31</v>
      </c>
      <c r="L304" s="5">
        <v>12700001</v>
      </c>
      <c r="M304" s="6">
        <v>22.969076090000001</v>
      </c>
      <c r="N304" s="7" t="str">
        <f t="array" aca="1" ref="N304" ca="1">IF(ISNUMBER(_xlfn.SINGLE(_xll.BDP($C304, "DELTA_MID"))),_xll.BDP($C304, "DELTA_MID")," ")</f>
        <v xml:space="preserve"> </v>
      </c>
      <c r="O304" s="7" t="str">
        <f ca="1">IF(ISNUMBER(N304),_xll.BDP($C304, "OPT_UNDL_TICKER"),"")</f>
        <v/>
      </c>
      <c r="P304" s="8" t="str">
        <f ca="1">IF(ISNUMBER(N304),_xll.BDP($C304, "OPT_UNDL_PX")," ")</f>
        <v xml:space="preserve"> </v>
      </c>
      <c r="Q304" s="7" t="str">
        <f ca="1">IF(ISNUMBER(N304),+G304*_xll.BDP($C304, "PX_POS_MULT_FACTOR")*P304/K304," ")</f>
        <v xml:space="preserve"> </v>
      </c>
      <c r="R304" s="8" t="str">
        <f t="array" aca="1" ref="R304" ca="1">IF(OR($A304="TUA",$A304="TYA"),"",IF(ISNUMBER(_xlfn.SINGLE(_xll.BDP($C304,"DUR_ADJ_OAS_MID"))),_xll.BDP($C304,"DUR_ADJ_OAS_MID"),IF(ISNUMBER(_xlfn.SINGLE(_xll.BDP($E304&amp;" ISIN","DUR_ADJ_OAS_MID"))),_xll.BDP($E304&amp;" ISIN","DUR_ADJ_OAS_MID")," ")))</f>
        <v xml:space="preserve"> </v>
      </c>
      <c r="S304" s="7" t="str">
        <f t="shared" ca="1" si="4"/>
        <v xml:space="preserve"> </v>
      </c>
      <c r="AB304" s="8" t="s">
        <v>787</v>
      </c>
      <c r="AG304">
        <v>1.6429999999999999E-3</v>
      </c>
    </row>
    <row r="305" spans="1:33" x14ac:dyDescent="0.25">
      <c r="A305" t="s">
        <v>204</v>
      </c>
      <c r="B305" t="s">
        <v>1239</v>
      </c>
      <c r="C305" t="s">
        <v>1240</v>
      </c>
      <c r="D305" t="s">
        <v>1241</v>
      </c>
      <c r="E305" t="s">
        <v>1242</v>
      </c>
      <c r="F305" t="s">
        <v>1243</v>
      </c>
      <c r="G305" s="1">
        <v>655.39829556900531</v>
      </c>
      <c r="H305" s="1">
        <v>969.44</v>
      </c>
      <c r="I305" s="2">
        <v>635369.3236564165</v>
      </c>
      <c r="J305" s="3">
        <v>2.1781057482632999E-3</v>
      </c>
      <c r="K305" s="4">
        <v>291707289.31</v>
      </c>
      <c r="L305" s="5">
        <v>12700001</v>
      </c>
      <c r="M305" s="6">
        <v>22.969076090000001</v>
      </c>
      <c r="N305" s="7" t="str">
        <f t="array" aca="1" ref="N305" ca="1">IF(ISNUMBER(_xlfn.SINGLE(_xll.BDP($C305, "DELTA_MID"))),_xll.BDP($C305, "DELTA_MID")," ")</f>
        <v xml:space="preserve"> </v>
      </c>
      <c r="O305" s="7" t="str">
        <f ca="1">IF(ISNUMBER(N305),_xll.BDP($C305, "OPT_UNDL_TICKER"),"")</f>
        <v/>
      </c>
      <c r="P305" s="8" t="str">
        <f ca="1">IF(ISNUMBER(N305),_xll.BDP($C305, "OPT_UNDL_PX")," ")</f>
        <v xml:space="preserve"> </v>
      </c>
      <c r="Q305" s="7" t="str">
        <f ca="1">IF(ISNUMBER(N305),+G305*_xll.BDP($C305, "PX_POS_MULT_FACTOR")*P305/K305," ")</f>
        <v xml:space="preserve"> </v>
      </c>
      <c r="R305" s="8" t="str">
        <f t="array" aca="1" ref="R305" ca="1">IF(OR($A305="TUA",$A305="TYA"),"",IF(ISNUMBER(_xlfn.SINGLE(_xll.BDP($C305,"DUR_ADJ_OAS_MID"))),_xll.BDP($C305,"DUR_ADJ_OAS_MID"),IF(ISNUMBER(_xlfn.SINGLE(_xll.BDP($E305&amp;" ISIN","DUR_ADJ_OAS_MID"))),_xll.BDP($E305&amp;" ISIN","DUR_ADJ_OAS_MID")," ")))</f>
        <v xml:space="preserve"> </v>
      </c>
      <c r="S305" s="7" t="str">
        <f t="shared" ca="1" si="4"/>
        <v xml:space="preserve"> </v>
      </c>
      <c r="AB305" s="8" t="s">
        <v>787</v>
      </c>
      <c r="AG305">
        <v>1.6429999999999999E-3</v>
      </c>
    </row>
    <row r="306" spans="1:33" x14ac:dyDescent="0.25">
      <c r="A306" t="s">
        <v>204</v>
      </c>
      <c r="B306" t="s">
        <v>1244</v>
      </c>
      <c r="C306" t="s">
        <v>1245</v>
      </c>
      <c r="D306" t="s">
        <v>1246</v>
      </c>
      <c r="E306" t="s">
        <v>1247</v>
      </c>
      <c r="F306" t="s">
        <v>1248</v>
      </c>
      <c r="G306" s="1">
        <v>1215.9456969007649</v>
      </c>
      <c r="H306" s="1">
        <v>559.91999999999996</v>
      </c>
      <c r="I306" s="2">
        <v>680832.31460867624</v>
      </c>
      <c r="J306" s="3">
        <v>2.3339571534845998E-3</v>
      </c>
      <c r="K306" s="4">
        <v>291707289.31</v>
      </c>
      <c r="L306" s="5">
        <v>12700001</v>
      </c>
      <c r="M306" s="6">
        <v>22.969076090000001</v>
      </c>
      <c r="N306" s="7" t="str">
        <f t="array" aca="1" ref="N306" ca="1">IF(ISNUMBER(_xlfn.SINGLE(_xll.BDP($C306, "DELTA_MID"))),_xll.BDP($C306, "DELTA_MID")," ")</f>
        <v xml:space="preserve"> </v>
      </c>
      <c r="O306" s="7" t="str">
        <f ca="1">IF(ISNUMBER(N306),_xll.BDP($C306, "OPT_UNDL_TICKER"),"")</f>
        <v/>
      </c>
      <c r="P306" s="8" t="str">
        <f ca="1">IF(ISNUMBER(N306),_xll.BDP($C306, "OPT_UNDL_PX")," ")</f>
        <v xml:space="preserve"> </v>
      </c>
      <c r="Q306" s="7" t="str">
        <f ca="1">IF(ISNUMBER(N306),+G306*_xll.BDP($C306, "PX_POS_MULT_FACTOR")*P306/K306," ")</f>
        <v xml:space="preserve"> </v>
      </c>
      <c r="R306" s="8" t="str">
        <f t="array" aca="1" ref="R306" ca="1">IF(OR($A306="TUA",$A306="TYA"),"",IF(ISNUMBER(_xlfn.SINGLE(_xll.BDP($C306,"DUR_ADJ_OAS_MID"))),_xll.BDP($C306,"DUR_ADJ_OAS_MID"),IF(ISNUMBER(_xlfn.SINGLE(_xll.BDP($E306&amp;" ISIN","DUR_ADJ_OAS_MID"))),_xll.BDP($E306&amp;" ISIN","DUR_ADJ_OAS_MID")," ")))</f>
        <v xml:space="preserve"> </v>
      </c>
      <c r="S306" s="7" t="str">
        <f t="shared" ca="1" si="4"/>
        <v xml:space="preserve"> </v>
      </c>
      <c r="AB306" s="8" t="s">
        <v>787</v>
      </c>
      <c r="AG306">
        <v>1.6429999999999999E-3</v>
      </c>
    </row>
    <row r="307" spans="1:33" x14ac:dyDescent="0.25">
      <c r="A307" t="s">
        <v>204</v>
      </c>
      <c r="B307" t="s">
        <v>1249</v>
      </c>
      <c r="C307" t="s">
        <v>1250</v>
      </c>
      <c r="D307" t="s">
        <v>1251</v>
      </c>
      <c r="E307" t="s">
        <v>1252</v>
      </c>
      <c r="F307" t="s">
        <v>1253</v>
      </c>
      <c r="G307" s="1">
        <v>2328.3840640109629</v>
      </c>
      <c r="H307" s="1">
        <v>278.58</v>
      </c>
      <c r="I307" s="2">
        <v>648641.23255217401</v>
      </c>
      <c r="J307" s="3">
        <v>2.2236030991425E-3</v>
      </c>
      <c r="K307" s="4">
        <v>291707289.31</v>
      </c>
      <c r="L307" s="5">
        <v>12700001</v>
      </c>
      <c r="M307" s="6">
        <v>22.969076090000001</v>
      </c>
      <c r="N307" s="7" t="str">
        <f t="array" aca="1" ref="N307" ca="1">IF(ISNUMBER(_xlfn.SINGLE(_xll.BDP($C307, "DELTA_MID"))),_xll.BDP($C307, "DELTA_MID")," ")</f>
        <v xml:space="preserve"> </v>
      </c>
      <c r="O307" s="7" t="str">
        <f ca="1">IF(ISNUMBER(N307),_xll.BDP($C307, "OPT_UNDL_TICKER"),"")</f>
        <v/>
      </c>
      <c r="P307" s="8" t="str">
        <f ca="1">IF(ISNUMBER(N307),_xll.BDP($C307, "OPT_UNDL_PX")," ")</f>
        <v xml:space="preserve"> </v>
      </c>
      <c r="Q307" s="7" t="str">
        <f ca="1">IF(ISNUMBER(N307),+G307*_xll.BDP($C307, "PX_POS_MULT_FACTOR")*P307/K307," ")</f>
        <v xml:space="preserve"> </v>
      </c>
      <c r="R307" s="8" t="str">
        <f t="array" aca="1" ref="R307" ca="1">IF(OR($A307="TUA",$A307="TYA"),"",IF(ISNUMBER(_xlfn.SINGLE(_xll.BDP($C307,"DUR_ADJ_OAS_MID"))),_xll.BDP($C307,"DUR_ADJ_OAS_MID"),IF(ISNUMBER(_xlfn.SINGLE(_xll.BDP($E307&amp;" ISIN","DUR_ADJ_OAS_MID"))),_xll.BDP($E307&amp;" ISIN","DUR_ADJ_OAS_MID")," ")))</f>
        <v xml:space="preserve"> </v>
      </c>
      <c r="S307" s="7" t="str">
        <f t="shared" ca="1" si="4"/>
        <v xml:space="preserve"> </v>
      </c>
      <c r="AB307" s="8" t="s">
        <v>787</v>
      </c>
      <c r="AG307">
        <v>1.6429999999999999E-3</v>
      </c>
    </row>
    <row r="308" spans="1:33" x14ac:dyDescent="0.25">
      <c r="A308" t="s">
        <v>204</v>
      </c>
      <c r="B308" t="s">
        <v>1254</v>
      </c>
      <c r="C308" t="s">
        <v>1255</v>
      </c>
      <c r="D308" t="s">
        <v>1256</v>
      </c>
      <c r="E308" t="s">
        <v>1257</v>
      </c>
      <c r="F308" t="s">
        <v>1258</v>
      </c>
      <c r="G308" s="1">
        <v>2314.7647220859449</v>
      </c>
      <c r="H308" s="1">
        <v>296.08999999999997</v>
      </c>
      <c r="I308" s="2">
        <v>685378.68656242732</v>
      </c>
      <c r="J308" s="3">
        <v>2.3495425437725999E-3</v>
      </c>
      <c r="K308" s="4">
        <v>291707289.31</v>
      </c>
      <c r="L308" s="5">
        <v>12700001</v>
      </c>
      <c r="M308" s="6">
        <v>22.969076090000001</v>
      </c>
      <c r="N308" s="7" t="str">
        <f t="array" aca="1" ref="N308" ca="1">IF(ISNUMBER(_xlfn.SINGLE(_xll.BDP($C308, "DELTA_MID"))),_xll.BDP($C308, "DELTA_MID")," ")</f>
        <v xml:space="preserve"> </v>
      </c>
      <c r="O308" s="7" t="str">
        <f ca="1">IF(ISNUMBER(N308),_xll.BDP($C308, "OPT_UNDL_TICKER"),"")</f>
        <v/>
      </c>
      <c r="P308" s="8" t="str">
        <f ca="1">IF(ISNUMBER(N308),_xll.BDP($C308, "OPT_UNDL_PX")," ")</f>
        <v xml:space="preserve"> </v>
      </c>
      <c r="Q308" s="7" t="str">
        <f ca="1">IF(ISNUMBER(N308),+G308*_xll.BDP($C308, "PX_POS_MULT_FACTOR")*P308/K308," ")</f>
        <v xml:space="preserve"> </v>
      </c>
      <c r="R308" s="8" t="str">
        <f t="array" aca="1" ref="R308" ca="1">IF(OR($A308="TUA",$A308="TYA"),"",IF(ISNUMBER(_xlfn.SINGLE(_xll.BDP($C308,"DUR_ADJ_OAS_MID"))),_xll.BDP($C308,"DUR_ADJ_OAS_MID"),IF(ISNUMBER(_xlfn.SINGLE(_xll.BDP($E308&amp;" ISIN","DUR_ADJ_OAS_MID"))),_xll.BDP($E308&amp;" ISIN","DUR_ADJ_OAS_MID")," ")))</f>
        <v xml:space="preserve"> </v>
      </c>
      <c r="S308" s="7" t="str">
        <f t="shared" ca="1" si="4"/>
        <v xml:space="preserve"> </v>
      </c>
      <c r="AB308" s="8" t="s">
        <v>787</v>
      </c>
      <c r="AG308">
        <v>1.6429999999999999E-3</v>
      </c>
    </row>
    <row r="309" spans="1:33" x14ac:dyDescent="0.25">
      <c r="A309" t="s">
        <v>204</v>
      </c>
      <c r="B309" t="s">
        <v>1259</v>
      </c>
      <c r="C309" t="s">
        <v>1260</v>
      </c>
      <c r="D309" t="s">
        <v>1261</v>
      </c>
      <c r="E309" t="s">
        <v>1262</v>
      </c>
      <c r="F309" t="s">
        <v>1263</v>
      </c>
      <c r="G309" s="1">
        <v>19164.0070105431</v>
      </c>
      <c r="H309" s="1">
        <v>37.17</v>
      </c>
      <c r="I309" s="2">
        <v>712326.1405818871</v>
      </c>
      <c r="J309" s="3">
        <v>2.4419209484507999E-3</v>
      </c>
      <c r="K309" s="4">
        <v>291707289.31</v>
      </c>
      <c r="L309" s="5">
        <v>12700001</v>
      </c>
      <c r="M309" s="6">
        <v>22.969076090000001</v>
      </c>
      <c r="N309" s="7" t="str">
        <f t="array" aca="1" ref="N309" ca="1">IF(ISNUMBER(_xlfn.SINGLE(_xll.BDP($C309, "DELTA_MID"))),_xll.BDP($C309, "DELTA_MID")," ")</f>
        <v xml:space="preserve"> </v>
      </c>
      <c r="O309" s="7" t="str">
        <f ca="1">IF(ISNUMBER(N309),_xll.BDP($C309, "OPT_UNDL_TICKER"),"")</f>
        <v/>
      </c>
      <c r="P309" s="8" t="str">
        <f ca="1">IF(ISNUMBER(N309),_xll.BDP($C309, "OPT_UNDL_PX")," ")</f>
        <v xml:space="preserve"> </v>
      </c>
      <c r="Q309" s="7" t="str">
        <f ca="1">IF(ISNUMBER(N309),+G309*_xll.BDP($C309, "PX_POS_MULT_FACTOR")*P309/K309," ")</f>
        <v xml:space="preserve"> </v>
      </c>
      <c r="R309" s="8" t="str">
        <f t="array" aca="1" ref="R309" ca="1">IF(OR($A309="TUA",$A309="TYA"),"",IF(ISNUMBER(_xlfn.SINGLE(_xll.BDP($C309,"DUR_ADJ_OAS_MID"))),_xll.BDP($C309,"DUR_ADJ_OAS_MID"),IF(ISNUMBER(_xlfn.SINGLE(_xll.BDP($E309&amp;" ISIN","DUR_ADJ_OAS_MID"))),_xll.BDP($E309&amp;" ISIN","DUR_ADJ_OAS_MID")," ")))</f>
        <v xml:space="preserve"> </v>
      </c>
      <c r="S309" s="7" t="str">
        <f t="shared" ca="1" si="4"/>
        <v xml:space="preserve"> </v>
      </c>
      <c r="AB309" s="8" t="s">
        <v>787</v>
      </c>
      <c r="AG309">
        <v>1.6429999999999999E-3</v>
      </c>
    </row>
    <row r="310" spans="1:33" x14ac:dyDescent="0.25">
      <c r="A310" t="s">
        <v>204</v>
      </c>
      <c r="B310" t="s">
        <v>1264</v>
      </c>
      <c r="C310" t="s">
        <v>1265</v>
      </c>
      <c r="D310" t="s">
        <v>1266</v>
      </c>
      <c r="E310" t="s">
        <v>1267</v>
      </c>
      <c r="F310" t="s">
        <v>1268</v>
      </c>
      <c r="G310" s="1">
        <v>82815.050801986406</v>
      </c>
      <c r="H310" s="1">
        <v>8.74</v>
      </c>
      <c r="I310" s="2">
        <v>723803.54400936118</v>
      </c>
      <c r="J310" s="3">
        <v>2.4812665659519001E-3</v>
      </c>
      <c r="K310" s="4">
        <v>291707289.31</v>
      </c>
      <c r="L310" s="5">
        <v>12700001</v>
      </c>
      <c r="M310" s="6">
        <v>22.969076090000001</v>
      </c>
      <c r="N310" s="7" t="str">
        <f t="array" aca="1" ref="N310" ca="1">IF(ISNUMBER(_xlfn.SINGLE(_xll.BDP($C310, "DELTA_MID"))),_xll.BDP($C310, "DELTA_MID")," ")</f>
        <v xml:space="preserve"> </v>
      </c>
      <c r="O310" s="7" t="str">
        <f ca="1">IF(ISNUMBER(N310),_xll.BDP($C310, "OPT_UNDL_TICKER"),"")</f>
        <v/>
      </c>
      <c r="P310" s="8" t="str">
        <f ca="1">IF(ISNUMBER(N310),_xll.BDP($C310, "OPT_UNDL_PX")," ")</f>
        <v xml:space="preserve"> </v>
      </c>
      <c r="Q310" s="7" t="str">
        <f ca="1">IF(ISNUMBER(N310),+G310*_xll.BDP($C310, "PX_POS_MULT_FACTOR")*P310/K310," ")</f>
        <v xml:space="preserve"> </v>
      </c>
      <c r="R310" s="8" t="str">
        <f t="array" aca="1" ref="R310" ca="1">IF(OR($A310="TUA",$A310="TYA"),"",IF(ISNUMBER(_xlfn.SINGLE(_xll.BDP($C310,"DUR_ADJ_OAS_MID"))),_xll.BDP($C310,"DUR_ADJ_OAS_MID"),IF(ISNUMBER(_xlfn.SINGLE(_xll.BDP($E310&amp;" ISIN","DUR_ADJ_OAS_MID"))),_xll.BDP($E310&amp;" ISIN","DUR_ADJ_OAS_MID")," ")))</f>
        <v xml:space="preserve"> </v>
      </c>
      <c r="S310" s="7" t="str">
        <f t="shared" ca="1" si="4"/>
        <v xml:space="preserve"> </v>
      </c>
      <c r="AB310" s="8" t="s">
        <v>787</v>
      </c>
      <c r="AG310">
        <v>1.6429999999999999E-3</v>
      </c>
    </row>
    <row r="311" spans="1:33" x14ac:dyDescent="0.25">
      <c r="A311" t="s">
        <v>204</v>
      </c>
      <c r="B311" t="s">
        <v>1269</v>
      </c>
      <c r="C311" t="s">
        <v>1270</v>
      </c>
      <c r="D311" t="s">
        <v>1271</v>
      </c>
      <c r="E311" t="s">
        <v>1272</v>
      </c>
      <c r="F311" t="s">
        <v>1273</v>
      </c>
      <c r="G311" s="1">
        <v>26829.612732076359</v>
      </c>
      <c r="H311" s="1">
        <v>25.68</v>
      </c>
      <c r="I311" s="2">
        <v>688984.45495972084</v>
      </c>
      <c r="J311" s="3">
        <v>2.3619034566788998E-3</v>
      </c>
      <c r="K311" s="4">
        <v>291707289.31</v>
      </c>
      <c r="L311" s="5">
        <v>12700001</v>
      </c>
      <c r="M311" s="6">
        <v>22.969076090000001</v>
      </c>
      <c r="N311" s="7" t="str">
        <f t="array" aca="1" ref="N311" ca="1">IF(ISNUMBER(_xlfn.SINGLE(_xll.BDP($C311, "DELTA_MID"))),_xll.BDP($C311, "DELTA_MID")," ")</f>
        <v xml:space="preserve"> </v>
      </c>
      <c r="O311" s="7" t="str">
        <f ca="1">IF(ISNUMBER(N311),_xll.BDP($C311, "OPT_UNDL_TICKER"),"")</f>
        <v/>
      </c>
      <c r="P311" s="8" t="str">
        <f ca="1">IF(ISNUMBER(N311),_xll.BDP($C311, "OPT_UNDL_PX")," ")</f>
        <v xml:space="preserve"> </v>
      </c>
      <c r="Q311" s="7" t="str">
        <f ca="1">IF(ISNUMBER(N311),+G311*_xll.BDP($C311, "PX_POS_MULT_FACTOR")*P311/K311," ")</f>
        <v xml:space="preserve"> </v>
      </c>
      <c r="R311" s="8" t="str">
        <f t="array" aca="1" ref="R311" ca="1">IF(OR($A311="TUA",$A311="TYA"),"",IF(ISNUMBER(_xlfn.SINGLE(_xll.BDP($C311,"DUR_ADJ_OAS_MID"))),_xll.BDP($C311,"DUR_ADJ_OAS_MID"),IF(ISNUMBER(_xlfn.SINGLE(_xll.BDP($E311&amp;" ISIN","DUR_ADJ_OAS_MID"))),_xll.BDP($E311&amp;" ISIN","DUR_ADJ_OAS_MID")," ")))</f>
        <v xml:space="preserve"> </v>
      </c>
      <c r="S311" s="7" t="str">
        <f t="shared" ca="1" si="4"/>
        <v xml:space="preserve"> </v>
      </c>
      <c r="AB311" s="8" t="s">
        <v>787</v>
      </c>
      <c r="AG311">
        <v>1.6429999999999999E-3</v>
      </c>
    </row>
    <row r="312" spans="1:33" x14ac:dyDescent="0.25">
      <c r="A312" t="s">
        <v>204</v>
      </c>
      <c r="B312" t="s">
        <v>1274</v>
      </c>
      <c r="C312" t="s">
        <v>1275</v>
      </c>
      <c r="D312" t="s">
        <v>1276</v>
      </c>
      <c r="E312" t="s">
        <v>1277</v>
      </c>
      <c r="F312" t="s">
        <v>1278</v>
      </c>
      <c r="G312" s="1">
        <v>5046.8530140000039</v>
      </c>
      <c r="H312" s="1">
        <v>145.83000000000001</v>
      </c>
      <c r="I312" s="2">
        <v>735982.57503162068</v>
      </c>
      <c r="J312" s="3">
        <v>2.5230174287810998E-3</v>
      </c>
      <c r="K312" s="4">
        <v>291707289.31</v>
      </c>
      <c r="L312" s="5">
        <v>12700001</v>
      </c>
      <c r="M312" s="6">
        <v>22.969076090000001</v>
      </c>
      <c r="N312" s="7" t="str">
        <f t="array" aca="1" ref="N312" ca="1">IF(ISNUMBER(_xlfn.SINGLE(_xll.BDP($C312, "DELTA_MID"))),_xll.BDP($C312, "DELTA_MID")," ")</f>
        <v xml:space="preserve"> </v>
      </c>
      <c r="O312" s="7" t="str">
        <f ca="1">IF(ISNUMBER(N312),_xll.BDP($C312, "OPT_UNDL_TICKER"),"")</f>
        <v/>
      </c>
      <c r="P312" s="8" t="str">
        <f ca="1">IF(ISNUMBER(N312),_xll.BDP($C312, "OPT_UNDL_PX")," ")</f>
        <v xml:space="preserve"> </v>
      </c>
      <c r="Q312" s="7" t="str">
        <f ca="1">IF(ISNUMBER(N312),+G312*_xll.BDP($C312, "PX_POS_MULT_FACTOR")*P312/K312," ")</f>
        <v xml:space="preserve"> </v>
      </c>
      <c r="R312" s="8" t="str">
        <f t="array" aca="1" ref="R312" ca="1">IF(OR($A312="TUA",$A312="TYA"),"",IF(ISNUMBER(_xlfn.SINGLE(_xll.BDP($C312,"DUR_ADJ_OAS_MID"))),_xll.BDP($C312,"DUR_ADJ_OAS_MID"),IF(ISNUMBER(_xlfn.SINGLE(_xll.BDP($E312&amp;" ISIN","DUR_ADJ_OAS_MID"))),_xll.BDP($E312&amp;" ISIN","DUR_ADJ_OAS_MID")," ")))</f>
        <v xml:space="preserve"> </v>
      </c>
      <c r="S312" s="7" t="str">
        <f t="shared" ca="1" si="4"/>
        <v xml:space="preserve"> </v>
      </c>
      <c r="AB312" s="8" t="s">
        <v>787</v>
      </c>
      <c r="AG312">
        <v>1.6429999999999999E-3</v>
      </c>
    </row>
    <row r="313" spans="1:33" x14ac:dyDescent="0.25">
      <c r="A313" t="s">
        <v>204</v>
      </c>
      <c r="B313" t="s">
        <v>1279</v>
      </c>
      <c r="C313" t="s">
        <v>1280</v>
      </c>
      <c r="F313" t="s">
        <v>1280</v>
      </c>
      <c r="G313" s="1">
        <v>-71213240</v>
      </c>
      <c r="H313" s="1">
        <v>100</v>
      </c>
      <c r="I313" s="2">
        <v>-71213240</v>
      </c>
      <c r="J313" s="3">
        <v>-0.24412568000000001</v>
      </c>
      <c r="K313" s="4">
        <v>291707289.31</v>
      </c>
      <c r="L313" s="5">
        <v>12700001</v>
      </c>
      <c r="M313" s="6">
        <v>22.969076090000001</v>
      </c>
      <c r="N313" s="7" t="str">
        <f t="array" aca="1" ref="N313" ca="1">IF(ISNUMBER(_xlfn.SINGLE(_xll.BDP($C313, "DELTA_MID"))),_xll.BDP($C313, "DELTA_MID")," ")</f>
        <v xml:space="preserve"> </v>
      </c>
      <c r="O313" s="7" t="str">
        <f ca="1">IF(ISNUMBER(N313),_xll.BDP($C313, "OPT_UNDL_TICKER"),"")</f>
        <v/>
      </c>
      <c r="P313" s="8" t="str">
        <f ca="1">IF(ISNUMBER(N313),_xll.BDP($C313, "OPT_UNDL_PX")," ")</f>
        <v xml:space="preserve"> </v>
      </c>
      <c r="Q313" s="7" t="str">
        <f ca="1">IF(ISNUMBER(N313),+G313*_xll.BDP($C313, "PX_POS_MULT_FACTOR")*P313/K313," ")</f>
        <v xml:space="preserve"> </v>
      </c>
      <c r="R313" s="8" t="str">
        <f t="array" aca="1" ref="R313" ca="1">IF(OR($A313="TUA",$A313="TYA"),"",IF(ISNUMBER(_xlfn.SINGLE(_xll.BDP($C313,"DUR_ADJ_OAS_MID"))),_xll.BDP($C313,"DUR_ADJ_OAS_MID"),IF(ISNUMBER(_xlfn.SINGLE(_xll.BDP($E313&amp;" ISIN","DUR_ADJ_OAS_MID"))),_xll.BDP($E313&amp;" ISIN","DUR_ADJ_OAS_MID")," ")))</f>
        <v xml:space="preserve"> </v>
      </c>
      <c r="S313" s="7" t="str">
        <f t="shared" ca="1" si="4"/>
        <v xml:space="preserve"> </v>
      </c>
      <c r="T313" t="s">
        <v>1280</v>
      </c>
      <c r="U313" t="s">
        <v>64</v>
      </c>
      <c r="AC313" s="8" t="s">
        <v>229</v>
      </c>
      <c r="AD313" s="8" t="s">
        <v>230</v>
      </c>
      <c r="AE313" s="8">
        <v>35</v>
      </c>
      <c r="AG313">
        <v>1.6429999999999999E-3</v>
      </c>
    </row>
    <row r="314" spans="1:33" x14ac:dyDescent="0.25">
      <c r="A314" t="s">
        <v>204</v>
      </c>
      <c r="B314" t="s">
        <v>108</v>
      </c>
      <c r="C314" t="s">
        <v>109</v>
      </c>
      <c r="D314" t="s">
        <v>110</v>
      </c>
      <c r="E314" t="s">
        <v>111</v>
      </c>
      <c r="F314" t="s">
        <v>112</v>
      </c>
      <c r="G314" s="1">
        <v>1291700</v>
      </c>
      <c r="H314" s="1">
        <v>100.1285</v>
      </c>
      <c r="I314" s="2">
        <v>129335983.45</v>
      </c>
      <c r="J314" s="3">
        <v>0.44337590999999998</v>
      </c>
      <c r="K314" s="4">
        <v>291707289.31</v>
      </c>
      <c r="L314" s="5">
        <v>12700001</v>
      </c>
      <c r="M314" s="6">
        <v>22.969076090000001</v>
      </c>
      <c r="N314" s="7" t="str">
        <f t="array" aca="1" ref="N314" ca="1">IF(ISNUMBER(_xlfn.SINGLE(_xll.BDP($C314, "DELTA_MID"))),_xll.BDP($C314, "DELTA_MID")," ")</f>
        <v xml:space="preserve"> </v>
      </c>
      <c r="O314" s="7" t="str">
        <f ca="1">IF(ISNUMBER(N314),_xll.BDP($C314, "OPT_UNDL_TICKER"),"")</f>
        <v/>
      </c>
      <c r="P314" s="8" t="str">
        <f ca="1">IF(ISNUMBER(N314),_xll.BDP($C314, "OPT_UNDL_PX")," ")</f>
        <v xml:space="preserve"> </v>
      </c>
      <c r="Q314" s="7" t="str">
        <f ca="1">IF(ISNUMBER(N314),+G314*_xll.BDP($C314, "PX_POS_MULT_FACTOR")*P314/K314," ")</f>
        <v xml:space="preserve"> </v>
      </c>
      <c r="R314" s="8" t="str">
        <f t="array" aca="1" ref="R314" ca="1">IF(OR($A314="TUA",$A314="TYA"),"",IF(ISNUMBER(_xlfn.SINGLE(_xll.BDP($C314,"DUR_ADJ_OAS_MID"))),_xll.BDP($C314,"DUR_ADJ_OAS_MID"),IF(ISNUMBER(_xlfn.SINGLE(_xll.BDP($E314&amp;" ISIN","DUR_ADJ_OAS_MID"))),_xll.BDP($E314&amp;" ISIN","DUR_ADJ_OAS_MID")," ")))</f>
        <v xml:space="preserve"> </v>
      </c>
      <c r="S314" s="7" t="str">
        <f t="shared" ca="1" si="4"/>
        <v xml:space="preserve"> </v>
      </c>
      <c r="T314" t="s">
        <v>112</v>
      </c>
      <c r="U314" t="s">
        <v>41</v>
      </c>
      <c r="AG314">
        <v>1.6429999999999999E-3</v>
      </c>
    </row>
    <row r="315" spans="1:33" x14ac:dyDescent="0.25">
      <c r="A315" t="s">
        <v>204</v>
      </c>
      <c r="B315" t="s">
        <v>113</v>
      </c>
      <c r="C315" t="s">
        <v>113</v>
      </c>
      <c r="D315" t="s">
        <v>114</v>
      </c>
      <c r="E315" t="s">
        <v>115</v>
      </c>
      <c r="F315" t="s">
        <v>116</v>
      </c>
      <c r="G315" s="1">
        <v>19000000</v>
      </c>
      <c r="H315" s="1">
        <v>99.871837999999997</v>
      </c>
      <c r="I315" s="2">
        <v>18975649.219999999</v>
      </c>
      <c r="J315" s="3">
        <v>6.505031E-2</v>
      </c>
      <c r="K315" s="4">
        <v>291707289.31</v>
      </c>
      <c r="L315" s="5">
        <v>12700001</v>
      </c>
      <c r="M315" s="6">
        <v>22.969076090000001</v>
      </c>
      <c r="N315" s="7" t="str">
        <f t="array" aca="1" ref="N315" ca="1">IF(ISNUMBER(_xlfn.SINGLE(_xll.BDP($C315, "DELTA_MID"))),_xll.BDP($C315, "DELTA_MID")," ")</f>
        <v xml:space="preserve"> </v>
      </c>
      <c r="O315" s="7" t="str">
        <f ca="1">IF(ISNUMBER(N315),_xll.BDP($C315, "OPT_UNDL_TICKER"),"")</f>
        <v/>
      </c>
      <c r="P315" s="8" t="str">
        <f ca="1">IF(ISNUMBER(N315),_xll.BDP($C315, "OPT_UNDL_PX")," ")</f>
        <v xml:space="preserve"> </v>
      </c>
      <c r="Q315" s="7" t="str">
        <f ca="1">IF(ISNUMBER(N315),+G315*_xll.BDP($C315, "PX_POS_MULT_FACTOR")*P315/K315," ")</f>
        <v xml:space="preserve"> </v>
      </c>
      <c r="R315" s="8" t="str">
        <f t="array" aca="1" ref="R315" ca="1">IF(OR($A315="TUA",$A315="TYA"),"",IF(ISNUMBER(_xlfn.SINGLE(_xll.BDP($C315,"DUR_ADJ_OAS_MID"))),_xll.BDP($C315,"DUR_ADJ_OAS_MID"),IF(ISNUMBER(_xlfn.SINGLE(_xll.BDP($E315&amp;" ISIN","DUR_ADJ_OAS_MID"))),_xll.BDP($E315&amp;" ISIN","DUR_ADJ_OAS_MID")," ")))</f>
        <v xml:space="preserve"> </v>
      </c>
      <c r="S315" s="7" t="str">
        <f t="shared" ca="1" si="4"/>
        <v xml:space="preserve"> </v>
      </c>
      <c r="T315" t="s">
        <v>116</v>
      </c>
      <c r="U315" t="s">
        <v>81</v>
      </c>
      <c r="AG315">
        <v>1.6429999999999999E-3</v>
      </c>
    </row>
    <row r="316" spans="1:33" x14ac:dyDescent="0.25">
      <c r="A316" t="s">
        <v>204</v>
      </c>
      <c r="B316" t="s">
        <v>82</v>
      </c>
      <c r="C316" t="s">
        <v>82</v>
      </c>
      <c r="D316" t="s">
        <v>83</v>
      </c>
      <c r="E316" t="s">
        <v>84</v>
      </c>
      <c r="F316" t="s">
        <v>85</v>
      </c>
      <c r="G316" s="1">
        <v>1830000</v>
      </c>
      <c r="H316" s="1">
        <v>99.623555999999994</v>
      </c>
      <c r="I316" s="2">
        <v>1823111.07</v>
      </c>
      <c r="J316" s="3">
        <v>6.2497999999999998E-3</v>
      </c>
      <c r="K316" s="4">
        <v>291707289.31</v>
      </c>
      <c r="L316" s="5">
        <v>12700001</v>
      </c>
      <c r="M316" s="6">
        <v>22.969076090000001</v>
      </c>
      <c r="N316" s="7" t="str">
        <f t="array" aca="1" ref="N316" ca="1">IF(ISNUMBER(_xlfn.SINGLE(_xll.BDP($C316, "DELTA_MID"))),_xll.BDP($C316, "DELTA_MID")," ")</f>
        <v xml:space="preserve"> </v>
      </c>
      <c r="O316" s="7" t="str">
        <f ca="1">IF(ISNUMBER(N316),_xll.BDP($C316, "OPT_UNDL_TICKER"),"")</f>
        <v/>
      </c>
      <c r="P316" s="8" t="str">
        <f ca="1">IF(ISNUMBER(N316),_xll.BDP($C316, "OPT_UNDL_PX")," ")</f>
        <v xml:space="preserve"> </v>
      </c>
      <c r="Q316" s="7" t="str">
        <f ca="1">IF(ISNUMBER(N316),+G316*_xll.BDP($C316, "PX_POS_MULT_FACTOR")*P316/K316," ")</f>
        <v xml:space="preserve"> </v>
      </c>
      <c r="R316" s="8" t="str">
        <f t="array" aca="1" ref="R316" ca="1">IF(OR($A316="TUA",$A316="TYA"),"",IF(ISNUMBER(_xlfn.SINGLE(_xll.BDP($C316,"DUR_ADJ_OAS_MID"))),_xll.BDP($C316,"DUR_ADJ_OAS_MID"),IF(ISNUMBER(_xlfn.SINGLE(_xll.BDP($E316&amp;" ISIN","DUR_ADJ_OAS_MID"))),_xll.BDP($E316&amp;" ISIN","DUR_ADJ_OAS_MID")," ")))</f>
        <v xml:space="preserve"> </v>
      </c>
      <c r="S316" s="7" t="str">
        <f t="shared" ca="1" si="4"/>
        <v xml:space="preserve"> </v>
      </c>
      <c r="T316" t="s">
        <v>85</v>
      </c>
      <c r="U316" t="s">
        <v>81</v>
      </c>
      <c r="AG316">
        <v>1.6429999999999999E-3</v>
      </c>
    </row>
    <row r="317" spans="1:33" x14ac:dyDescent="0.25">
      <c r="A317" t="s">
        <v>204</v>
      </c>
      <c r="B317" t="s">
        <v>86</v>
      </c>
      <c r="C317" t="s">
        <v>86</v>
      </c>
      <c r="D317" t="s">
        <v>87</v>
      </c>
      <c r="E317" t="s">
        <v>88</v>
      </c>
      <c r="F317" t="s">
        <v>89</v>
      </c>
      <c r="G317" s="1">
        <v>57600000</v>
      </c>
      <c r="H317" s="1">
        <v>99.212843000000007</v>
      </c>
      <c r="I317" s="2">
        <v>57146597.57</v>
      </c>
      <c r="J317" s="3">
        <v>0.19590390999999999</v>
      </c>
      <c r="K317" s="4">
        <v>291707289.31</v>
      </c>
      <c r="L317" s="5">
        <v>12700001</v>
      </c>
      <c r="M317" s="6">
        <v>22.969076090000001</v>
      </c>
      <c r="N317" s="7" t="str">
        <f t="array" aca="1" ref="N317" ca="1">IF(ISNUMBER(_xlfn.SINGLE(_xll.BDP($C317, "DELTA_MID"))),_xll.BDP($C317, "DELTA_MID")," ")</f>
        <v xml:space="preserve"> </v>
      </c>
      <c r="O317" s="7" t="str">
        <f ca="1">IF(ISNUMBER(N317),_xll.BDP($C317, "OPT_UNDL_TICKER"),"")</f>
        <v/>
      </c>
      <c r="P317" s="8" t="str">
        <f ca="1">IF(ISNUMBER(N317),_xll.BDP($C317, "OPT_UNDL_PX")," ")</f>
        <v xml:space="preserve"> </v>
      </c>
      <c r="Q317" s="7" t="str">
        <f ca="1">IF(ISNUMBER(N317),+G317*_xll.BDP($C317, "PX_POS_MULT_FACTOR")*P317/K317," ")</f>
        <v xml:space="preserve"> </v>
      </c>
      <c r="R317" s="8" t="str">
        <f t="array" aca="1" ref="R317" ca="1">IF(OR($A317="TUA",$A317="TYA"),"",IF(ISNUMBER(_xlfn.SINGLE(_xll.BDP($C317,"DUR_ADJ_OAS_MID"))),_xll.BDP($C317,"DUR_ADJ_OAS_MID"),IF(ISNUMBER(_xlfn.SINGLE(_xll.BDP($E317&amp;" ISIN","DUR_ADJ_OAS_MID"))),_xll.BDP($E317&amp;" ISIN","DUR_ADJ_OAS_MID")," ")))</f>
        <v xml:space="preserve"> </v>
      </c>
      <c r="S317" s="7" t="str">
        <f t="shared" ca="1" si="4"/>
        <v xml:space="preserve"> </v>
      </c>
      <c r="T317" t="s">
        <v>89</v>
      </c>
      <c r="U317" t="s">
        <v>81</v>
      </c>
      <c r="AG317">
        <v>1.6429999999999999E-3</v>
      </c>
    </row>
    <row r="318" spans="1:33" x14ac:dyDescent="0.25">
      <c r="A318" t="s">
        <v>204</v>
      </c>
      <c r="B318" t="s">
        <v>90</v>
      </c>
      <c r="C318" t="s">
        <v>90</v>
      </c>
      <c r="D318" t="s">
        <v>91</v>
      </c>
      <c r="E318" t="s">
        <v>92</v>
      </c>
      <c r="F318" t="s">
        <v>93</v>
      </c>
      <c r="G318" s="1">
        <v>82000000</v>
      </c>
      <c r="H318" s="1">
        <v>98.882430999999997</v>
      </c>
      <c r="I318" s="2">
        <v>81083593.420000002</v>
      </c>
      <c r="J318" s="3">
        <v>0.27796218</v>
      </c>
      <c r="K318" s="4">
        <v>291707289.31</v>
      </c>
      <c r="L318" s="5">
        <v>12700001</v>
      </c>
      <c r="M318" s="6">
        <v>22.969076090000001</v>
      </c>
      <c r="N318" s="7" t="str">
        <f t="array" aca="1" ref="N318" ca="1">IF(ISNUMBER(_xlfn.SINGLE(_xll.BDP($C318, "DELTA_MID"))),_xll.BDP($C318, "DELTA_MID")," ")</f>
        <v xml:space="preserve"> </v>
      </c>
      <c r="O318" s="7" t="str">
        <f ca="1">IF(ISNUMBER(N318),_xll.BDP($C318, "OPT_UNDL_TICKER"),"")</f>
        <v/>
      </c>
      <c r="P318" s="8" t="str">
        <f ca="1">IF(ISNUMBER(N318),_xll.BDP($C318, "OPT_UNDL_PX")," ")</f>
        <v xml:space="preserve"> </v>
      </c>
      <c r="Q318" s="7" t="str">
        <f ca="1">IF(ISNUMBER(N318),+G318*_xll.BDP($C318, "PX_POS_MULT_FACTOR")*P318/K318," ")</f>
        <v xml:space="preserve"> </v>
      </c>
      <c r="R318" s="8" t="str">
        <f t="array" aca="1" ref="R318" ca="1">IF(OR($A318="TUA",$A318="TYA"),"",IF(ISNUMBER(_xlfn.SINGLE(_xll.BDP($C318,"DUR_ADJ_OAS_MID"))),_xll.BDP($C318,"DUR_ADJ_OAS_MID"),IF(ISNUMBER(_xlfn.SINGLE(_xll.BDP($E318&amp;" ISIN","DUR_ADJ_OAS_MID"))),_xll.BDP($E318&amp;" ISIN","DUR_ADJ_OAS_MID")," ")))</f>
        <v xml:space="preserve"> </v>
      </c>
      <c r="S318" s="7" t="str">
        <f t="shared" ca="1" si="4"/>
        <v xml:space="preserve"> </v>
      </c>
      <c r="T318" t="s">
        <v>93</v>
      </c>
      <c r="U318" t="s">
        <v>81</v>
      </c>
      <c r="AG318">
        <v>1.6429999999999999E-3</v>
      </c>
    </row>
    <row r="319" spans="1:33" x14ac:dyDescent="0.25">
      <c r="A319" t="s">
        <v>204</v>
      </c>
      <c r="B319" t="s">
        <v>94</v>
      </c>
      <c r="C319" t="s">
        <v>94</v>
      </c>
      <c r="G319" s="1">
        <v>-358127.23</v>
      </c>
      <c r="H319" s="1">
        <v>1</v>
      </c>
      <c r="I319" s="2">
        <v>-358127.23</v>
      </c>
      <c r="J319" s="3">
        <v>-1.22769E-3</v>
      </c>
      <c r="K319" s="4">
        <v>291707289.31</v>
      </c>
      <c r="L319" s="5">
        <v>12700001</v>
      </c>
      <c r="M319" s="6">
        <v>22.969076090000001</v>
      </c>
      <c r="N319" s="7" t="str">
        <f t="array" aca="1" ref="N319" ca="1">IF(ISNUMBER(_xlfn.SINGLE(_xll.BDP($C319, "DELTA_MID"))),_xll.BDP($C319, "DELTA_MID")," ")</f>
        <v xml:space="preserve"> </v>
      </c>
      <c r="O319" s="7" t="str">
        <f ca="1">IF(ISNUMBER(N319),_xll.BDP($C319, "OPT_UNDL_TICKER"),"")</f>
        <v/>
      </c>
      <c r="P319" s="8" t="str">
        <f ca="1">IF(ISNUMBER(N319),_xll.BDP($C319, "OPT_UNDL_PX")," ")</f>
        <v xml:space="preserve"> </v>
      </c>
      <c r="Q319" s="7" t="str">
        <f ca="1">IF(ISNUMBER(N319),+G319*_xll.BDP($C319, "PX_POS_MULT_FACTOR")*P319/K319," ")</f>
        <v xml:space="preserve"> </v>
      </c>
      <c r="R319" s="8" t="str">
        <f t="array" aca="1" ref="R319" ca="1">IF(OR($A319="TUA",$A319="TYA"),"",IF(ISNUMBER(_xlfn.SINGLE(_xll.BDP($C319,"DUR_ADJ_OAS_MID"))),_xll.BDP($C319,"DUR_ADJ_OAS_MID"),IF(ISNUMBER(_xlfn.SINGLE(_xll.BDP($E319&amp;" ISIN","DUR_ADJ_OAS_MID"))),_xll.BDP($E319&amp;" ISIN","DUR_ADJ_OAS_MID")," ")))</f>
        <v xml:space="preserve"> </v>
      </c>
      <c r="S319" s="7" t="str">
        <f t="shared" ca="1" si="4"/>
        <v xml:space="preserve"> </v>
      </c>
      <c r="T319" t="s">
        <v>94</v>
      </c>
      <c r="U319" t="s">
        <v>94</v>
      </c>
      <c r="AG319">
        <v>1.6429999999999999E-3</v>
      </c>
    </row>
    <row r="320" spans="1:33" x14ac:dyDescent="0.25">
      <c r="N320" s="7" t="str">
        <f t="array" aca="1" ref="N320" ca="1">IF(ISNUMBER(_xlfn.SINGLE(_xll.BDP($C320, "DELTA_MID"))),_xll.BDP($C320, "DELTA_MID")," ")</f>
        <v xml:space="preserve"> </v>
      </c>
      <c r="O320" s="7" t="str">
        <f ca="1">IF(ISNUMBER(N320),_xll.BDP($C320, "OPT_UNDL_TICKER"),"")</f>
        <v/>
      </c>
      <c r="P320" s="8" t="str">
        <f ca="1">IF(ISNUMBER(N320),_xll.BDP($C320, "OPT_UNDL_PX")," ")</f>
        <v xml:space="preserve"> </v>
      </c>
      <c r="Q320" s="7" t="str">
        <f ca="1">IF(ISNUMBER(N320),+G320*_xll.BDP($C320, "PX_POS_MULT_FACTOR")*P320/K320," ")</f>
        <v xml:space="preserve"> </v>
      </c>
      <c r="R320" s="8" t="str">
        <f t="array" aca="1" ref="R320" ca="1">IF(OR($A320="TUA",$A320="TYA"),"",IF(ISNUMBER(_xlfn.SINGLE(_xll.BDP($C320,"DUR_ADJ_OAS_MID"))),_xll.BDP($C320,"DUR_ADJ_OAS_MID"),IF(ISNUMBER(_xlfn.SINGLE(_xll.BDP($E320&amp;" ISIN","DUR_ADJ_OAS_MID"))),_xll.BDP($E320&amp;" ISIN","DUR_ADJ_OAS_MID")," ")))</f>
        <v xml:space="preserve"> </v>
      </c>
      <c r="S320" s="7" t="str">
        <f t="shared" ca="1" si="4"/>
        <v xml:space="preserve"> </v>
      </c>
    </row>
    <row r="321" spans="1:21" x14ac:dyDescent="0.25">
      <c r="A321" t="s">
        <v>1281</v>
      </c>
      <c r="B321" t="s">
        <v>1282</v>
      </c>
      <c r="C321" t="s">
        <v>1282</v>
      </c>
      <c r="D321" t="s">
        <v>1283</v>
      </c>
      <c r="E321" t="s">
        <v>1284</v>
      </c>
      <c r="F321" t="s">
        <v>1285</v>
      </c>
      <c r="G321" s="1">
        <v>22060</v>
      </c>
      <c r="H321" s="1">
        <v>24.78</v>
      </c>
      <c r="I321" s="2">
        <v>546646.80000000005</v>
      </c>
      <c r="J321" s="3">
        <v>6.8366099999999999E-3</v>
      </c>
      <c r="K321" s="4">
        <v>79958694.439999998</v>
      </c>
      <c r="L321" s="5">
        <v>3325001</v>
      </c>
      <c r="M321" s="6">
        <v>24.047720420000001</v>
      </c>
      <c r="N321" s="7" t="str">
        <f t="array" aca="1" ref="N321" ca="1">IF(ISNUMBER(_xlfn.SINGLE(_xll.BDP($C321, "DELTA_MID"))),_xll.BDP($C321, "DELTA_MID")," ")</f>
        <v xml:space="preserve"> </v>
      </c>
      <c r="O321" s="7" t="str">
        <f ca="1">IF(ISNUMBER(N321),_xll.BDP($C321, "OPT_UNDL_TICKER"),"")</f>
        <v/>
      </c>
      <c r="P321" s="8" t="str">
        <f ca="1">IF(ISNUMBER(N321),_xll.BDP($C321, "OPT_UNDL_PX")," ")</f>
        <v xml:space="preserve"> </v>
      </c>
      <c r="Q321" s="7" t="str">
        <f ca="1">IF(ISNUMBER(N321),+G321*_xll.BDP($C321, "PX_POS_MULT_FACTOR")*P321/K321," ")</f>
        <v xml:space="preserve"> </v>
      </c>
      <c r="R321" s="8" t="str">
        <f t="array" aca="1" ref="R321" ca="1">IF(OR($A321="TUA",$A321="TYA"),"",IF(ISNUMBER(_xlfn.SINGLE(_xll.BDP($C321,"DUR_ADJ_OAS_MID"))),_xll.BDP($C321,"DUR_ADJ_OAS_MID"),IF(ISNUMBER(_xlfn.SINGLE(_xll.BDP($E321&amp;" ISIN","DUR_ADJ_OAS_MID"))),_xll.BDP($E321&amp;" ISIN","DUR_ADJ_OAS_MID")," ")))</f>
        <v xml:space="preserve"> </v>
      </c>
      <c r="S321" s="7" t="str">
        <f t="shared" ca="1" si="4"/>
        <v xml:space="preserve"> </v>
      </c>
      <c r="T321" t="s">
        <v>1285</v>
      </c>
      <c r="U321" t="s">
        <v>1286</v>
      </c>
    </row>
    <row r="322" spans="1:21" x14ac:dyDescent="0.25">
      <c r="A322" t="s">
        <v>1281</v>
      </c>
      <c r="B322" t="s">
        <v>1287</v>
      </c>
      <c r="C322" t="s">
        <v>1287</v>
      </c>
      <c r="D322" t="s">
        <v>1288</v>
      </c>
      <c r="E322" t="s">
        <v>1289</v>
      </c>
      <c r="F322" t="s">
        <v>1290</v>
      </c>
      <c r="G322" s="1">
        <v>20000</v>
      </c>
      <c r="H322" s="1">
        <v>22.8001</v>
      </c>
      <c r="I322" s="2">
        <v>456002</v>
      </c>
      <c r="J322" s="3">
        <v>5.7029699999999999E-3</v>
      </c>
      <c r="K322" s="4">
        <v>79958694.439999998</v>
      </c>
      <c r="L322" s="5">
        <v>3325001</v>
      </c>
      <c r="M322" s="6">
        <v>24.047720420000001</v>
      </c>
      <c r="N322" s="7" t="str">
        <f t="array" aca="1" ref="N322" ca="1">IF(ISNUMBER(_xlfn.SINGLE(_xll.BDP($C322, "DELTA_MID"))),_xll.BDP($C322, "DELTA_MID")," ")</f>
        <v xml:space="preserve"> </v>
      </c>
      <c r="O322" s="7" t="str">
        <f ca="1">IF(ISNUMBER(N322),_xll.BDP($C322, "OPT_UNDL_TICKER"),"")</f>
        <v/>
      </c>
      <c r="P322" s="8" t="str">
        <f ca="1">IF(ISNUMBER(N322),_xll.BDP($C322, "OPT_UNDL_PX")," ")</f>
        <v xml:space="preserve"> </v>
      </c>
      <c r="Q322" s="7" t="str">
        <f ca="1">IF(ISNUMBER(N322),+G322*_xll.BDP($C322, "PX_POS_MULT_FACTOR")*P322/K322," ")</f>
        <v xml:space="preserve"> </v>
      </c>
      <c r="R322" s="8" t="str">
        <f t="array" aca="1" ref="R322" ca="1">IF(OR($A322="TUA",$A322="TYA"),"",IF(ISNUMBER(_xlfn.SINGLE(_xll.BDP($C322,"DUR_ADJ_OAS_MID"))),_xll.BDP($C322,"DUR_ADJ_OAS_MID"),IF(ISNUMBER(_xlfn.SINGLE(_xll.BDP($E322&amp;" ISIN","DUR_ADJ_OAS_MID"))),_xll.BDP($E322&amp;" ISIN","DUR_ADJ_OAS_MID")," ")))</f>
        <v xml:space="preserve"> </v>
      </c>
      <c r="S322" s="7" t="str">
        <f t="shared" ca="1" si="4"/>
        <v xml:space="preserve"> </v>
      </c>
      <c r="T322" t="s">
        <v>1290</v>
      </c>
      <c r="U322" t="s">
        <v>1286</v>
      </c>
    </row>
    <row r="323" spans="1:21" x14ac:dyDescent="0.25">
      <c r="A323" t="s">
        <v>1281</v>
      </c>
      <c r="B323" t="s">
        <v>1291</v>
      </c>
      <c r="C323" t="s">
        <v>1291</v>
      </c>
      <c r="D323" t="s">
        <v>1292</v>
      </c>
      <c r="E323" t="s">
        <v>1293</v>
      </c>
      <c r="F323" t="s">
        <v>1294</v>
      </c>
      <c r="G323" s="1">
        <v>74800</v>
      </c>
      <c r="H323" s="1">
        <v>24.99</v>
      </c>
      <c r="I323" s="2">
        <v>1869252</v>
      </c>
      <c r="J323" s="3">
        <v>2.3377720000000001E-2</v>
      </c>
      <c r="K323" s="4">
        <v>79958694.439999998</v>
      </c>
      <c r="L323" s="5">
        <v>3325001</v>
      </c>
      <c r="M323" s="6">
        <v>24.047720420000001</v>
      </c>
      <c r="N323" s="7" t="str">
        <f t="array" aca="1" ref="N323" ca="1">IF(ISNUMBER(_xlfn.SINGLE(_xll.BDP($C323, "DELTA_MID"))),_xll.BDP($C323, "DELTA_MID")," ")</f>
        <v xml:space="preserve"> </v>
      </c>
      <c r="O323" s="7" t="str">
        <f ca="1">IF(ISNUMBER(N323),_xll.BDP($C323, "OPT_UNDL_TICKER"),"")</f>
        <v/>
      </c>
      <c r="P323" s="8" t="str">
        <f ca="1">IF(ISNUMBER(N323),_xll.BDP($C323, "OPT_UNDL_PX")," ")</f>
        <v xml:space="preserve"> </v>
      </c>
      <c r="Q323" s="7" t="str">
        <f ca="1">IF(ISNUMBER(N323),+G323*_xll.BDP($C323, "PX_POS_MULT_FACTOR")*P323/K323," ")</f>
        <v xml:space="preserve"> </v>
      </c>
      <c r="R323" s="8" t="str">
        <f t="array" aca="1" ref="R323" ca="1">IF(OR($A323="TUA",$A323="TYA"),"",IF(ISNUMBER(_xlfn.SINGLE(_xll.BDP($C323,"DUR_ADJ_OAS_MID"))),_xll.BDP($C323,"DUR_ADJ_OAS_MID"),IF(ISNUMBER(_xlfn.SINGLE(_xll.BDP($E323&amp;" ISIN","DUR_ADJ_OAS_MID"))),_xll.BDP($E323&amp;" ISIN","DUR_ADJ_OAS_MID")," ")))</f>
        <v xml:space="preserve"> </v>
      </c>
      <c r="S323" s="7" t="str">
        <f t="shared" ref="S323:S386" ca="1" si="5">IF(ISNUMBER(N323),Q323*N323,IF(ISNUMBER(R323),J323*R323," "))</f>
        <v xml:space="preserve"> </v>
      </c>
      <c r="T323" t="s">
        <v>1294</v>
      </c>
      <c r="U323" t="s">
        <v>1286</v>
      </c>
    </row>
    <row r="324" spans="1:21" x14ac:dyDescent="0.25">
      <c r="A324" t="s">
        <v>1281</v>
      </c>
      <c r="B324" t="s">
        <v>1295</v>
      </c>
      <c r="C324" t="s">
        <v>1295</v>
      </c>
      <c r="D324" t="s">
        <v>1296</v>
      </c>
      <c r="E324" t="s">
        <v>1297</v>
      </c>
      <c r="F324" t="s">
        <v>1298</v>
      </c>
      <c r="G324" s="1">
        <v>11300</v>
      </c>
      <c r="H324" s="1">
        <v>21.32</v>
      </c>
      <c r="I324" s="2">
        <v>240916</v>
      </c>
      <c r="J324" s="3">
        <v>3.01301E-3</v>
      </c>
      <c r="K324" s="4">
        <v>79958694.439999998</v>
      </c>
      <c r="L324" s="5">
        <v>3325001</v>
      </c>
      <c r="M324" s="6">
        <v>24.047720420000001</v>
      </c>
      <c r="N324" s="7" t="str">
        <f t="array" aca="1" ref="N324" ca="1">IF(ISNUMBER(_xlfn.SINGLE(_xll.BDP($C324, "DELTA_MID"))),_xll.BDP($C324, "DELTA_MID")," ")</f>
        <v xml:space="preserve"> </v>
      </c>
      <c r="O324" s="7" t="str">
        <f ca="1">IF(ISNUMBER(N324),_xll.BDP($C324, "OPT_UNDL_TICKER"),"")</f>
        <v/>
      </c>
      <c r="P324" s="8" t="str">
        <f ca="1">IF(ISNUMBER(N324),_xll.BDP($C324, "OPT_UNDL_PX")," ")</f>
        <v xml:space="preserve"> </v>
      </c>
      <c r="Q324" s="7" t="str">
        <f ca="1">IF(ISNUMBER(N324),+G324*_xll.BDP($C324, "PX_POS_MULT_FACTOR")*P324/K324," ")</f>
        <v xml:space="preserve"> </v>
      </c>
      <c r="R324" s="8" t="str">
        <f t="array" aca="1" ref="R324" ca="1">IF(OR($A324="TUA",$A324="TYA"),"",IF(ISNUMBER(_xlfn.SINGLE(_xll.BDP($C324,"DUR_ADJ_OAS_MID"))),_xll.BDP($C324,"DUR_ADJ_OAS_MID"),IF(ISNUMBER(_xlfn.SINGLE(_xll.BDP($E324&amp;" ISIN","DUR_ADJ_OAS_MID"))),_xll.BDP($E324&amp;" ISIN","DUR_ADJ_OAS_MID")," ")))</f>
        <v xml:space="preserve"> </v>
      </c>
      <c r="S324" s="7" t="str">
        <f t="shared" ca="1" si="5"/>
        <v xml:space="preserve"> </v>
      </c>
      <c r="T324" t="s">
        <v>1298</v>
      </c>
      <c r="U324" t="s">
        <v>1286</v>
      </c>
    </row>
    <row r="325" spans="1:21" x14ac:dyDescent="0.25">
      <c r="A325" t="s">
        <v>1281</v>
      </c>
      <c r="B325" t="s">
        <v>1299</v>
      </c>
      <c r="C325" t="s">
        <v>1299</v>
      </c>
      <c r="D325" t="s">
        <v>1300</v>
      </c>
      <c r="E325" t="s">
        <v>1301</v>
      </c>
      <c r="F325" t="s">
        <v>1302</v>
      </c>
      <c r="G325" s="1">
        <v>20000</v>
      </c>
      <c r="H325" s="1">
        <v>25.39</v>
      </c>
      <c r="I325" s="2">
        <v>507800</v>
      </c>
      <c r="J325" s="3">
        <v>6.3507800000000003E-3</v>
      </c>
      <c r="K325" s="4">
        <v>79958694.439999998</v>
      </c>
      <c r="L325" s="5">
        <v>3325001</v>
      </c>
      <c r="M325" s="6">
        <v>24.047720420000001</v>
      </c>
      <c r="N325" s="7" t="str">
        <f t="array" aca="1" ref="N325" ca="1">IF(ISNUMBER(_xlfn.SINGLE(_xll.BDP($C325, "DELTA_MID"))),_xll.BDP($C325, "DELTA_MID")," ")</f>
        <v xml:space="preserve"> </v>
      </c>
      <c r="O325" s="7" t="str">
        <f ca="1">IF(ISNUMBER(N325),_xll.BDP($C325, "OPT_UNDL_TICKER"),"")</f>
        <v/>
      </c>
      <c r="P325" s="8" t="str">
        <f ca="1">IF(ISNUMBER(N325),_xll.BDP($C325, "OPT_UNDL_PX")," ")</f>
        <v xml:space="preserve"> </v>
      </c>
      <c r="Q325" s="7" t="str">
        <f ca="1">IF(ISNUMBER(N325),+G325*_xll.BDP($C325, "PX_POS_MULT_FACTOR")*P325/K325," ")</f>
        <v xml:space="preserve"> </v>
      </c>
      <c r="R325" s="8" t="str">
        <f t="array" aca="1" ref="R325" ca="1">IF(OR($A325="TUA",$A325="TYA"),"",IF(ISNUMBER(_xlfn.SINGLE(_xll.BDP($C325,"DUR_ADJ_OAS_MID"))),_xll.BDP($C325,"DUR_ADJ_OAS_MID"),IF(ISNUMBER(_xlfn.SINGLE(_xll.BDP($E325&amp;" ISIN","DUR_ADJ_OAS_MID"))),_xll.BDP($E325&amp;" ISIN","DUR_ADJ_OAS_MID")," ")))</f>
        <v xml:space="preserve"> </v>
      </c>
      <c r="S325" s="7" t="str">
        <f t="shared" ca="1" si="5"/>
        <v xml:space="preserve"> </v>
      </c>
      <c r="T325" t="s">
        <v>1302</v>
      </c>
      <c r="U325" t="s">
        <v>1286</v>
      </c>
    </row>
    <row r="326" spans="1:21" x14ac:dyDescent="0.25">
      <c r="A326" t="s">
        <v>1281</v>
      </c>
      <c r="B326" t="s">
        <v>1303</v>
      </c>
      <c r="C326" t="s">
        <v>1303</v>
      </c>
      <c r="D326" t="s">
        <v>1304</v>
      </c>
      <c r="E326" t="s">
        <v>1305</v>
      </c>
      <c r="F326" t="s">
        <v>1306</v>
      </c>
      <c r="G326" s="1">
        <v>78266</v>
      </c>
      <c r="H326" s="1">
        <v>5.74</v>
      </c>
      <c r="I326" s="2">
        <v>449246.84</v>
      </c>
      <c r="J326" s="3">
        <v>5.6184900000000003E-3</v>
      </c>
      <c r="K326" s="4">
        <v>79958694.439999998</v>
      </c>
      <c r="L326" s="5">
        <v>3325001</v>
      </c>
      <c r="M326" s="6">
        <v>24.047720420000001</v>
      </c>
      <c r="N326" s="7" t="str">
        <f t="array" aca="1" ref="N326" ca="1">IF(ISNUMBER(_xlfn.SINGLE(_xll.BDP($C326, "DELTA_MID"))),_xll.BDP($C326, "DELTA_MID")," ")</f>
        <v xml:space="preserve"> </v>
      </c>
      <c r="O326" s="7" t="str">
        <f ca="1">IF(ISNUMBER(N326),_xll.BDP($C326, "OPT_UNDL_TICKER"),"")</f>
        <v/>
      </c>
      <c r="P326" s="8" t="str">
        <f ca="1">IF(ISNUMBER(N326),_xll.BDP($C326, "OPT_UNDL_PX")," ")</f>
        <v xml:space="preserve"> </v>
      </c>
      <c r="Q326" s="7" t="str">
        <f ca="1">IF(ISNUMBER(N326),+G326*_xll.BDP($C326, "PX_POS_MULT_FACTOR")*P326/K326," ")</f>
        <v xml:space="preserve"> </v>
      </c>
      <c r="R326" s="8" t="str">
        <f t="array" aca="1" ref="R326" ca="1">IF(OR($A326="TUA",$A326="TYA"),"",IF(ISNUMBER(_xlfn.SINGLE(_xll.BDP($C326,"DUR_ADJ_OAS_MID"))),_xll.BDP($C326,"DUR_ADJ_OAS_MID"),IF(ISNUMBER(_xlfn.SINGLE(_xll.BDP($E326&amp;" ISIN","DUR_ADJ_OAS_MID"))),_xll.BDP($E326&amp;" ISIN","DUR_ADJ_OAS_MID")," ")))</f>
        <v xml:space="preserve"> </v>
      </c>
      <c r="S326" s="7" t="str">
        <f t="shared" ca="1" si="5"/>
        <v xml:space="preserve"> </v>
      </c>
      <c r="T326" t="s">
        <v>1306</v>
      </c>
      <c r="U326" t="s">
        <v>1286</v>
      </c>
    </row>
    <row r="327" spans="1:21" x14ac:dyDescent="0.25">
      <c r="A327" t="s">
        <v>1281</v>
      </c>
      <c r="B327" t="s">
        <v>1307</v>
      </c>
      <c r="C327" t="s">
        <v>1307</v>
      </c>
      <c r="D327" t="s">
        <v>1308</v>
      </c>
      <c r="E327" t="s">
        <v>1309</v>
      </c>
      <c r="F327" t="s">
        <v>1310</v>
      </c>
      <c r="G327" s="1">
        <v>74272</v>
      </c>
      <c r="H327" s="1">
        <v>10.94</v>
      </c>
      <c r="I327" s="2">
        <v>812535.68</v>
      </c>
      <c r="J327" s="3">
        <v>1.016194E-2</v>
      </c>
      <c r="K327" s="4">
        <v>79958694.439999998</v>
      </c>
      <c r="L327" s="5">
        <v>3325001</v>
      </c>
      <c r="M327" s="6">
        <v>24.047720420000001</v>
      </c>
      <c r="N327" s="7" t="str">
        <f t="array" aca="1" ref="N327" ca="1">IF(ISNUMBER(_xlfn.SINGLE(_xll.BDP($C327, "DELTA_MID"))),_xll.BDP($C327, "DELTA_MID")," ")</f>
        <v xml:space="preserve"> </v>
      </c>
      <c r="O327" s="7" t="str">
        <f ca="1">IF(ISNUMBER(N327),_xll.BDP($C327, "OPT_UNDL_TICKER"),"")</f>
        <v/>
      </c>
      <c r="P327" s="8" t="str">
        <f ca="1">IF(ISNUMBER(N327),_xll.BDP($C327, "OPT_UNDL_PX")," ")</f>
        <v xml:space="preserve"> </v>
      </c>
      <c r="Q327" s="7" t="str">
        <f ca="1">IF(ISNUMBER(N327),+G327*_xll.BDP($C327, "PX_POS_MULT_FACTOR")*P327/K327," ")</f>
        <v xml:space="preserve"> </v>
      </c>
      <c r="R327" s="8" t="str">
        <f t="array" aca="1" ref="R327" ca="1">IF(OR($A327="TUA",$A327="TYA"),"",IF(ISNUMBER(_xlfn.SINGLE(_xll.BDP($C327,"DUR_ADJ_OAS_MID"))),_xll.BDP($C327,"DUR_ADJ_OAS_MID"),IF(ISNUMBER(_xlfn.SINGLE(_xll.BDP($E327&amp;" ISIN","DUR_ADJ_OAS_MID"))),_xll.BDP($E327&amp;" ISIN","DUR_ADJ_OAS_MID")," ")))</f>
        <v xml:space="preserve"> </v>
      </c>
      <c r="S327" s="7" t="str">
        <f t="shared" ca="1" si="5"/>
        <v xml:space="preserve"> </v>
      </c>
      <c r="T327" t="s">
        <v>1310</v>
      </c>
      <c r="U327" t="s">
        <v>1286</v>
      </c>
    </row>
    <row r="328" spans="1:21" x14ac:dyDescent="0.25">
      <c r="A328" t="s">
        <v>1281</v>
      </c>
      <c r="B328" t="s">
        <v>1311</v>
      </c>
      <c r="C328" t="s">
        <v>1311</v>
      </c>
      <c r="D328" t="s">
        <v>1312</v>
      </c>
      <c r="E328" t="s">
        <v>1313</v>
      </c>
      <c r="F328" t="s">
        <v>1314</v>
      </c>
      <c r="G328" s="1">
        <v>109696</v>
      </c>
      <c r="H328" s="1">
        <v>25.04</v>
      </c>
      <c r="I328" s="2">
        <v>2746787.8399999999</v>
      </c>
      <c r="J328" s="3">
        <v>3.4352580000000001E-2</v>
      </c>
      <c r="K328" s="4">
        <v>79958694.439999998</v>
      </c>
      <c r="L328" s="5">
        <v>3325001</v>
      </c>
      <c r="M328" s="6">
        <v>24.047720420000001</v>
      </c>
      <c r="N328" s="7" t="str">
        <f t="array" aca="1" ref="N328" ca="1">IF(ISNUMBER(_xlfn.SINGLE(_xll.BDP($C328, "DELTA_MID"))),_xll.BDP($C328, "DELTA_MID")," ")</f>
        <v xml:space="preserve"> </v>
      </c>
      <c r="O328" s="7" t="str">
        <f ca="1">IF(ISNUMBER(N328),_xll.BDP($C328, "OPT_UNDL_TICKER"),"")</f>
        <v/>
      </c>
      <c r="P328" s="8" t="str">
        <f ca="1">IF(ISNUMBER(N328),_xll.BDP($C328, "OPT_UNDL_PX")," ")</f>
        <v xml:space="preserve"> </v>
      </c>
      <c r="Q328" s="7" t="str">
        <f ca="1">IF(ISNUMBER(N328),+G328*_xll.BDP($C328, "PX_POS_MULT_FACTOR")*P328/K328," ")</f>
        <v xml:space="preserve"> </v>
      </c>
      <c r="R328" s="8" t="str">
        <f t="array" aca="1" ref="R328" ca="1">IF(OR($A328="TUA",$A328="TYA"),"",IF(ISNUMBER(_xlfn.SINGLE(_xll.BDP($C328,"DUR_ADJ_OAS_MID"))),_xll.BDP($C328,"DUR_ADJ_OAS_MID"),IF(ISNUMBER(_xlfn.SINGLE(_xll.BDP($E328&amp;" ISIN","DUR_ADJ_OAS_MID"))),_xll.BDP($E328&amp;" ISIN","DUR_ADJ_OAS_MID")," ")))</f>
        <v xml:space="preserve"> </v>
      </c>
      <c r="S328" s="7" t="str">
        <f t="shared" ca="1" si="5"/>
        <v xml:space="preserve"> </v>
      </c>
      <c r="T328" t="s">
        <v>1314</v>
      </c>
      <c r="U328" t="s">
        <v>1286</v>
      </c>
    </row>
    <row r="329" spans="1:21" x14ac:dyDescent="0.25">
      <c r="A329" t="s">
        <v>1281</v>
      </c>
      <c r="B329" t="s">
        <v>1315</v>
      </c>
      <c r="C329" t="s">
        <v>1315</v>
      </c>
      <c r="D329" t="s">
        <v>1316</v>
      </c>
      <c r="E329" t="s">
        <v>1317</v>
      </c>
      <c r="F329" t="s">
        <v>1318</v>
      </c>
      <c r="G329" s="1">
        <v>112564</v>
      </c>
      <c r="H329" s="1">
        <v>24.58</v>
      </c>
      <c r="I329" s="2">
        <v>2766823.12</v>
      </c>
      <c r="J329" s="3">
        <v>3.4603160000000001E-2</v>
      </c>
      <c r="K329" s="4">
        <v>79958694.439999998</v>
      </c>
      <c r="L329" s="5">
        <v>3325001</v>
      </c>
      <c r="M329" s="6">
        <v>24.047720420000001</v>
      </c>
      <c r="N329" s="7" t="str">
        <f t="array" aca="1" ref="N329" ca="1">IF(ISNUMBER(_xlfn.SINGLE(_xll.BDP($C329, "DELTA_MID"))),_xll.BDP($C329, "DELTA_MID")," ")</f>
        <v xml:space="preserve"> </v>
      </c>
      <c r="O329" s="7" t="str">
        <f ca="1">IF(ISNUMBER(N329),_xll.BDP($C329, "OPT_UNDL_TICKER"),"")</f>
        <v/>
      </c>
      <c r="P329" s="8" t="str">
        <f ca="1">IF(ISNUMBER(N329),_xll.BDP($C329, "OPT_UNDL_PX")," ")</f>
        <v xml:space="preserve"> </v>
      </c>
      <c r="Q329" s="7" t="str">
        <f ca="1">IF(ISNUMBER(N329),+G329*_xll.BDP($C329, "PX_POS_MULT_FACTOR")*P329/K329," ")</f>
        <v xml:space="preserve"> </v>
      </c>
      <c r="R329" s="8" t="str">
        <f t="array" aca="1" ref="R329" ca="1">IF(OR($A329="TUA",$A329="TYA"),"",IF(ISNUMBER(_xlfn.SINGLE(_xll.BDP($C329,"DUR_ADJ_OAS_MID"))),_xll.BDP($C329,"DUR_ADJ_OAS_MID"),IF(ISNUMBER(_xlfn.SINGLE(_xll.BDP($E329&amp;" ISIN","DUR_ADJ_OAS_MID"))),_xll.BDP($E329&amp;" ISIN","DUR_ADJ_OAS_MID")," ")))</f>
        <v xml:space="preserve"> </v>
      </c>
      <c r="S329" s="7" t="str">
        <f t="shared" ca="1" si="5"/>
        <v xml:space="preserve"> </v>
      </c>
      <c r="T329" t="s">
        <v>1318</v>
      </c>
      <c r="U329" t="s">
        <v>1286</v>
      </c>
    </row>
    <row r="330" spans="1:21" x14ac:dyDescent="0.25">
      <c r="A330" t="s">
        <v>1281</v>
      </c>
      <c r="B330" t="s">
        <v>1319</v>
      </c>
      <c r="C330" t="s">
        <v>1319</v>
      </c>
      <c r="D330" t="s">
        <v>1320</v>
      </c>
      <c r="E330" t="s">
        <v>1321</v>
      </c>
      <c r="F330" t="s">
        <v>1322</v>
      </c>
      <c r="G330" s="1">
        <v>16561</v>
      </c>
      <c r="H330" s="1">
        <v>23.17</v>
      </c>
      <c r="I330" s="2">
        <v>383718.37</v>
      </c>
      <c r="J330" s="3">
        <v>4.7989599999999997E-3</v>
      </c>
      <c r="K330" s="4">
        <v>79958694.439999998</v>
      </c>
      <c r="L330" s="5">
        <v>3325001</v>
      </c>
      <c r="M330" s="6">
        <v>24.047720420000001</v>
      </c>
      <c r="N330" s="7" t="str">
        <f t="array" aca="1" ref="N330" ca="1">IF(ISNUMBER(_xlfn.SINGLE(_xll.BDP($C330, "DELTA_MID"))),_xll.BDP($C330, "DELTA_MID")," ")</f>
        <v xml:space="preserve"> </v>
      </c>
      <c r="O330" s="7" t="str">
        <f ca="1">IF(ISNUMBER(N330),_xll.BDP($C330, "OPT_UNDL_TICKER"),"")</f>
        <v/>
      </c>
      <c r="P330" s="8" t="str">
        <f ca="1">IF(ISNUMBER(N330),_xll.BDP($C330, "OPT_UNDL_PX")," ")</f>
        <v xml:space="preserve"> </v>
      </c>
      <c r="Q330" s="7" t="str">
        <f ca="1">IF(ISNUMBER(N330),+G330*_xll.BDP($C330, "PX_POS_MULT_FACTOR")*P330/K330," ")</f>
        <v xml:space="preserve"> </v>
      </c>
      <c r="R330" s="8" t="str">
        <f t="array" aca="1" ref="R330" ca="1">IF(OR($A330="TUA",$A330="TYA"),"",IF(ISNUMBER(_xlfn.SINGLE(_xll.BDP($C330,"DUR_ADJ_OAS_MID"))),_xll.BDP($C330,"DUR_ADJ_OAS_MID"),IF(ISNUMBER(_xlfn.SINGLE(_xll.BDP($E330&amp;" ISIN","DUR_ADJ_OAS_MID"))),_xll.BDP($E330&amp;" ISIN","DUR_ADJ_OAS_MID")," ")))</f>
        <v xml:space="preserve"> </v>
      </c>
      <c r="S330" s="7" t="str">
        <f t="shared" ca="1" si="5"/>
        <v xml:space="preserve"> </v>
      </c>
      <c r="T330" t="s">
        <v>1322</v>
      </c>
      <c r="U330" t="s">
        <v>1286</v>
      </c>
    </row>
    <row r="331" spans="1:21" x14ac:dyDescent="0.25">
      <c r="A331" t="s">
        <v>1281</v>
      </c>
      <c r="B331" t="s">
        <v>1323</v>
      </c>
      <c r="C331" t="s">
        <v>1324</v>
      </c>
      <c r="D331" t="s">
        <v>1325</v>
      </c>
      <c r="E331" t="s">
        <v>1326</v>
      </c>
      <c r="F331" t="s">
        <v>1327</v>
      </c>
      <c r="G331" s="1">
        <v>86000</v>
      </c>
      <c r="H331" s="1">
        <v>9.6199999999999992</v>
      </c>
      <c r="I331" s="2">
        <v>827320</v>
      </c>
      <c r="J331" s="3">
        <v>1.034684E-2</v>
      </c>
      <c r="K331" s="4">
        <v>79958694.439999998</v>
      </c>
      <c r="L331" s="5">
        <v>3325001</v>
      </c>
      <c r="M331" s="6">
        <v>24.047720420000001</v>
      </c>
      <c r="N331" s="7" t="str">
        <f t="array" aca="1" ref="N331" ca="1">IF(ISNUMBER(_xlfn.SINGLE(_xll.BDP($C331, "DELTA_MID"))),_xll.BDP($C331, "DELTA_MID")," ")</f>
        <v xml:space="preserve"> </v>
      </c>
      <c r="O331" s="7" t="str">
        <f ca="1">IF(ISNUMBER(N331),_xll.BDP($C331, "OPT_UNDL_TICKER"),"")</f>
        <v/>
      </c>
      <c r="P331" s="8" t="str">
        <f ca="1">IF(ISNUMBER(N331),_xll.BDP($C331, "OPT_UNDL_PX")," ")</f>
        <v xml:space="preserve"> </v>
      </c>
      <c r="Q331" s="7" t="str">
        <f ca="1">IF(ISNUMBER(N331),+G331*_xll.BDP($C331, "PX_POS_MULT_FACTOR")*P331/K331," ")</f>
        <v xml:space="preserve"> </v>
      </c>
      <c r="R331" s="8" t="str">
        <f t="array" aca="1" ref="R331" ca="1">IF(OR($A331="TUA",$A331="TYA"),"",IF(ISNUMBER(_xlfn.SINGLE(_xll.BDP($C331,"DUR_ADJ_OAS_MID"))),_xll.BDP($C331,"DUR_ADJ_OAS_MID"),IF(ISNUMBER(_xlfn.SINGLE(_xll.BDP($E331&amp;" ISIN","DUR_ADJ_OAS_MID"))),_xll.BDP($E331&amp;" ISIN","DUR_ADJ_OAS_MID")," ")))</f>
        <v xml:space="preserve"> </v>
      </c>
      <c r="S331" s="7" t="str">
        <f t="shared" ca="1" si="5"/>
        <v xml:space="preserve"> </v>
      </c>
      <c r="T331" t="s">
        <v>1327</v>
      </c>
      <c r="U331" t="s">
        <v>1328</v>
      </c>
    </row>
    <row r="332" spans="1:21" x14ac:dyDescent="0.25">
      <c r="A332" t="s">
        <v>1281</v>
      </c>
      <c r="B332" t="s">
        <v>1329</v>
      </c>
      <c r="C332" t="s">
        <v>1330</v>
      </c>
      <c r="D332" t="s">
        <v>1331</v>
      </c>
      <c r="E332" t="s">
        <v>1332</v>
      </c>
      <c r="F332" t="s">
        <v>1333</v>
      </c>
      <c r="G332" s="1">
        <v>51025</v>
      </c>
      <c r="H332" s="1">
        <v>14.04</v>
      </c>
      <c r="I332" s="2">
        <v>716391</v>
      </c>
      <c r="J332" s="3">
        <v>8.9595100000000004E-3</v>
      </c>
      <c r="K332" s="4">
        <v>79958694.439999998</v>
      </c>
      <c r="L332" s="5">
        <v>3325001</v>
      </c>
      <c r="M332" s="6">
        <v>24.047720420000001</v>
      </c>
      <c r="N332" s="7" t="str">
        <f t="array" aca="1" ref="N332" ca="1">IF(ISNUMBER(_xlfn.SINGLE(_xll.BDP($C332, "DELTA_MID"))),_xll.BDP($C332, "DELTA_MID")," ")</f>
        <v xml:space="preserve"> </v>
      </c>
      <c r="O332" s="7" t="str">
        <f ca="1">IF(ISNUMBER(N332),_xll.BDP($C332, "OPT_UNDL_TICKER"),"")</f>
        <v/>
      </c>
      <c r="P332" s="8" t="str">
        <f ca="1">IF(ISNUMBER(N332),_xll.BDP($C332, "OPT_UNDL_PX")," ")</f>
        <v xml:space="preserve"> </v>
      </c>
      <c r="Q332" s="7" t="str">
        <f ca="1">IF(ISNUMBER(N332),+G332*_xll.BDP($C332, "PX_POS_MULT_FACTOR")*P332/K332," ")</f>
        <v xml:space="preserve"> </v>
      </c>
      <c r="R332" s="8" t="str">
        <f t="array" aca="1" ref="R332" ca="1">IF(OR($A332="TUA",$A332="TYA"),"",IF(ISNUMBER(_xlfn.SINGLE(_xll.BDP($C332,"DUR_ADJ_OAS_MID"))),_xll.BDP($C332,"DUR_ADJ_OAS_MID"),IF(ISNUMBER(_xlfn.SINGLE(_xll.BDP($E332&amp;" ISIN","DUR_ADJ_OAS_MID"))),_xll.BDP($E332&amp;" ISIN","DUR_ADJ_OAS_MID")," ")))</f>
        <v xml:space="preserve"> </v>
      </c>
      <c r="S332" s="7" t="str">
        <f t="shared" ca="1" si="5"/>
        <v xml:space="preserve"> </v>
      </c>
      <c r="T332" t="s">
        <v>1333</v>
      </c>
      <c r="U332" t="s">
        <v>1328</v>
      </c>
    </row>
    <row r="333" spans="1:21" x14ac:dyDescent="0.25">
      <c r="A333" t="s">
        <v>1281</v>
      </c>
      <c r="B333" t="s">
        <v>1334</v>
      </c>
      <c r="C333" t="s">
        <v>1334</v>
      </c>
      <c r="F333" t="s">
        <v>1335</v>
      </c>
      <c r="G333" s="1">
        <v>2754</v>
      </c>
      <c r="H333" s="1">
        <v>15</v>
      </c>
      <c r="I333" s="2">
        <v>41310</v>
      </c>
      <c r="J333" s="3">
        <v>5.1663999999999996E-4</v>
      </c>
      <c r="K333" s="4">
        <v>79958694.439999998</v>
      </c>
      <c r="L333" s="5">
        <v>3325001</v>
      </c>
      <c r="M333" s="6">
        <v>24.047720420000001</v>
      </c>
      <c r="N333" s="7" t="str">
        <f t="array" aca="1" ref="N333" ca="1">IF(ISNUMBER(_xlfn.SINGLE(_xll.BDP($C333, "DELTA_MID"))),_xll.BDP($C333, "DELTA_MID")," ")</f>
        <v xml:space="preserve"> </v>
      </c>
      <c r="O333" s="7" t="str">
        <f ca="1">IF(ISNUMBER(N333),_xll.BDP($C333, "OPT_UNDL_TICKER"),"")</f>
        <v/>
      </c>
      <c r="P333" s="8" t="str">
        <f ca="1">IF(ISNUMBER(N333),_xll.BDP($C333, "OPT_UNDL_PX")," ")</f>
        <v xml:space="preserve"> </v>
      </c>
      <c r="Q333" s="7" t="str">
        <f ca="1">IF(ISNUMBER(N333),+G333*_xll.BDP($C333, "PX_POS_MULT_FACTOR")*P333/K333," ")</f>
        <v xml:space="preserve"> </v>
      </c>
      <c r="R333" s="8" t="str">
        <f t="array" aca="1" ref="R333" ca="1">IF(OR($A333="TUA",$A333="TYA"),"",IF(ISNUMBER(_xlfn.SINGLE(_xll.BDP($C333,"DUR_ADJ_OAS_MID"))),_xll.BDP($C333,"DUR_ADJ_OAS_MID"),IF(ISNUMBER(_xlfn.SINGLE(_xll.BDP($E333&amp;" ISIN","DUR_ADJ_OAS_MID"))),_xll.BDP($E333&amp;" ISIN","DUR_ADJ_OAS_MID")," ")))</f>
        <v xml:space="preserve"> </v>
      </c>
      <c r="S333" s="7" t="str">
        <f t="shared" ca="1" si="5"/>
        <v xml:space="preserve"> </v>
      </c>
      <c r="T333" t="s">
        <v>1335</v>
      </c>
      <c r="U333" t="s">
        <v>1328</v>
      </c>
    </row>
    <row r="334" spans="1:21" x14ac:dyDescent="0.25">
      <c r="A334" t="s">
        <v>1281</v>
      </c>
      <c r="B334" t="s">
        <v>1336</v>
      </c>
      <c r="C334" t="s">
        <v>1337</v>
      </c>
      <c r="D334" t="s">
        <v>1338</v>
      </c>
      <c r="E334" t="s">
        <v>1339</v>
      </c>
      <c r="F334" t="s">
        <v>1340</v>
      </c>
      <c r="G334" s="1">
        <v>62900</v>
      </c>
      <c r="H334" s="1">
        <v>20.56</v>
      </c>
      <c r="I334" s="2">
        <v>1293224</v>
      </c>
      <c r="J334" s="3">
        <v>1.6173650000000001E-2</v>
      </c>
      <c r="K334" s="4">
        <v>79958694.439999998</v>
      </c>
      <c r="L334" s="5">
        <v>3325001</v>
      </c>
      <c r="M334" s="6">
        <v>24.047720420000001</v>
      </c>
      <c r="N334" s="7" t="str">
        <f t="array" aca="1" ref="N334" ca="1">IF(ISNUMBER(_xlfn.SINGLE(_xll.BDP($C334, "DELTA_MID"))),_xll.BDP($C334, "DELTA_MID")," ")</f>
        <v xml:space="preserve"> </v>
      </c>
      <c r="O334" s="7" t="str">
        <f ca="1">IF(ISNUMBER(N334),_xll.BDP($C334, "OPT_UNDL_TICKER"),"")</f>
        <v/>
      </c>
      <c r="P334" s="8" t="str">
        <f ca="1">IF(ISNUMBER(N334),_xll.BDP($C334, "OPT_UNDL_PX")," ")</f>
        <v xml:space="preserve"> </v>
      </c>
      <c r="Q334" s="7" t="str">
        <f ca="1">IF(ISNUMBER(N334),+G334*_xll.BDP($C334, "PX_POS_MULT_FACTOR")*P334/K334," ")</f>
        <v xml:space="preserve"> </v>
      </c>
      <c r="R334" s="8" t="str">
        <f t="array" aca="1" ref="R334" ca="1">IF(OR($A334="TUA",$A334="TYA"),"",IF(ISNUMBER(_xlfn.SINGLE(_xll.BDP($C334,"DUR_ADJ_OAS_MID"))),_xll.BDP($C334,"DUR_ADJ_OAS_MID"),IF(ISNUMBER(_xlfn.SINGLE(_xll.BDP($E334&amp;" ISIN","DUR_ADJ_OAS_MID"))),_xll.BDP($E334&amp;" ISIN","DUR_ADJ_OAS_MID")," ")))</f>
        <v xml:space="preserve"> </v>
      </c>
      <c r="S334" s="7" t="str">
        <f t="shared" ca="1" si="5"/>
        <v xml:space="preserve"> </v>
      </c>
      <c r="T334" t="s">
        <v>1340</v>
      </c>
      <c r="U334" t="s">
        <v>1328</v>
      </c>
    </row>
    <row r="335" spans="1:21" x14ac:dyDescent="0.25">
      <c r="A335" t="s">
        <v>1281</v>
      </c>
      <c r="B335" t="s">
        <v>1341</v>
      </c>
      <c r="C335" t="s">
        <v>1342</v>
      </c>
      <c r="D335" t="s">
        <v>1343</v>
      </c>
      <c r="E335" t="s">
        <v>1344</v>
      </c>
      <c r="F335" t="s">
        <v>1345</v>
      </c>
      <c r="G335" s="1">
        <v>142085</v>
      </c>
      <c r="H335" s="1">
        <v>12.23</v>
      </c>
      <c r="I335" s="2">
        <v>1737699.55</v>
      </c>
      <c r="J335" s="3">
        <v>2.173247E-2</v>
      </c>
      <c r="K335" s="4">
        <v>79958694.439999998</v>
      </c>
      <c r="L335" s="5">
        <v>3325001</v>
      </c>
      <c r="M335" s="6">
        <v>24.047720420000001</v>
      </c>
      <c r="N335" s="7" t="str">
        <f t="array" aca="1" ref="N335" ca="1">IF(ISNUMBER(_xlfn.SINGLE(_xll.BDP($C335, "DELTA_MID"))),_xll.BDP($C335, "DELTA_MID")," ")</f>
        <v xml:space="preserve"> </v>
      </c>
      <c r="O335" s="7" t="str">
        <f ca="1">IF(ISNUMBER(N335),_xll.BDP($C335, "OPT_UNDL_TICKER"),"")</f>
        <v/>
      </c>
      <c r="P335" s="8" t="str">
        <f ca="1">IF(ISNUMBER(N335),_xll.BDP($C335, "OPT_UNDL_PX")," ")</f>
        <v xml:space="preserve"> </v>
      </c>
      <c r="Q335" s="7" t="str">
        <f ca="1">IF(ISNUMBER(N335),+G335*_xll.BDP($C335, "PX_POS_MULT_FACTOR")*P335/K335," ")</f>
        <v xml:space="preserve"> </v>
      </c>
      <c r="R335" s="8" t="str">
        <f t="array" aca="1" ref="R335" ca="1">IF(OR($A335="TUA",$A335="TYA"),"",IF(ISNUMBER(_xlfn.SINGLE(_xll.BDP($C335,"DUR_ADJ_OAS_MID"))),_xll.BDP($C335,"DUR_ADJ_OAS_MID"),IF(ISNUMBER(_xlfn.SINGLE(_xll.BDP($E335&amp;" ISIN","DUR_ADJ_OAS_MID"))),_xll.BDP($E335&amp;" ISIN","DUR_ADJ_OAS_MID")," ")))</f>
        <v xml:space="preserve"> </v>
      </c>
      <c r="S335" s="7" t="str">
        <f t="shared" ca="1" si="5"/>
        <v xml:space="preserve"> </v>
      </c>
      <c r="T335" t="s">
        <v>1345</v>
      </c>
      <c r="U335" t="s">
        <v>1328</v>
      </c>
    </row>
    <row r="336" spans="1:21" x14ac:dyDescent="0.25">
      <c r="A336" t="s">
        <v>1281</v>
      </c>
      <c r="B336" t="s">
        <v>1346</v>
      </c>
      <c r="C336" t="s">
        <v>1347</v>
      </c>
      <c r="D336" t="s">
        <v>1348</v>
      </c>
      <c r="E336" t="s">
        <v>1349</v>
      </c>
      <c r="F336" t="s">
        <v>1350</v>
      </c>
      <c r="G336" s="1">
        <v>12000</v>
      </c>
      <c r="H336" s="1">
        <v>3.17</v>
      </c>
      <c r="I336" s="2">
        <v>38040</v>
      </c>
      <c r="J336" s="3">
        <v>4.7574999999999999E-4</v>
      </c>
      <c r="K336" s="4">
        <v>79958694.439999998</v>
      </c>
      <c r="L336" s="5">
        <v>3325001</v>
      </c>
      <c r="M336" s="6">
        <v>24.047720420000001</v>
      </c>
      <c r="N336" s="7" t="str">
        <f t="array" aca="1" ref="N336" ca="1">IF(ISNUMBER(_xlfn.SINGLE(_xll.BDP($C336, "DELTA_MID"))),_xll.BDP($C336, "DELTA_MID")," ")</f>
        <v xml:space="preserve"> </v>
      </c>
      <c r="O336" s="7" t="str">
        <f ca="1">IF(ISNUMBER(N336),_xll.BDP($C336, "OPT_UNDL_TICKER"),"")</f>
        <v/>
      </c>
      <c r="P336" s="8" t="str">
        <f ca="1">IF(ISNUMBER(N336),_xll.BDP($C336, "OPT_UNDL_PX")," ")</f>
        <v xml:space="preserve"> </v>
      </c>
      <c r="Q336" s="7" t="str">
        <f ca="1">IF(ISNUMBER(N336),+G336*_xll.BDP($C336, "PX_POS_MULT_FACTOR")*P336/K336," ")</f>
        <v xml:space="preserve"> </v>
      </c>
      <c r="R336" s="8" t="str">
        <f t="array" aca="1" ref="R336" ca="1">IF(OR($A336="TUA",$A336="TYA"),"",IF(ISNUMBER(_xlfn.SINGLE(_xll.BDP($C336,"DUR_ADJ_OAS_MID"))),_xll.BDP($C336,"DUR_ADJ_OAS_MID"),IF(ISNUMBER(_xlfn.SINGLE(_xll.BDP($E336&amp;" ISIN","DUR_ADJ_OAS_MID"))),_xll.BDP($E336&amp;" ISIN","DUR_ADJ_OAS_MID")," ")))</f>
        <v xml:space="preserve"> </v>
      </c>
      <c r="S336" s="7" t="str">
        <f t="shared" ca="1" si="5"/>
        <v xml:space="preserve"> </v>
      </c>
      <c r="T336" t="s">
        <v>1350</v>
      </c>
      <c r="U336" t="s">
        <v>1328</v>
      </c>
    </row>
    <row r="337" spans="1:21" x14ac:dyDescent="0.25">
      <c r="A337" t="s">
        <v>1281</v>
      </c>
      <c r="B337" t="s">
        <v>1351</v>
      </c>
      <c r="C337" t="s">
        <v>1352</v>
      </c>
      <c r="D337" t="s">
        <v>1353</v>
      </c>
      <c r="E337" t="s">
        <v>1354</v>
      </c>
      <c r="F337" t="s">
        <v>1355</v>
      </c>
      <c r="G337" s="1">
        <v>53250</v>
      </c>
      <c r="H337" s="1">
        <v>10.4</v>
      </c>
      <c r="I337" s="2">
        <v>553800</v>
      </c>
      <c r="J337" s="3">
        <v>6.9260800000000003E-3</v>
      </c>
      <c r="K337" s="4">
        <v>79958694.439999998</v>
      </c>
      <c r="L337" s="5">
        <v>3325001</v>
      </c>
      <c r="M337" s="6">
        <v>24.047720420000001</v>
      </c>
      <c r="N337" s="7" t="str">
        <f t="array" aca="1" ref="N337" ca="1">IF(ISNUMBER(_xlfn.SINGLE(_xll.BDP($C337, "DELTA_MID"))),_xll.BDP($C337, "DELTA_MID")," ")</f>
        <v xml:space="preserve"> </v>
      </c>
      <c r="O337" s="7" t="str">
        <f ca="1">IF(ISNUMBER(N337),_xll.BDP($C337, "OPT_UNDL_TICKER"),"")</f>
        <v/>
      </c>
      <c r="P337" s="8" t="str">
        <f ca="1">IF(ISNUMBER(N337),_xll.BDP($C337, "OPT_UNDL_PX")," ")</f>
        <v xml:space="preserve"> </v>
      </c>
      <c r="Q337" s="7" t="str">
        <f ca="1">IF(ISNUMBER(N337),+G337*_xll.BDP($C337, "PX_POS_MULT_FACTOR")*P337/K337," ")</f>
        <v xml:space="preserve"> </v>
      </c>
      <c r="R337" s="8" t="str">
        <f t="array" aca="1" ref="R337" ca="1">IF(OR($A337="TUA",$A337="TYA"),"",IF(ISNUMBER(_xlfn.SINGLE(_xll.BDP($C337,"DUR_ADJ_OAS_MID"))),_xll.BDP($C337,"DUR_ADJ_OAS_MID"),IF(ISNUMBER(_xlfn.SINGLE(_xll.BDP($E337&amp;" ISIN","DUR_ADJ_OAS_MID"))),_xll.BDP($E337&amp;" ISIN","DUR_ADJ_OAS_MID")," ")))</f>
        <v xml:space="preserve"> </v>
      </c>
      <c r="S337" s="7" t="str">
        <f t="shared" ca="1" si="5"/>
        <v xml:space="preserve"> </v>
      </c>
      <c r="T337" t="s">
        <v>1355</v>
      </c>
      <c r="U337" t="s">
        <v>1328</v>
      </c>
    </row>
    <row r="338" spans="1:21" x14ac:dyDescent="0.25">
      <c r="A338" t="s">
        <v>1281</v>
      </c>
      <c r="B338" t="s">
        <v>1356</v>
      </c>
      <c r="D338" t="s">
        <v>1357</v>
      </c>
      <c r="E338" t="s">
        <v>1358</v>
      </c>
      <c r="F338" t="s">
        <v>1359</v>
      </c>
      <c r="G338" s="1">
        <v>110068833</v>
      </c>
      <c r="H338" s="1">
        <v>9.4799999999999995E-4</v>
      </c>
      <c r="I338" s="2">
        <v>104345.25</v>
      </c>
      <c r="J338" s="3">
        <v>1.30499E-3</v>
      </c>
      <c r="K338" s="4">
        <v>79958694.439999998</v>
      </c>
      <c r="L338" s="5">
        <v>3325001</v>
      </c>
      <c r="M338" s="6">
        <v>24.047720420000001</v>
      </c>
      <c r="N338" s="7" t="str">
        <f t="array" aca="1" ref="N338" ca="1">IF(ISNUMBER(_xlfn.SINGLE(_xll.BDP($C338, "DELTA_MID"))),_xll.BDP($C338, "DELTA_MID")," ")</f>
        <v xml:space="preserve"> </v>
      </c>
      <c r="O338" s="7" t="str">
        <f ca="1">IF(ISNUMBER(N338),_xll.BDP($C338, "OPT_UNDL_TICKER"),"")</f>
        <v/>
      </c>
      <c r="P338" s="8" t="str">
        <f ca="1">IF(ISNUMBER(N338),_xll.BDP($C338, "OPT_UNDL_PX")," ")</f>
        <v xml:space="preserve"> </v>
      </c>
      <c r="Q338" s="7" t="str">
        <f ca="1">IF(ISNUMBER(N338),+G338*_xll.BDP($C338, "PX_POS_MULT_FACTOR")*P338/K338," ")</f>
        <v xml:space="preserve"> </v>
      </c>
      <c r="R338" s="8" t="str">
        <f t="array" aca="1" ref="R338" ca="1">IF(OR($A338="TUA",$A338="TYA"),"",IF(ISNUMBER(_xlfn.SINGLE(_xll.BDP($C338,"DUR_ADJ_OAS_MID"))),_xll.BDP($C338,"DUR_ADJ_OAS_MID"),IF(ISNUMBER(_xlfn.SINGLE(_xll.BDP($E338&amp;" ISIN","DUR_ADJ_OAS_MID"))),_xll.BDP($E338&amp;" ISIN","DUR_ADJ_OAS_MID")," ")))</f>
        <v xml:space="preserve"> </v>
      </c>
      <c r="S338" s="7" t="str">
        <f t="shared" ca="1" si="5"/>
        <v xml:space="preserve"> </v>
      </c>
      <c r="T338" t="s">
        <v>1359</v>
      </c>
      <c r="U338" t="s">
        <v>1328</v>
      </c>
    </row>
    <row r="339" spans="1:21" x14ac:dyDescent="0.25">
      <c r="A339" t="s">
        <v>1281</v>
      </c>
      <c r="B339" t="s">
        <v>1360</v>
      </c>
      <c r="C339" t="s">
        <v>1361</v>
      </c>
      <c r="F339" t="s">
        <v>1360</v>
      </c>
      <c r="G339" s="1">
        <v>750</v>
      </c>
      <c r="H339" s="1">
        <v>108.148438</v>
      </c>
      <c r="I339" s="2">
        <v>81111328.5</v>
      </c>
      <c r="J339" s="3">
        <v>1.01441537</v>
      </c>
      <c r="K339" s="4">
        <v>79958694.439999998</v>
      </c>
      <c r="L339" s="5">
        <v>3325001</v>
      </c>
      <c r="M339" s="6">
        <v>24.047720420000001</v>
      </c>
      <c r="N339" s="7" t="str">
        <f t="array" aca="1" ref="N339" ca="1">IF(ISNUMBER(_xlfn.SINGLE(_xll.BDP($C339, "DELTA_MID"))),_xll.BDP($C339, "DELTA_MID")," ")</f>
        <v xml:space="preserve"> </v>
      </c>
      <c r="O339" s="7" t="str">
        <f ca="1">IF(ISNUMBER(N339),_xll.BDP($C339, "OPT_UNDL_TICKER"),"")</f>
        <v/>
      </c>
      <c r="P339" s="8" t="str">
        <f ca="1">IF(ISNUMBER(N339),_xll.BDP($C339, "OPT_UNDL_PX")," ")</f>
        <v xml:space="preserve"> </v>
      </c>
      <c r="Q339" s="7" t="str">
        <f ca="1">IF(ISNUMBER(N339),+G339*_xll.BDP($C339, "PX_POS_MULT_FACTOR")*P339/K339," ")</f>
        <v xml:space="preserve"> </v>
      </c>
      <c r="R339" s="8" t="str">
        <f t="array" aca="1" ref="R339" ca="1">IF(OR($A339="TUA",$A339="TYA"),"",IF(ISNUMBER(_xlfn.SINGLE(_xll.BDP($C339,"DUR_ADJ_OAS_MID"))),_xll.BDP($C339,"DUR_ADJ_OAS_MID"),IF(ISNUMBER(_xlfn.SINGLE(_xll.BDP($E339&amp;" ISIN","DUR_ADJ_OAS_MID"))),_xll.BDP($E339&amp;" ISIN","DUR_ADJ_OAS_MID")," ")))</f>
        <v xml:space="preserve"> </v>
      </c>
      <c r="S339" s="7" t="str">
        <f t="shared" ca="1" si="5"/>
        <v xml:space="preserve"> </v>
      </c>
      <c r="T339" t="s">
        <v>1362</v>
      </c>
      <c r="U339" t="s">
        <v>45</v>
      </c>
    </row>
    <row r="340" spans="1:21" x14ac:dyDescent="0.25">
      <c r="A340" t="s">
        <v>1281</v>
      </c>
      <c r="B340" t="s">
        <v>1363</v>
      </c>
      <c r="C340" t="s">
        <v>1364</v>
      </c>
      <c r="F340" t="s">
        <v>1363</v>
      </c>
      <c r="G340" s="1">
        <v>322</v>
      </c>
      <c r="H340" s="1">
        <v>103.574219</v>
      </c>
      <c r="I340" s="2">
        <v>66701797.036000013</v>
      </c>
      <c r="J340" s="3">
        <v>0.83420318000000004</v>
      </c>
      <c r="K340" s="4">
        <v>79958694.439999998</v>
      </c>
      <c r="L340" s="5">
        <v>3325001</v>
      </c>
      <c r="M340" s="6">
        <v>24.047720420000001</v>
      </c>
      <c r="N340" s="7" t="str">
        <f t="array" aca="1" ref="N340" ca="1">IF(ISNUMBER(_xlfn.SINGLE(_xll.BDP($C340, "DELTA_MID"))),_xll.BDP($C340, "DELTA_MID")," ")</f>
        <v xml:space="preserve"> </v>
      </c>
      <c r="O340" s="7" t="str">
        <f ca="1">IF(ISNUMBER(N340),_xll.BDP($C340, "OPT_UNDL_TICKER"),"")</f>
        <v/>
      </c>
      <c r="P340" s="8" t="str">
        <f ca="1">IF(ISNUMBER(N340),_xll.BDP($C340, "OPT_UNDL_PX")," ")</f>
        <v xml:space="preserve"> </v>
      </c>
      <c r="Q340" s="7" t="str">
        <f ca="1">IF(ISNUMBER(N340),+G340*_xll.BDP($C340, "PX_POS_MULT_FACTOR")*P340/K340," ")</f>
        <v xml:space="preserve"> </v>
      </c>
      <c r="R340" s="8" t="str">
        <f t="array" aca="1" ref="R340" ca="1">IF(OR($A340="TUA",$A340="TYA"),"",IF(ISNUMBER(_xlfn.SINGLE(_xll.BDP($C340,"DUR_ADJ_OAS_MID"))),_xll.BDP($C340,"DUR_ADJ_OAS_MID"),IF(ISNUMBER(_xlfn.SINGLE(_xll.BDP($E340&amp;" ISIN","DUR_ADJ_OAS_MID"))),_xll.BDP($E340&amp;" ISIN","DUR_ADJ_OAS_MID")," ")))</f>
        <v xml:space="preserve"> </v>
      </c>
      <c r="S340" s="7" t="str">
        <f t="shared" ca="1" si="5"/>
        <v xml:space="preserve"> </v>
      </c>
      <c r="T340" t="s">
        <v>1365</v>
      </c>
      <c r="U340" t="s">
        <v>45</v>
      </c>
    </row>
    <row r="341" spans="1:21" x14ac:dyDescent="0.25">
      <c r="A341" t="s">
        <v>1281</v>
      </c>
      <c r="B341" t="s">
        <v>42</v>
      </c>
      <c r="C341" t="s">
        <v>43</v>
      </c>
      <c r="F341" t="s">
        <v>42</v>
      </c>
      <c r="G341" s="1">
        <v>182</v>
      </c>
      <c r="H341" s="1">
        <v>110.828125</v>
      </c>
      <c r="I341" s="2">
        <v>20170718.75</v>
      </c>
      <c r="J341" s="3">
        <v>0.25226422999999998</v>
      </c>
      <c r="K341" s="4">
        <v>79958694.439999998</v>
      </c>
      <c r="L341" s="5">
        <v>3325001</v>
      </c>
      <c r="M341" s="6">
        <v>24.047720420000001</v>
      </c>
      <c r="N341" s="7" t="str">
        <f t="array" aca="1" ref="N341" ca="1">IF(ISNUMBER(_xlfn.SINGLE(_xll.BDP($C341, "DELTA_MID"))),_xll.BDP($C341, "DELTA_MID")," ")</f>
        <v xml:space="preserve"> </v>
      </c>
      <c r="O341" s="7" t="str">
        <f ca="1">IF(ISNUMBER(N341),_xll.BDP($C341, "OPT_UNDL_TICKER"),"")</f>
        <v/>
      </c>
      <c r="P341" s="8" t="str">
        <f ca="1">IF(ISNUMBER(N341),_xll.BDP($C341, "OPT_UNDL_PX")," ")</f>
        <v xml:space="preserve"> </v>
      </c>
      <c r="Q341" s="7" t="str">
        <f ca="1">IF(ISNUMBER(N341),+G341*_xll.BDP($C341, "PX_POS_MULT_FACTOR")*P341/K341," ")</f>
        <v xml:space="preserve"> </v>
      </c>
      <c r="R341" s="8" t="str">
        <f t="array" aca="1" ref="R341" ca="1">IF(OR($A341="TUA",$A341="TYA"),"",IF(ISNUMBER(_xlfn.SINGLE(_xll.BDP($C341,"DUR_ADJ_OAS_MID"))),_xll.BDP($C341,"DUR_ADJ_OAS_MID"),IF(ISNUMBER(_xlfn.SINGLE(_xll.BDP($E341&amp;" ISIN","DUR_ADJ_OAS_MID"))),_xll.BDP($E341&amp;" ISIN","DUR_ADJ_OAS_MID")," ")))</f>
        <v xml:space="preserve"> </v>
      </c>
      <c r="S341" s="7" t="str">
        <f t="shared" ca="1" si="5"/>
        <v xml:space="preserve"> </v>
      </c>
      <c r="T341" t="s">
        <v>44</v>
      </c>
      <c r="U341" t="s">
        <v>45</v>
      </c>
    </row>
    <row r="342" spans="1:21" x14ac:dyDescent="0.25">
      <c r="A342" t="s">
        <v>1281</v>
      </c>
      <c r="B342" t="s">
        <v>46</v>
      </c>
      <c r="C342" t="s">
        <v>47</v>
      </c>
      <c r="F342" t="s">
        <v>46</v>
      </c>
      <c r="G342" s="1">
        <v>-140</v>
      </c>
      <c r="H342" s="1">
        <v>113.28125</v>
      </c>
      <c r="I342" s="2">
        <v>-15859375</v>
      </c>
      <c r="J342" s="3">
        <v>-0.19834460000000001</v>
      </c>
      <c r="K342" s="4">
        <v>79958694.439999998</v>
      </c>
      <c r="L342" s="5">
        <v>3325001</v>
      </c>
      <c r="M342" s="6">
        <v>24.047720420000001</v>
      </c>
      <c r="N342" s="7" t="str">
        <f t="array" aca="1" ref="N342" ca="1">IF(ISNUMBER(_xlfn.SINGLE(_xll.BDP($C342, "DELTA_MID"))),_xll.BDP($C342, "DELTA_MID")," ")</f>
        <v xml:space="preserve"> </v>
      </c>
      <c r="O342" s="7" t="str">
        <f ca="1">IF(ISNUMBER(N342),_xll.BDP($C342, "OPT_UNDL_TICKER"),"")</f>
        <v/>
      </c>
      <c r="P342" s="8" t="str">
        <f ca="1">IF(ISNUMBER(N342),_xll.BDP($C342, "OPT_UNDL_PX")," ")</f>
        <v xml:space="preserve"> </v>
      </c>
      <c r="Q342" s="7" t="str">
        <f ca="1">IF(ISNUMBER(N342),+G342*_xll.BDP($C342, "PX_POS_MULT_FACTOR")*P342/K342," ")</f>
        <v xml:space="preserve"> </v>
      </c>
      <c r="R342" s="8" t="str">
        <f t="array" aca="1" ref="R342" ca="1">IF(OR($A342="TUA",$A342="TYA"),"",IF(ISNUMBER(_xlfn.SINGLE(_xll.BDP($C342,"DUR_ADJ_OAS_MID"))),_xll.BDP($C342,"DUR_ADJ_OAS_MID"),IF(ISNUMBER(_xlfn.SINGLE(_xll.BDP($E342&amp;" ISIN","DUR_ADJ_OAS_MID"))),_xll.BDP($E342&amp;" ISIN","DUR_ADJ_OAS_MID")," ")))</f>
        <v xml:space="preserve"> </v>
      </c>
      <c r="S342" s="7" t="str">
        <f t="shared" ca="1" si="5"/>
        <v xml:space="preserve"> </v>
      </c>
      <c r="T342" t="s">
        <v>48</v>
      </c>
      <c r="U342" t="s">
        <v>45</v>
      </c>
    </row>
    <row r="343" spans="1:21" x14ac:dyDescent="0.25">
      <c r="A343" t="s">
        <v>1281</v>
      </c>
      <c r="B343" t="s">
        <v>1366</v>
      </c>
      <c r="C343" t="s">
        <v>1367</v>
      </c>
      <c r="F343" t="s">
        <v>1366</v>
      </c>
      <c r="G343" s="1">
        <v>-196</v>
      </c>
      <c r="H343" s="1">
        <v>116</v>
      </c>
      <c r="I343" s="2">
        <v>-22736000</v>
      </c>
      <c r="J343" s="3">
        <v>-0.28434681000000001</v>
      </c>
      <c r="K343" s="4">
        <v>79958694.439999998</v>
      </c>
      <c r="L343" s="5">
        <v>3325001</v>
      </c>
      <c r="M343" s="6">
        <v>24.047720420000001</v>
      </c>
      <c r="N343" s="7" t="str">
        <f t="array" aca="1" ref="N343" ca="1">IF(ISNUMBER(_xlfn.SINGLE(_xll.BDP($C343, "DELTA_MID"))),_xll.BDP($C343, "DELTA_MID")," ")</f>
        <v xml:space="preserve"> </v>
      </c>
      <c r="O343" s="7" t="str">
        <f ca="1">IF(ISNUMBER(N343),_xll.BDP($C343, "OPT_UNDL_TICKER"),"")</f>
        <v/>
      </c>
      <c r="P343" s="8" t="str">
        <f ca="1">IF(ISNUMBER(N343),_xll.BDP($C343, "OPT_UNDL_PX")," ")</f>
        <v xml:space="preserve"> </v>
      </c>
      <c r="Q343" s="7" t="str">
        <f ca="1">IF(ISNUMBER(N343),+G343*_xll.BDP($C343, "PX_POS_MULT_FACTOR")*P343/K343," ")</f>
        <v xml:space="preserve"> </v>
      </c>
      <c r="R343" s="8" t="str">
        <f t="array" aca="1" ref="R343" ca="1">IF(OR($A343="TUA",$A343="TYA"),"",IF(ISNUMBER(_xlfn.SINGLE(_xll.BDP($C343,"DUR_ADJ_OAS_MID"))),_xll.BDP($C343,"DUR_ADJ_OAS_MID"),IF(ISNUMBER(_xlfn.SINGLE(_xll.BDP($E343&amp;" ISIN","DUR_ADJ_OAS_MID"))),_xll.BDP($E343&amp;" ISIN","DUR_ADJ_OAS_MID")," ")))</f>
        <v xml:space="preserve"> </v>
      </c>
      <c r="S343" s="7" t="str">
        <f t="shared" ca="1" si="5"/>
        <v xml:space="preserve"> </v>
      </c>
      <c r="T343" t="s">
        <v>1368</v>
      </c>
      <c r="U343" t="s">
        <v>45</v>
      </c>
    </row>
    <row r="344" spans="1:21" x14ac:dyDescent="0.25">
      <c r="A344" t="s">
        <v>1281</v>
      </c>
      <c r="B344" t="s">
        <v>1369</v>
      </c>
      <c r="C344" t="s">
        <v>1369</v>
      </c>
      <c r="F344" t="s">
        <v>1370</v>
      </c>
      <c r="G344" s="1">
        <v>75000000</v>
      </c>
      <c r="H344" s="1">
        <v>0.24243300000000001</v>
      </c>
      <c r="I344" s="2">
        <v>181825.08</v>
      </c>
      <c r="J344" s="3">
        <v>2.27399E-3</v>
      </c>
      <c r="K344" s="4">
        <v>79958694.439999998</v>
      </c>
      <c r="L344" s="5">
        <v>3325001</v>
      </c>
      <c r="M344" s="6">
        <v>24.047720420000001</v>
      </c>
      <c r="N344" s="7" t="str">
        <f t="array" aca="1" ref="N344" ca="1">IF(ISNUMBER(_xlfn.SINGLE(_xll.BDP($C344, "DELTA_MID"))),_xll.BDP($C344, "DELTA_MID")," ")</f>
        <v xml:space="preserve"> </v>
      </c>
      <c r="O344" s="7" t="str">
        <f ca="1">IF(ISNUMBER(N344),_xll.BDP($C344, "OPT_UNDL_TICKER"),"")</f>
        <v/>
      </c>
      <c r="P344" s="8" t="str">
        <f ca="1">IF(ISNUMBER(N344),_xll.BDP($C344, "OPT_UNDL_PX")," ")</f>
        <v xml:space="preserve"> </v>
      </c>
      <c r="Q344" s="7" t="str">
        <f ca="1">IF(ISNUMBER(N344),+G344*_xll.BDP($C344, "PX_POS_MULT_FACTOR")*P344/K344," ")</f>
        <v xml:space="preserve"> </v>
      </c>
      <c r="R344" s="8" t="str">
        <f t="array" aca="1" ref="R344" ca="1">IF(OR($A344="TUA",$A344="TYA"),"",IF(ISNUMBER(_xlfn.SINGLE(_xll.BDP($C344,"DUR_ADJ_OAS_MID"))),_xll.BDP($C344,"DUR_ADJ_OAS_MID"),IF(ISNUMBER(_xlfn.SINGLE(_xll.BDP($E344&amp;" ISIN","DUR_ADJ_OAS_MID"))),_xll.BDP($E344&amp;" ISIN","DUR_ADJ_OAS_MID")," ")))</f>
        <v xml:space="preserve"> </v>
      </c>
      <c r="S344" s="7" t="str">
        <f t="shared" ca="1" si="5"/>
        <v xml:space="preserve"> </v>
      </c>
      <c r="T344" t="s">
        <v>1370</v>
      </c>
      <c r="U344" t="s">
        <v>52</v>
      </c>
    </row>
    <row r="345" spans="1:21" x14ac:dyDescent="0.25">
      <c r="A345" t="s">
        <v>1281</v>
      </c>
      <c r="B345" t="s">
        <v>219</v>
      </c>
      <c r="C345" t="s">
        <v>219</v>
      </c>
      <c r="F345" t="s">
        <v>220</v>
      </c>
      <c r="G345" s="1">
        <v>-15000000</v>
      </c>
      <c r="H345" s="1">
        <v>-7.5906399999999996</v>
      </c>
      <c r="I345" s="2">
        <v>-1138596.05</v>
      </c>
      <c r="J345" s="3">
        <v>-1.42398E-2</v>
      </c>
      <c r="K345" s="4">
        <v>79958694.439999998</v>
      </c>
      <c r="L345" s="5">
        <v>3325001</v>
      </c>
      <c r="M345" s="6">
        <v>24.047720420000001</v>
      </c>
      <c r="N345" s="7" t="str">
        <f t="array" aca="1" ref="N345" ca="1">IF(ISNUMBER(_xlfn.SINGLE(_xll.BDP($C345, "DELTA_MID"))),_xll.BDP($C345, "DELTA_MID")," ")</f>
        <v xml:space="preserve"> </v>
      </c>
      <c r="O345" s="7" t="str">
        <f ca="1">IF(ISNUMBER(N345),_xll.BDP($C345, "OPT_UNDL_TICKER"),"")</f>
        <v/>
      </c>
      <c r="P345" s="8" t="str">
        <f ca="1">IF(ISNUMBER(N345),_xll.BDP($C345, "OPT_UNDL_PX")," ")</f>
        <v xml:space="preserve"> </v>
      </c>
      <c r="Q345" s="7" t="str">
        <f ca="1">IF(ISNUMBER(N345),+G345*_xll.BDP($C345, "PX_POS_MULT_FACTOR")*P345/K345," ")</f>
        <v xml:space="preserve"> </v>
      </c>
      <c r="R345" s="8" t="str">
        <f t="array" aca="1" ref="R345" ca="1">IF(OR($A345="TUA",$A345="TYA"),"",IF(ISNUMBER(_xlfn.SINGLE(_xll.BDP($C345,"DUR_ADJ_OAS_MID"))),_xll.BDP($C345,"DUR_ADJ_OAS_MID"),IF(ISNUMBER(_xlfn.SINGLE(_xll.BDP($E345&amp;" ISIN","DUR_ADJ_OAS_MID"))),_xll.BDP($E345&amp;" ISIN","DUR_ADJ_OAS_MID")," ")))</f>
        <v xml:space="preserve"> </v>
      </c>
      <c r="S345" s="7" t="str">
        <f t="shared" ca="1" si="5"/>
        <v xml:space="preserve"> </v>
      </c>
      <c r="T345" t="s">
        <v>220</v>
      </c>
      <c r="U345" t="s">
        <v>64</v>
      </c>
    </row>
    <row r="346" spans="1:21" x14ac:dyDescent="0.25">
      <c r="A346" t="s">
        <v>1281</v>
      </c>
      <c r="B346" t="s">
        <v>1371</v>
      </c>
      <c r="C346" t="s">
        <v>1371</v>
      </c>
      <c r="F346" t="s">
        <v>1372</v>
      </c>
      <c r="G346" s="1">
        <v>-25000000</v>
      </c>
      <c r="H346" s="1">
        <v>-2.5973570000000001</v>
      </c>
      <c r="I346" s="2">
        <v>-649339.34</v>
      </c>
      <c r="J346" s="3">
        <v>-8.1209300000000002E-3</v>
      </c>
      <c r="K346" s="4">
        <v>79958694.439999998</v>
      </c>
      <c r="L346" s="5">
        <v>3325001</v>
      </c>
      <c r="M346" s="6">
        <v>24.047720420000001</v>
      </c>
      <c r="N346" s="7" t="str">
        <f t="array" aca="1" ref="N346" ca="1">IF(ISNUMBER(_xlfn.SINGLE(_xll.BDP($C346, "DELTA_MID"))),_xll.BDP($C346, "DELTA_MID")," ")</f>
        <v xml:space="preserve"> </v>
      </c>
      <c r="O346" s="7" t="str">
        <f ca="1">IF(ISNUMBER(N346),_xll.BDP($C346, "OPT_UNDL_TICKER"),"")</f>
        <v/>
      </c>
      <c r="P346" s="8" t="str">
        <f ca="1">IF(ISNUMBER(N346),_xll.BDP($C346, "OPT_UNDL_PX")," ")</f>
        <v xml:space="preserve"> </v>
      </c>
      <c r="Q346" s="7" t="str">
        <f ca="1">IF(ISNUMBER(N346),+G346*_xll.BDP($C346, "PX_POS_MULT_FACTOR")*P346/K346," ")</f>
        <v xml:space="preserve"> </v>
      </c>
      <c r="R346" s="8" t="str">
        <f t="array" aca="1" ref="R346" ca="1">IF(OR($A346="TUA",$A346="TYA"),"",IF(ISNUMBER(_xlfn.SINGLE(_xll.BDP($C346,"DUR_ADJ_OAS_MID"))),_xll.BDP($C346,"DUR_ADJ_OAS_MID"),IF(ISNUMBER(_xlfn.SINGLE(_xll.BDP($E346&amp;" ISIN","DUR_ADJ_OAS_MID"))),_xll.BDP($E346&amp;" ISIN","DUR_ADJ_OAS_MID")," ")))</f>
        <v xml:space="preserve"> </v>
      </c>
      <c r="S346" s="7" t="str">
        <f t="shared" ca="1" si="5"/>
        <v xml:space="preserve"> </v>
      </c>
      <c r="T346" t="s">
        <v>1372</v>
      </c>
      <c r="U346" t="s">
        <v>64</v>
      </c>
    </row>
    <row r="347" spans="1:21" x14ac:dyDescent="0.25">
      <c r="A347" t="s">
        <v>1281</v>
      </c>
      <c r="B347" t="s">
        <v>1373</v>
      </c>
      <c r="C347" t="s">
        <v>1373</v>
      </c>
      <c r="D347" t="s">
        <v>1374</v>
      </c>
      <c r="E347" t="s">
        <v>1375</v>
      </c>
      <c r="F347" t="s">
        <v>1376</v>
      </c>
      <c r="G347" s="1">
        <v>572521.02</v>
      </c>
      <c r="H347" s="1">
        <v>72.403051919999996</v>
      </c>
      <c r="I347" s="2">
        <v>414522.69</v>
      </c>
      <c r="J347" s="3">
        <v>5.1842099999999999E-3</v>
      </c>
      <c r="K347" s="4">
        <v>79958694.439999998</v>
      </c>
      <c r="L347" s="5">
        <v>3325001</v>
      </c>
      <c r="M347" s="6">
        <v>24.047720420000001</v>
      </c>
      <c r="N347" s="7" t="str">
        <f t="array" aca="1" ref="N347" ca="1">IF(ISNUMBER(_xlfn.SINGLE(_xll.BDP($C347, "DELTA_MID"))),_xll.BDP($C347, "DELTA_MID")," ")</f>
        <v xml:space="preserve"> </v>
      </c>
      <c r="O347" s="7" t="str">
        <f ca="1">IF(ISNUMBER(N347),_xll.BDP($C347, "OPT_UNDL_TICKER"),"")</f>
        <v/>
      </c>
      <c r="P347" s="8" t="str">
        <f ca="1">IF(ISNUMBER(N347),_xll.BDP($C347, "OPT_UNDL_PX")," ")</f>
        <v xml:space="preserve"> </v>
      </c>
      <c r="Q347" s="7" t="str">
        <f ca="1">IF(ISNUMBER(N347),+G347*_xll.BDP($C347, "PX_POS_MULT_FACTOR")*P347/K347," ")</f>
        <v xml:space="preserve"> </v>
      </c>
      <c r="R347" s="8" t="str">
        <f t="array" aca="1" ref="R347" ca="1">IF(OR($A347="TUA",$A347="TYA"),"",IF(ISNUMBER(_xlfn.SINGLE(_xll.BDP($C347,"DUR_ADJ_OAS_MID"))),_xll.BDP($C347,"DUR_ADJ_OAS_MID"),IF(ISNUMBER(_xlfn.SINGLE(_xll.BDP($E347&amp;" ISIN","DUR_ADJ_OAS_MID"))),_xll.BDP($E347&amp;" ISIN","DUR_ADJ_OAS_MID")," ")))</f>
        <v xml:space="preserve"> </v>
      </c>
      <c r="S347" s="7" t="str">
        <f t="shared" ca="1" si="5"/>
        <v xml:space="preserve"> </v>
      </c>
      <c r="T347" t="s">
        <v>1376</v>
      </c>
      <c r="U347" t="s">
        <v>1377</v>
      </c>
    </row>
    <row r="348" spans="1:21" x14ac:dyDescent="0.25">
      <c r="A348" t="s">
        <v>1281</v>
      </c>
      <c r="B348" t="s">
        <v>1378</v>
      </c>
      <c r="C348" t="s">
        <v>1378</v>
      </c>
      <c r="D348" t="s">
        <v>1379</v>
      </c>
      <c r="E348" t="s">
        <v>1380</v>
      </c>
      <c r="F348" t="s">
        <v>1381</v>
      </c>
      <c r="G348" s="1">
        <v>1000000</v>
      </c>
      <c r="H348" s="1">
        <v>93.09324033</v>
      </c>
      <c r="I348" s="2">
        <v>930932.4</v>
      </c>
      <c r="J348" s="3">
        <v>1.1642670000000001E-2</v>
      </c>
      <c r="K348" s="4">
        <v>79958694.439999998</v>
      </c>
      <c r="L348" s="5">
        <v>3325001</v>
      </c>
      <c r="M348" s="6">
        <v>24.047720420000001</v>
      </c>
      <c r="N348" s="7" t="str">
        <f t="array" aca="1" ref="N348" ca="1">IF(ISNUMBER(_xlfn.SINGLE(_xll.BDP($C348, "DELTA_MID"))),_xll.BDP($C348, "DELTA_MID")," ")</f>
        <v xml:space="preserve"> </v>
      </c>
      <c r="O348" s="7" t="str">
        <f ca="1">IF(ISNUMBER(N348),_xll.BDP($C348, "OPT_UNDL_TICKER"),"")</f>
        <v/>
      </c>
      <c r="P348" s="8" t="str">
        <f ca="1">IF(ISNUMBER(N348),_xll.BDP($C348, "OPT_UNDL_PX")," ")</f>
        <v xml:space="preserve"> </v>
      </c>
      <c r="Q348" s="7" t="str">
        <f ca="1">IF(ISNUMBER(N348),+G348*_xll.BDP($C348, "PX_POS_MULT_FACTOR")*P348/K348," ")</f>
        <v xml:space="preserve"> </v>
      </c>
      <c r="R348" s="8" t="str">
        <f t="array" aca="1" ref="R348" ca="1">IF(OR($A348="TUA",$A348="TYA"),"",IF(ISNUMBER(_xlfn.SINGLE(_xll.BDP($C348,"DUR_ADJ_OAS_MID"))),_xll.BDP($C348,"DUR_ADJ_OAS_MID"),IF(ISNUMBER(_xlfn.SINGLE(_xll.BDP($E348&amp;" ISIN","DUR_ADJ_OAS_MID"))),_xll.BDP($E348&amp;" ISIN","DUR_ADJ_OAS_MID")," ")))</f>
        <v xml:space="preserve"> </v>
      </c>
      <c r="S348" s="7" t="str">
        <f t="shared" ca="1" si="5"/>
        <v xml:space="preserve"> </v>
      </c>
      <c r="T348" t="s">
        <v>1381</v>
      </c>
      <c r="U348" t="s">
        <v>1377</v>
      </c>
    </row>
    <row r="349" spans="1:21" x14ac:dyDescent="0.25">
      <c r="A349" t="s">
        <v>1281</v>
      </c>
      <c r="B349" t="s">
        <v>1382</v>
      </c>
      <c r="C349" t="s">
        <v>1382</v>
      </c>
      <c r="D349" t="s">
        <v>1383</v>
      </c>
      <c r="E349" t="s">
        <v>1384</v>
      </c>
      <c r="F349" t="s">
        <v>1385</v>
      </c>
      <c r="G349" s="1">
        <v>1750000</v>
      </c>
      <c r="H349" s="1">
        <v>100.86557999999999</v>
      </c>
      <c r="I349" s="2">
        <v>1765147.65</v>
      </c>
      <c r="J349" s="3">
        <v>2.207574E-2</v>
      </c>
      <c r="K349" s="4">
        <v>79958694.439999998</v>
      </c>
      <c r="L349" s="5">
        <v>3325001</v>
      </c>
      <c r="M349" s="6">
        <v>24.047720420000001</v>
      </c>
      <c r="N349" s="7" t="str">
        <f t="array" aca="1" ref="N349" ca="1">IF(ISNUMBER(_xlfn.SINGLE(_xll.BDP($C349, "DELTA_MID"))),_xll.BDP($C349, "DELTA_MID")," ")</f>
        <v xml:space="preserve"> </v>
      </c>
      <c r="O349" s="7" t="str">
        <f ca="1">IF(ISNUMBER(N349),_xll.BDP($C349, "OPT_UNDL_TICKER"),"")</f>
        <v/>
      </c>
      <c r="P349" s="8" t="str">
        <f ca="1">IF(ISNUMBER(N349),_xll.BDP($C349, "OPT_UNDL_PX")," ")</f>
        <v xml:space="preserve"> </v>
      </c>
      <c r="Q349" s="7" t="str">
        <f ca="1">IF(ISNUMBER(N349),+G349*_xll.BDP($C349, "PX_POS_MULT_FACTOR")*P349/K349," ")</f>
        <v xml:space="preserve"> </v>
      </c>
      <c r="R349" s="8" t="str">
        <f t="array" aca="1" ref="R349" ca="1">IF(OR($A349="TUA",$A349="TYA"),"",IF(ISNUMBER(_xlfn.SINGLE(_xll.BDP($C349,"DUR_ADJ_OAS_MID"))),_xll.BDP($C349,"DUR_ADJ_OAS_MID"),IF(ISNUMBER(_xlfn.SINGLE(_xll.BDP($E349&amp;" ISIN","DUR_ADJ_OAS_MID"))),_xll.BDP($E349&amp;" ISIN","DUR_ADJ_OAS_MID")," ")))</f>
        <v xml:space="preserve"> </v>
      </c>
      <c r="S349" s="7" t="str">
        <f t="shared" ca="1" si="5"/>
        <v xml:space="preserve"> </v>
      </c>
      <c r="T349" t="s">
        <v>1385</v>
      </c>
      <c r="U349" t="s">
        <v>1377</v>
      </c>
    </row>
    <row r="350" spans="1:21" x14ac:dyDescent="0.25">
      <c r="A350" t="s">
        <v>1281</v>
      </c>
      <c r="B350" t="s">
        <v>1386</v>
      </c>
      <c r="C350" t="s">
        <v>1386</v>
      </c>
      <c r="D350" t="s">
        <v>1387</v>
      </c>
      <c r="E350" t="s">
        <v>1388</v>
      </c>
      <c r="F350" t="s">
        <v>1389</v>
      </c>
      <c r="G350" s="1">
        <v>1000000</v>
      </c>
      <c r="H350" s="1">
        <v>93.908738900000003</v>
      </c>
      <c r="I350" s="2">
        <v>939087.39</v>
      </c>
      <c r="J350" s="3">
        <v>1.1744660000000001E-2</v>
      </c>
      <c r="K350" s="4">
        <v>79958694.439999998</v>
      </c>
      <c r="L350" s="5">
        <v>3325001</v>
      </c>
      <c r="M350" s="6">
        <v>24.047720420000001</v>
      </c>
      <c r="N350" s="7" t="str">
        <f t="array" aca="1" ref="N350" ca="1">IF(ISNUMBER(_xlfn.SINGLE(_xll.BDP($C350, "DELTA_MID"))),_xll.BDP($C350, "DELTA_MID")," ")</f>
        <v xml:space="preserve"> </v>
      </c>
      <c r="O350" s="7" t="str">
        <f ca="1">IF(ISNUMBER(N350),_xll.BDP($C350, "OPT_UNDL_TICKER"),"")</f>
        <v/>
      </c>
      <c r="P350" s="8" t="str">
        <f ca="1">IF(ISNUMBER(N350),_xll.BDP($C350, "OPT_UNDL_PX")," ")</f>
        <v xml:space="preserve"> </v>
      </c>
      <c r="Q350" s="7" t="str">
        <f ca="1">IF(ISNUMBER(N350),+G350*_xll.BDP($C350, "PX_POS_MULT_FACTOR")*P350/K350," ")</f>
        <v xml:space="preserve"> </v>
      </c>
      <c r="R350" s="8" t="str">
        <f t="array" aca="1" ref="R350" ca="1">IF(OR($A350="TUA",$A350="TYA"),"",IF(ISNUMBER(_xlfn.SINGLE(_xll.BDP($C350,"DUR_ADJ_OAS_MID"))),_xll.BDP($C350,"DUR_ADJ_OAS_MID"),IF(ISNUMBER(_xlfn.SINGLE(_xll.BDP($E350&amp;" ISIN","DUR_ADJ_OAS_MID"))),_xll.BDP($E350&amp;" ISIN","DUR_ADJ_OAS_MID")," ")))</f>
        <v xml:space="preserve"> </v>
      </c>
      <c r="S350" s="7" t="str">
        <f t="shared" ca="1" si="5"/>
        <v xml:space="preserve"> </v>
      </c>
      <c r="T350" t="s">
        <v>1389</v>
      </c>
      <c r="U350" t="s">
        <v>1377</v>
      </c>
    </row>
    <row r="351" spans="1:21" x14ac:dyDescent="0.25">
      <c r="A351" t="s">
        <v>1281</v>
      </c>
      <c r="B351" t="s">
        <v>1390</v>
      </c>
      <c r="C351" t="s">
        <v>1390</v>
      </c>
      <c r="D351" t="s">
        <v>1391</v>
      </c>
      <c r="E351" t="s">
        <v>1392</v>
      </c>
      <c r="F351" t="s">
        <v>1393</v>
      </c>
      <c r="G351" s="1">
        <v>1000000</v>
      </c>
      <c r="H351" s="1">
        <v>101.10915</v>
      </c>
      <c r="I351" s="2">
        <v>1011091.5</v>
      </c>
      <c r="J351" s="3">
        <v>1.2645170000000001E-2</v>
      </c>
      <c r="K351" s="4">
        <v>79958694.439999998</v>
      </c>
      <c r="L351" s="5">
        <v>3325001</v>
      </c>
      <c r="M351" s="6">
        <v>24.047720420000001</v>
      </c>
      <c r="N351" s="7" t="str">
        <f t="array" aca="1" ref="N351" ca="1">IF(ISNUMBER(_xlfn.SINGLE(_xll.BDP($C351, "DELTA_MID"))),_xll.BDP($C351, "DELTA_MID")," ")</f>
        <v xml:space="preserve"> </v>
      </c>
      <c r="O351" s="7" t="str">
        <f ca="1">IF(ISNUMBER(N351),_xll.BDP($C351, "OPT_UNDL_TICKER"),"")</f>
        <v/>
      </c>
      <c r="P351" s="8" t="str">
        <f ca="1">IF(ISNUMBER(N351),_xll.BDP($C351, "OPT_UNDL_PX")," ")</f>
        <v xml:space="preserve"> </v>
      </c>
      <c r="Q351" s="7" t="str">
        <f ca="1">IF(ISNUMBER(N351),+G351*_xll.BDP($C351, "PX_POS_MULT_FACTOR")*P351/K351," ")</f>
        <v xml:space="preserve"> </v>
      </c>
      <c r="R351" s="8" t="str">
        <f t="array" aca="1" ref="R351" ca="1">IF(OR($A351="TUA",$A351="TYA"),"",IF(ISNUMBER(_xlfn.SINGLE(_xll.BDP($C351,"DUR_ADJ_OAS_MID"))),_xll.BDP($C351,"DUR_ADJ_OAS_MID"),IF(ISNUMBER(_xlfn.SINGLE(_xll.BDP($E351&amp;" ISIN","DUR_ADJ_OAS_MID"))),_xll.BDP($E351&amp;" ISIN","DUR_ADJ_OAS_MID")," ")))</f>
        <v xml:space="preserve"> </v>
      </c>
      <c r="S351" s="7" t="str">
        <f t="shared" ca="1" si="5"/>
        <v xml:space="preserve"> </v>
      </c>
      <c r="T351" t="s">
        <v>1393</v>
      </c>
      <c r="U351" t="s">
        <v>1377</v>
      </c>
    </row>
    <row r="352" spans="1:21" x14ac:dyDescent="0.25">
      <c r="A352" t="s">
        <v>1281</v>
      </c>
      <c r="B352" t="s">
        <v>1394</v>
      </c>
      <c r="C352" t="s">
        <v>1394</v>
      </c>
      <c r="D352" t="s">
        <v>1395</v>
      </c>
      <c r="E352" t="s">
        <v>1396</v>
      </c>
      <c r="F352" t="s">
        <v>1397</v>
      </c>
      <c r="G352" s="1">
        <v>1000000</v>
      </c>
      <c r="H352" s="1">
        <v>97.620722000000001</v>
      </c>
      <c r="I352" s="2">
        <v>976207.22</v>
      </c>
      <c r="J352" s="3">
        <v>1.220889E-2</v>
      </c>
      <c r="K352" s="4">
        <v>79958694.439999998</v>
      </c>
      <c r="L352" s="5">
        <v>3325001</v>
      </c>
      <c r="M352" s="6">
        <v>24.047720420000001</v>
      </c>
      <c r="N352" s="7" t="str">
        <f t="array" aca="1" ref="N352" ca="1">IF(ISNUMBER(_xlfn.SINGLE(_xll.BDP($C352, "DELTA_MID"))),_xll.BDP($C352, "DELTA_MID")," ")</f>
        <v xml:space="preserve"> </v>
      </c>
      <c r="O352" s="7" t="str">
        <f ca="1">IF(ISNUMBER(N352),_xll.BDP($C352, "OPT_UNDL_TICKER"),"")</f>
        <v/>
      </c>
      <c r="P352" s="8" t="str">
        <f ca="1">IF(ISNUMBER(N352),_xll.BDP($C352, "OPT_UNDL_PX")," ")</f>
        <v xml:space="preserve"> </v>
      </c>
      <c r="Q352" s="7" t="str">
        <f ca="1">IF(ISNUMBER(N352),+G352*_xll.BDP($C352, "PX_POS_MULT_FACTOR")*P352/K352," ")</f>
        <v xml:space="preserve"> </v>
      </c>
      <c r="R352" s="8" t="str">
        <f t="array" aca="1" ref="R352" ca="1">IF(OR($A352="TUA",$A352="TYA"),"",IF(ISNUMBER(_xlfn.SINGLE(_xll.BDP($C352,"DUR_ADJ_OAS_MID"))),_xll.BDP($C352,"DUR_ADJ_OAS_MID"),IF(ISNUMBER(_xlfn.SINGLE(_xll.BDP($E352&amp;" ISIN","DUR_ADJ_OAS_MID"))),_xll.BDP($E352&amp;" ISIN","DUR_ADJ_OAS_MID")," ")))</f>
        <v xml:space="preserve"> </v>
      </c>
      <c r="S352" s="7" t="str">
        <f t="shared" ca="1" si="5"/>
        <v xml:space="preserve"> </v>
      </c>
      <c r="T352" t="s">
        <v>1397</v>
      </c>
      <c r="U352" t="s">
        <v>1377</v>
      </c>
    </row>
    <row r="353" spans="1:21" x14ac:dyDescent="0.25">
      <c r="A353" t="s">
        <v>1281</v>
      </c>
      <c r="B353" t="s">
        <v>1398</v>
      </c>
      <c r="C353" t="s">
        <v>1398</v>
      </c>
      <c r="D353" t="s">
        <v>1399</v>
      </c>
      <c r="E353" t="s">
        <v>1400</v>
      </c>
      <c r="F353" t="s">
        <v>1401</v>
      </c>
      <c r="G353" s="1">
        <v>500000</v>
      </c>
      <c r="H353" s="1">
        <v>96.697443000000007</v>
      </c>
      <c r="I353" s="2">
        <v>483487.22</v>
      </c>
      <c r="J353" s="3">
        <v>6.0467100000000003E-3</v>
      </c>
      <c r="K353" s="4">
        <v>79958694.439999998</v>
      </c>
      <c r="L353" s="5">
        <v>3325001</v>
      </c>
      <c r="M353" s="6">
        <v>24.047720420000001</v>
      </c>
      <c r="N353" s="7" t="str">
        <f t="array" aca="1" ref="N353" ca="1">IF(ISNUMBER(_xlfn.SINGLE(_xll.BDP($C353, "DELTA_MID"))),_xll.BDP($C353, "DELTA_MID")," ")</f>
        <v xml:space="preserve"> </v>
      </c>
      <c r="O353" s="7" t="str">
        <f ca="1">IF(ISNUMBER(N353),_xll.BDP($C353, "OPT_UNDL_TICKER"),"")</f>
        <v/>
      </c>
      <c r="P353" s="8" t="str">
        <f ca="1">IF(ISNUMBER(N353),_xll.BDP($C353, "OPT_UNDL_PX")," ")</f>
        <v xml:space="preserve"> </v>
      </c>
      <c r="Q353" s="7" t="str">
        <f ca="1">IF(ISNUMBER(N353),+G353*_xll.BDP($C353, "PX_POS_MULT_FACTOR")*P353/K353," ")</f>
        <v xml:space="preserve"> </v>
      </c>
      <c r="R353" s="8" t="str">
        <f t="array" aca="1" ref="R353" ca="1">IF(OR($A353="TUA",$A353="TYA"),"",IF(ISNUMBER(_xlfn.SINGLE(_xll.BDP($C353,"DUR_ADJ_OAS_MID"))),_xll.BDP($C353,"DUR_ADJ_OAS_MID"),IF(ISNUMBER(_xlfn.SINGLE(_xll.BDP($E353&amp;" ISIN","DUR_ADJ_OAS_MID"))),_xll.BDP($E353&amp;" ISIN","DUR_ADJ_OAS_MID")," ")))</f>
        <v xml:space="preserve"> </v>
      </c>
      <c r="S353" s="7" t="str">
        <f t="shared" ca="1" si="5"/>
        <v xml:space="preserve"> </v>
      </c>
      <c r="T353" t="s">
        <v>1401</v>
      </c>
      <c r="U353" t="s">
        <v>1377</v>
      </c>
    </row>
    <row r="354" spans="1:21" x14ac:dyDescent="0.25">
      <c r="A354" t="s">
        <v>1281</v>
      </c>
      <c r="B354" t="s">
        <v>1402</v>
      </c>
      <c r="C354" t="s">
        <v>1402</v>
      </c>
      <c r="D354" t="s">
        <v>1403</v>
      </c>
      <c r="E354" t="s">
        <v>1404</v>
      </c>
      <c r="F354" t="s">
        <v>1405</v>
      </c>
      <c r="G354" s="1">
        <v>4105000</v>
      </c>
      <c r="H354" s="1">
        <v>10</v>
      </c>
      <c r="I354" s="2">
        <v>410500</v>
      </c>
      <c r="J354" s="3">
        <v>5.1339000000000003E-3</v>
      </c>
      <c r="K354" s="4">
        <v>79958694.439999998</v>
      </c>
      <c r="L354" s="5">
        <v>3325001</v>
      </c>
      <c r="M354" s="6">
        <v>24.047720420000001</v>
      </c>
      <c r="N354" s="7" t="str">
        <f t="array" aca="1" ref="N354" ca="1">IF(ISNUMBER(_xlfn.SINGLE(_xll.BDP($C354, "DELTA_MID"))),_xll.BDP($C354, "DELTA_MID")," ")</f>
        <v xml:space="preserve"> </v>
      </c>
      <c r="O354" s="7" t="str">
        <f ca="1">IF(ISNUMBER(N354),_xll.BDP($C354, "OPT_UNDL_TICKER"),"")</f>
        <v/>
      </c>
      <c r="P354" s="8" t="str">
        <f ca="1">IF(ISNUMBER(N354),_xll.BDP($C354, "OPT_UNDL_PX")," ")</f>
        <v xml:space="preserve"> </v>
      </c>
      <c r="Q354" s="7" t="str">
        <f ca="1">IF(ISNUMBER(N354),+G354*_xll.BDP($C354, "PX_POS_MULT_FACTOR")*P354/K354," ")</f>
        <v xml:space="preserve"> </v>
      </c>
      <c r="R354" s="8" t="str">
        <f t="array" aca="1" ref="R354" ca="1">IF(OR($A354="TUA",$A354="TYA"),"",IF(ISNUMBER(_xlfn.SINGLE(_xll.BDP($C354,"DUR_ADJ_OAS_MID"))),_xll.BDP($C354,"DUR_ADJ_OAS_MID"),IF(ISNUMBER(_xlfn.SINGLE(_xll.BDP($E354&amp;" ISIN","DUR_ADJ_OAS_MID"))),_xll.BDP($E354&amp;" ISIN","DUR_ADJ_OAS_MID")," ")))</f>
        <v xml:space="preserve"> </v>
      </c>
      <c r="S354" s="7" t="str">
        <f t="shared" ca="1" si="5"/>
        <v xml:space="preserve"> </v>
      </c>
      <c r="T354" t="s">
        <v>1405</v>
      </c>
      <c r="U354" t="s">
        <v>1377</v>
      </c>
    </row>
    <row r="355" spans="1:21" x14ac:dyDescent="0.25">
      <c r="A355" t="s">
        <v>1281</v>
      </c>
      <c r="B355" t="s">
        <v>1406</v>
      </c>
      <c r="C355" t="s">
        <v>1406</v>
      </c>
      <c r="D355" t="s">
        <v>1407</v>
      </c>
      <c r="E355" t="s">
        <v>1408</v>
      </c>
      <c r="F355" t="s">
        <v>1409</v>
      </c>
      <c r="G355" s="1">
        <v>149000</v>
      </c>
      <c r="H355" s="1">
        <v>10</v>
      </c>
      <c r="I355" s="2">
        <v>14900</v>
      </c>
      <c r="J355" s="3">
        <v>1.8635E-4</v>
      </c>
      <c r="K355" s="4">
        <v>79958694.439999998</v>
      </c>
      <c r="L355" s="5">
        <v>3325001</v>
      </c>
      <c r="M355" s="6">
        <v>24.047720420000001</v>
      </c>
      <c r="N355" s="7" t="str">
        <f t="array" aca="1" ref="N355" ca="1">IF(ISNUMBER(_xlfn.SINGLE(_xll.BDP($C355, "DELTA_MID"))),_xll.BDP($C355, "DELTA_MID")," ")</f>
        <v xml:space="preserve"> </v>
      </c>
      <c r="O355" s="7" t="str">
        <f ca="1">IF(ISNUMBER(N355),_xll.BDP($C355, "OPT_UNDL_TICKER"),"")</f>
        <v/>
      </c>
      <c r="P355" s="8" t="str">
        <f ca="1">IF(ISNUMBER(N355),_xll.BDP($C355, "OPT_UNDL_PX")," ")</f>
        <v xml:space="preserve"> </v>
      </c>
      <c r="Q355" s="7" t="str">
        <f ca="1">IF(ISNUMBER(N355),+G355*_xll.BDP($C355, "PX_POS_MULT_FACTOR")*P355/K355," ")</f>
        <v xml:space="preserve"> </v>
      </c>
      <c r="R355" s="8" t="str">
        <f t="array" aca="1" ref="R355" ca="1">IF(OR($A355="TUA",$A355="TYA"),"",IF(ISNUMBER(_xlfn.SINGLE(_xll.BDP($C355,"DUR_ADJ_OAS_MID"))),_xll.BDP($C355,"DUR_ADJ_OAS_MID"),IF(ISNUMBER(_xlfn.SINGLE(_xll.BDP($E355&amp;" ISIN","DUR_ADJ_OAS_MID"))),_xll.BDP($E355&amp;" ISIN","DUR_ADJ_OAS_MID")," ")))</f>
        <v xml:space="preserve"> </v>
      </c>
      <c r="S355" s="7" t="str">
        <f t="shared" ca="1" si="5"/>
        <v xml:space="preserve"> </v>
      </c>
      <c r="T355" t="s">
        <v>1409</v>
      </c>
      <c r="U355" t="s">
        <v>1377</v>
      </c>
    </row>
    <row r="356" spans="1:21" x14ac:dyDescent="0.25">
      <c r="A356" t="s">
        <v>1281</v>
      </c>
      <c r="B356" t="s">
        <v>1410</v>
      </c>
      <c r="C356" t="s">
        <v>1410</v>
      </c>
      <c r="D356" t="s">
        <v>1411</v>
      </c>
      <c r="E356" t="s">
        <v>1412</v>
      </c>
      <c r="F356" t="s">
        <v>1413</v>
      </c>
      <c r="G356" s="1">
        <v>500000</v>
      </c>
      <c r="H356" s="1">
        <v>106.85</v>
      </c>
      <c r="I356" s="2">
        <v>534250</v>
      </c>
      <c r="J356" s="3">
        <v>6.6815700000000004E-3</v>
      </c>
      <c r="K356" s="4">
        <v>79958694.439999998</v>
      </c>
      <c r="L356" s="5">
        <v>3325001</v>
      </c>
      <c r="M356" s="6">
        <v>24.047720420000001</v>
      </c>
      <c r="N356" s="7" t="str">
        <f t="array" aca="1" ref="N356" ca="1">IF(ISNUMBER(_xlfn.SINGLE(_xll.BDP($C356, "DELTA_MID"))),_xll.BDP($C356, "DELTA_MID")," ")</f>
        <v xml:space="preserve"> </v>
      </c>
      <c r="O356" s="7" t="str">
        <f ca="1">IF(ISNUMBER(N356),_xll.BDP($C356, "OPT_UNDL_TICKER"),"")</f>
        <v/>
      </c>
      <c r="P356" s="8" t="str">
        <f ca="1">IF(ISNUMBER(N356),_xll.BDP($C356, "OPT_UNDL_PX")," ")</f>
        <v xml:space="preserve"> </v>
      </c>
      <c r="Q356" s="7" t="str">
        <f ca="1">IF(ISNUMBER(N356),+G356*_xll.BDP($C356, "PX_POS_MULT_FACTOR")*P356/K356," ")</f>
        <v xml:space="preserve"> </v>
      </c>
      <c r="R356" s="8" t="str">
        <f t="array" aca="1" ref="R356" ca="1">IF(OR($A356="TUA",$A356="TYA"),"",IF(ISNUMBER(_xlfn.SINGLE(_xll.BDP($C356,"DUR_ADJ_OAS_MID"))),_xll.BDP($C356,"DUR_ADJ_OAS_MID"),IF(ISNUMBER(_xlfn.SINGLE(_xll.BDP($E356&amp;" ISIN","DUR_ADJ_OAS_MID"))),_xll.BDP($E356&amp;" ISIN","DUR_ADJ_OAS_MID")," ")))</f>
        <v xml:space="preserve"> </v>
      </c>
      <c r="S356" s="7" t="str">
        <f t="shared" ca="1" si="5"/>
        <v xml:space="preserve"> </v>
      </c>
      <c r="T356" t="s">
        <v>1413</v>
      </c>
      <c r="U356" t="s">
        <v>1377</v>
      </c>
    </row>
    <row r="357" spans="1:21" x14ac:dyDescent="0.25">
      <c r="A357" t="s">
        <v>1281</v>
      </c>
      <c r="B357" t="s">
        <v>1414</v>
      </c>
      <c r="C357" t="s">
        <v>1414</v>
      </c>
      <c r="D357" t="s">
        <v>1415</v>
      </c>
      <c r="E357" t="s">
        <v>1416</v>
      </c>
      <c r="F357" t="s">
        <v>1417</v>
      </c>
      <c r="G357" s="1">
        <v>1000000</v>
      </c>
      <c r="H357" s="1">
        <v>73.845309999999998</v>
      </c>
      <c r="I357" s="2">
        <v>738453.1</v>
      </c>
      <c r="J357" s="3">
        <v>9.2354299999999993E-3</v>
      </c>
      <c r="K357" s="4">
        <v>79958694.439999998</v>
      </c>
      <c r="L357" s="5">
        <v>3325001</v>
      </c>
      <c r="M357" s="6">
        <v>24.047720420000001</v>
      </c>
      <c r="N357" s="7" t="str">
        <f t="array" aca="1" ref="N357" ca="1">IF(ISNUMBER(_xlfn.SINGLE(_xll.BDP($C357, "DELTA_MID"))),_xll.BDP($C357, "DELTA_MID")," ")</f>
        <v xml:space="preserve"> </v>
      </c>
      <c r="O357" s="7" t="str">
        <f ca="1">IF(ISNUMBER(N357),_xll.BDP($C357, "OPT_UNDL_TICKER"),"")</f>
        <v/>
      </c>
      <c r="P357" s="8" t="str">
        <f ca="1">IF(ISNUMBER(N357),_xll.BDP($C357, "OPT_UNDL_PX")," ")</f>
        <v xml:space="preserve"> </v>
      </c>
      <c r="Q357" s="7" t="str">
        <f ca="1">IF(ISNUMBER(N357),+G357*_xll.BDP($C357, "PX_POS_MULT_FACTOR")*P357/K357," ")</f>
        <v xml:space="preserve"> </v>
      </c>
      <c r="R357" s="8" t="str">
        <f t="array" aca="1" ref="R357" ca="1">IF(OR($A357="TUA",$A357="TYA"),"",IF(ISNUMBER(_xlfn.SINGLE(_xll.BDP($C357,"DUR_ADJ_OAS_MID"))),_xll.BDP($C357,"DUR_ADJ_OAS_MID"),IF(ISNUMBER(_xlfn.SINGLE(_xll.BDP($E357&amp;" ISIN","DUR_ADJ_OAS_MID"))),_xll.BDP($E357&amp;" ISIN","DUR_ADJ_OAS_MID")," ")))</f>
        <v xml:space="preserve"> </v>
      </c>
      <c r="S357" s="7" t="str">
        <f t="shared" ca="1" si="5"/>
        <v xml:space="preserve"> </v>
      </c>
      <c r="T357" t="s">
        <v>1417</v>
      </c>
      <c r="U357" t="s">
        <v>1377</v>
      </c>
    </row>
    <row r="358" spans="1:21" x14ac:dyDescent="0.25">
      <c r="A358" t="s">
        <v>1281</v>
      </c>
      <c r="B358" t="s">
        <v>1418</v>
      </c>
      <c r="C358" t="s">
        <v>1418</v>
      </c>
      <c r="D358" t="s">
        <v>1419</v>
      </c>
      <c r="E358" t="s">
        <v>1420</v>
      </c>
      <c r="F358" t="s">
        <v>1421</v>
      </c>
      <c r="G358" s="1">
        <v>1000000</v>
      </c>
      <c r="H358" s="1">
        <v>46.157466700000001</v>
      </c>
      <c r="I358" s="2">
        <v>461574.67</v>
      </c>
      <c r="J358" s="3">
        <v>5.7726599999999998E-3</v>
      </c>
      <c r="K358" s="4">
        <v>79958694.439999998</v>
      </c>
      <c r="L358" s="5">
        <v>3325001</v>
      </c>
      <c r="M358" s="6">
        <v>24.047720420000001</v>
      </c>
      <c r="N358" s="7" t="str">
        <f t="array" aca="1" ref="N358" ca="1">IF(ISNUMBER(_xlfn.SINGLE(_xll.BDP($C358, "DELTA_MID"))),_xll.BDP($C358, "DELTA_MID")," ")</f>
        <v xml:space="preserve"> </v>
      </c>
      <c r="O358" s="7" t="str">
        <f ca="1">IF(ISNUMBER(N358),_xll.BDP($C358, "OPT_UNDL_TICKER"),"")</f>
        <v/>
      </c>
      <c r="P358" s="8" t="str">
        <f ca="1">IF(ISNUMBER(N358),_xll.BDP($C358, "OPT_UNDL_PX")," ")</f>
        <v xml:space="preserve"> </v>
      </c>
      <c r="Q358" s="7" t="str">
        <f ca="1">IF(ISNUMBER(N358),+G358*_xll.BDP($C358, "PX_POS_MULT_FACTOR")*P358/K358," ")</f>
        <v xml:space="preserve"> </v>
      </c>
      <c r="R358" s="8" t="str">
        <f t="array" aca="1" ref="R358" ca="1">IF(OR($A358="TUA",$A358="TYA"),"",IF(ISNUMBER(_xlfn.SINGLE(_xll.BDP($C358,"DUR_ADJ_OAS_MID"))),_xll.BDP($C358,"DUR_ADJ_OAS_MID"),IF(ISNUMBER(_xlfn.SINGLE(_xll.BDP($E358&amp;" ISIN","DUR_ADJ_OAS_MID"))),_xll.BDP($E358&amp;" ISIN","DUR_ADJ_OAS_MID")," ")))</f>
        <v xml:space="preserve"> </v>
      </c>
      <c r="S358" s="7" t="str">
        <f t="shared" ca="1" si="5"/>
        <v xml:space="preserve"> </v>
      </c>
      <c r="T358" t="s">
        <v>1421</v>
      </c>
      <c r="U358" t="s">
        <v>1377</v>
      </c>
    </row>
    <row r="359" spans="1:21" x14ac:dyDescent="0.25">
      <c r="A359" t="s">
        <v>1281</v>
      </c>
      <c r="B359" t="s">
        <v>1422</v>
      </c>
      <c r="C359" t="s">
        <v>1422</v>
      </c>
      <c r="D359" t="s">
        <v>1423</v>
      </c>
      <c r="E359" t="s">
        <v>1424</v>
      </c>
      <c r="F359" t="s">
        <v>1425</v>
      </c>
      <c r="G359" s="1">
        <v>591160</v>
      </c>
      <c r="H359" s="1">
        <v>69.444898300000006</v>
      </c>
      <c r="I359" s="2">
        <v>410530.46</v>
      </c>
      <c r="J359" s="3">
        <v>5.1342799999999997E-3</v>
      </c>
      <c r="K359" s="4">
        <v>79958694.439999998</v>
      </c>
      <c r="L359" s="5">
        <v>3325001</v>
      </c>
      <c r="M359" s="6">
        <v>24.047720420000001</v>
      </c>
      <c r="N359" s="7" t="str">
        <f t="array" aca="1" ref="N359" ca="1">IF(ISNUMBER(_xlfn.SINGLE(_xll.BDP($C359, "DELTA_MID"))),_xll.BDP($C359, "DELTA_MID")," ")</f>
        <v xml:space="preserve"> </v>
      </c>
      <c r="O359" s="7" t="str">
        <f ca="1">IF(ISNUMBER(N359),_xll.BDP($C359, "OPT_UNDL_TICKER"),"")</f>
        <v/>
      </c>
      <c r="P359" s="8" t="str">
        <f ca="1">IF(ISNUMBER(N359),_xll.BDP($C359, "OPT_UNDL_PX")," ")</f>
        <v xml:space="preserve"> </v>
      </c>
      <c r="Q359" s="7" t="str">
        <f ca="1">IF(ISNUMBER(N359),+G359*_xll.BDP($C359, "PX_POS_MULT_FACTOR")*P359/K359," ")</f>
        <v xml:space="preserve"> </v>
      </c>
      <c r="R359" s="8" t="str">
        <f t="array" aca="1" ref="R359" ca="1">IF(OR($A359="TUA",$A359="TYA"),"",IF(ISNUMBER(_xlfn.SINGLE(_xll.BDP($C359,"DUR_ADJ_OAS_MID"))),_xll.BDP($C359,"DUR_ADJ_OAS_MID"),IF(ISNUMBER(_xlfn.SINGLE(_xll.BDP($E359&amp;" ISIN","DUR_ADJ_OAS_MID"))),_xll.BDP($E359&amp;" ISIN","DUR_ADJ_OAS_MID")," ")))</f>
        <v xml:space="preserve"> </v>
      </c>
      <c r="S359" s="7" t="str">
        <f t="shared" ca="1" si="5"/>
        <v xml:space="preserve"> </v>
      </c>
      <c r="T359" t="s">
        <v>1425</v>
      </c>
      <c r="U359" t="s">
        <v>1377</v>
      </c>
    </row>
    <row r="360" spans="1:21" x14ac:dyDescent="0.25">
      <c r="A360" t="s">
        <v>1281</v>
      </c>
      <c r="B360" t="s">
        <v>1426</v>
      </c>
      <c r="C360" t="s">
        <v>1426</v>
      </c>
      <c r="D360" t="s">
        <v>1427</v>
      </c>
      <c r="E360" t="s">
        <v>1428</v>
      </c>
      <c r="F360" t="s">
        <v>1429</v>
      </c>
      <c r="G360" s="1">
        <v>800000</v>
      </c>
      <c r="H360" s="1">
        <v>102.8365489</v>
      </c>
      <c r="I360" s="2">
        <v>822692.39</v>
      </c>
      <c r="J360" s="3">
        <v>1.028897E-2</v>
      </c>
      <c r="K360" s="4">
        <v>79958694.439999998</v>
      </c>
      <c r="L360" s="5">
        <v>3325001</v>
      </c>
      <c r="M360" s="6">
        <v>24.047720420000001</v>
      </c>
      <c r="N360" s="7" t="str">
        <f t="array" aca="1" ref="N360" ca="1">IF(ISNUMBER(_xlfn.SINGLE(_xll.BDP($C360, "DELTA_MID"))),_xll.BDP($C360, "DELTA_MID")," ")</f>
        <v xml:space="preserve"> </v>
      </c>
      <c r="O360" s="7" t="str">
        <f ca="1">IF(ISNUMBER(N360),_xll.BDP($C360, "OPT_UNDL_TICKER"),"")</f>
        <v/>
      </c>
      <c r="P360" s="8" t="str">
        <f ca="1">IF(ISNUMBER(N360),_xll.BDP($C360, "OPT_UNDL_PX")," ")</f>
        <v xml:space="preserve"> </v>
      </c>
      <c r="Q360" s="7" t="str">
        <f ca="1">IF(ISNUMBER(N360),+G360*_xll.BDP($C360, "PX_POS_MULT_FACTOR")*P360/K360," ")</f>
        <v xml:space="preserve"> </v>
      </c>
      <c r="R360" s="8" t="str">
        <f t="array" aca="1" ref="R360" ca="1">IF(OR($A360="TUA",$A360="TYA"),"",IF(ISNUMBER(_xlfn.SINGLE(_xll.BDP($C360,"DUR_ADJ_OAS_MID"))),_xll.BDP($C360,"DUR_ADJ_OAS_MID"),IF(ISNUMBER(_xlfn.SINGLE(_xll.BDP($E360&amp;" ISIN","DUR_ADJ_OAS_MID"))),_xll.BDP($E360&amp;" ISIN","DUR_ADJ_OAS_MID")," ")))</f>
        <v xml:space="preserve"> </v>
      </c>
      <c r="S360" s="7" t="str">
        <f t="shared" ca="1" si="5"/>
        <v xml:space="preserve"> </v>
      </c>
      <c r="T360" t="s">
        <v>1429</v>
      </c>
      <c r="U360" t="s">
        <v>1377</v>
      </c>
    </row>
    <row r="361" spans="1:21" x14ac:dyDescent="0.25">
      <c r="A361" t="s">
        <v>1281</v>
      </c>
      <c r="B361" t="s">
        <v>1430</v>
      </c>
      <c r="C361" t="s">
        <v>1430</v>
      </c>
      <c r="D361" t="s">
        <v>1431</v>
      </c>
      <c r="E361" t="s">
        <v>1432</v>
      </c>
      <c r="F361" t="s">
        <v>1433</v>
      </c>
      <c r="G361" s="1">
        <v>1677000</v>
      </c>
      <c r="H361" s="1">
        <v>95.283818800000006</v>
      </c>
      <c r="I361" s="2">
        <v>1597909.66</v>
      </c>
      <c r="J361" s="3">
        <v>1.9984189999999999E-2</v>
      </c>
      <c r="K361" s="4">
        <v>79958694.439999998</v>
      </c>
      <c r="L361" s="5">
        <v>3325001</v>
      </c>
      <c r="M361" s="6">
        <v>24.047720420000001</v>
      </c>
      <c r="N361" s="7" t="str">
        <f t="array" aca="1" ref="N361" ca="1">IF(ISNUMBER(_xlfn.SINGLE(_xll.BDP($C361, "DELTA_MID"))),_xll.BDP($C361, "DELTA_MID")," ")</f>
        <v xml:space="preserve"> </v>
      </c>
      <c r="O361" s="7" t="str">
        <f ca="1">IF(ISNUMBER(N361),_xll.BDP($C361, "OPT_UNDL_TICKER"),"")</f>
        <v/>
      </c>
      <c r="P361" s="8" t="str">
        <f ca="1">IF(ISNUMBER(N361),_xll.BDP($C361, "OPT_UNDL_PX")," ")</f>
        <v xml:space="preserve"> </v>
      </c>
      <c r="Q361" s="7" t="str">
        <f ca="1">IF(ISNUMBER(N361),+G361*_xll.BDP($C361, "PX_POS_MULT_FACTOR")*P361/K361," ")</f>
        <v xml:space="preserve"> </v>
      </c>
      <c r="R361" s="8" t="str">
        <f t="array" aca="1" ref="R361" ca="1">IF(OR($A361="TUA",$A361="TYA"),"",IF(ISNUMBER(_xlfn.SINGLE(_xll.BDP($C361,"DUR_ADJ_OAS_MID"))),_xll.BDP($C361,"DUR_ADJ_OAS_MID"),IF(ISNUMBER(_xlfn.SINGLE(_xll.BDP($E361&amp;" ISIN","DUR_ADJ_OAS_MID"))),_xll.BDP($E361&amp;" ISIN","DUR_ADJ_OAS_MID")," ")))</f>
        <v xml:space="preserve"> </v>
      </c>
      <c r="S361" s="7" t="str">
        <f t="shared" ca="1" si="5"/>
        <v xml:space="preserve"> </v>
      </c>
      <c r="T361" t="s">
        <v>1433</v>
      </c>
      <c r="U361" t="s">
        <v>1377</v>
      </c>
    </row>
    <row r="362" spans="1:21" x14ac:dyDescent="0.25">
      <c r="A362" t="s">
        <v>1281</v>
      </c>
      <c r="B362" t="s">
        <v>1434</v>
      </c>
      <c r="C362" t="s">
        <v>1434</v>
      </c>
      <c r="D362" t="s">
        <v>1435</v>
      </c>
      <c r="E362" t="s">
        <v>1436</v>
      </c>
      <c r="F362" t="s">
        <v>1437</v>
      </c>
      <c r="G362" s="1">
        <v>1200000</v>
      </c>
      <c r="H362" s="1">
        <v>96.203046999999998</v>
      </c>
      <c r="I362" s="2">
        <v>1154436.56</v>
      </c>
      <c r="J362" s="3">
        <v>1.443791E-2</v>
      </c>
      <c r="K362" s="4">
        <v>79958694.439999998</v>
      </c>
      <c r="L362" s="5">
        <v>3325001</v>
      </c>
      <c r="M362" s="6">
        <v>24.047720420000001</v>
      </c>
      <c r="N362" s="7" t="str">
        <f t="array" aca="1" ref="N362" ca="1">IF(ISNUMBER(_xlfn.SINGLE(_xll.BDP($C362, "DELTA_MID"))),_xll.BDP($C362, "DELTA_MID")," ")</f>
        <v xml:space="preserve"> </v>
      </c>
      <c r="O362" s="7" t="str">
        <f ca="1">IF(ISNUMBER(N362),_xll.BDP($C362, "OPT_UNDL_TICKER"),"")</f>
        <v/>
      </c>
      <c r="P362" s="8" t="str">
        <f ca="1">IF(ISNUMBER(N362),_xll.BDP($C362, "OPT_UNDL_PX")," ")</f>
        <v xml:space="preserve"> </v>
      </c>
      <c r="Q362" s="7" t="str">
        <f ca="1">IF(ISNUMBER(N362),+G362*_xll.BDP($C362, "PX_POS_MULT_FACTOR")*P362/K362," ")</f>
        <v xml:space="preserve"> </v>
      </c>
      <c r="R362" s="8" t="str">
        <f t="array" aca="1" ref="R362" ca="1">IF(OR($A362="TUA",$A362="TYA"),"",IF(ISNUMBER(_xlfn.SINGLE(_xll.BDP($C362,"DUR_ADJ_OAS_MID"))),_xll.BDP($C362,"DUR_ADJ_OAS_MID"),IF(ISNUMBER(_xlfn.SINGLE(_xll.BDP($E362&amp;" ISIN","DUR_ADJ_OAS_MID"))),_xll.BDP($E362&amp;" ISIN","DUR_ADJ_OAS_MID")," ")))</f>
        <v xml:space="preserve"> </v>
      </c>
      <c r="S362" s="7" t="str">
        <f t="shared" ca="1" si="5"/>
        <v xml:space="preserve"> </v>
      </c>
      <c r="T362" t="s">
        <v>1437</v>
      </c>
      <c r="U362" t="s">
        <v>1377</v>
      </c>
    </row>
    <row r="363" spans="1:21" x14ac:dyDescent="0.25">
      <c r="A363" t="s">
        <v>1281</v>
      </c>
      <c r="B363" t="s">
        <v>1438</v>
      </c>
      <c r="C363" t="s">
        <v>1438</v>
      </c>
      <c r="D363" t="s">
        <v>1439</v>
      </c>
      <c r="E363" t="s">
        <v>1440</v>
      </c>
      <c r="F363" t="s">
        <v>1441</v>
      </c>
      <c r="G363" s="1">
        <v>1109000</v>
      </c>
      <c r="H363" s="1">
        <v>94.113592670000003</v>
      </c>
      <c r="I363" s="2">
        <v>1043719.74</v>
      </c>
      <c r="J363" s="3">
        <v>1.3053240000000001E-2</v>
      </c>
      <c r="K363" s="4">
        <v>79958694.439999998</v>
      </c>
      <c r="L363" s="5">
        <v>3325001</v>
      </c>
      <c r="M363" s="6">
        <v>24.047720420000001</v>
      </c>
      <c r="N363" s="7" t="str">
        <f t="array" aca="1" ref="N363" ca="1">IF(ISNUMBER(_xlfn.SINGLE(_xll.BDP($C363, "DELTA_MID"))),_xll.BDP($C363, "DELTA_MID")," ")</f>
        <v xml:space="preserve"> </v>
      </c>
      <c r="O363" s="7" t="str">
        <f ca="1">IF(ISNUMBER(N363),_xll.BDP($C363, "OPT_UNDL_TICKER"),"")</f>
        <v/>
      </c>
      <c r="P363" s="8" t="str">
        <f ca="1">IF(ISNUMBER(N363),_xll.BDP($C363, "OPT_UNDL_PX")," ")</f>
        <v xml:space="preserve"> </v>
      </c>
      <c r="Q363" s="7" t="str">
        <f ca="1">IF(ISNUMBER(N363),+G363*_xll.BDP($C363, "PX_POS_MULT_FACTOR")*P363/K363," ")</f>
        <v xml:space="preserve"> </v>
      </c>
      <c r="R363" s="8" t="str">
        <f t="array" aca="1" ref="R363" ca="1">IF(OR($A363="TUA",$A363="TYA"),"",IF(ISNUMBER(_xlfn.SINGLE(_xll.BDP($C363,"DUR_ADJ_OAS_MID"))),_xll.BDP($C363,"DUR_ADJ_OAS_MID"),IF(ISNUMBER(_xlfn.SINGLE(_xll.BDP($E363&amp;" ISIN","DUR_ADJ_OAS_MID"))),_xll.BDP($E363&amp;" ISIN","DUR_ADJ_OAS_MID")," ")))</f>
        <v xml:space="preserve"> </v>
      </c>
      <c r="S363" s="7" t="str">
        <f t="shared" ca="1" si="5"/>
        <v xml:space="preserve"> </v>
      </c>
      <c r="T363" t="s">
        <v>1441</v>
      </c>
      <c r="U363" t="s">
        <v>1377</v>
      </c>
    </row>
    <row r="364" spans="1:21" x14ac:dyDescent="0.25">
      <c r="A364" t="s">
        <v>1281</v>
      </c>
      <c r="B364" t="s">
        <v>1442</v>
      </c>
      <c r="C364" t="s">
        <v>1442</v>
      </c>
      <c r="D364" t="s">
        <v>1443</v>
      </c>
      <c r="E364" t="s">
        <v>1444</v>
      </c>
      <c r="F364" t="s">
        <v>1445</v>
      </c>
      <c r="G364" s="1">
        <v>2000000</v>
      </c>
      <c r="H364" s="1">
        <v>96.033002890000006</v>
      </c>
      <c r="I364" s="2">
        <v>1920660.06</v>
      </c>
      <c r="J364" s="3">
        <v>2.4020650000000001E-2</v>
      </c>
      <c r="K364" s="4">
        <v>79958694.439999998</v>
      </c>
      <c r="L364" s="5">
        <v>3325001</v>
      </c>
      <c r="M364" s="6">
        <v>24.047720420000001</v>
      </c>
      <c r="N364" s="7" t="str">
        <f t="array" aca="1" ref="N364" ca="1">IF(ISNUMBER(_xlfn.SINGLE(_xll.BDP($C364, "DELTA_MID"))),_xll.BDP($C364, "DELTA_MID")," ")</f>
        <v xml:space="preserve"> </v>
      </c>
      <c r="O364" s="7" t="str">
        <f ca="1">IF(ISNUMBER(N364),_xll.BDP($C364, "OPT_UNDL_TICKER"),"")</f>
        <v/>
      </c>
      <c r="P364" s="8" t="str">
        <f ca="1">IF(ISNUMBER(N364),_xll.BDP($C364, "OPT_UNDL_PX")," ")</f>
        <v xml:space="preserve"> </v>
      </c>
      <c r="Q364" s="7" t="str">
        <f ca="1">IF(ISNUMBER(N364),+G364*_xll.BDP($C364, "PX_POS_MULT_FACTOR")*P364/K364," ")</f>
        <v xml:space="preserve"> </v>
      </c>
      <c r="R364" s="8" t="str">
        <f t="array" aca="1" ref="R364" ca="1">IF(OR($A364="TUA",$A364="TYA"),"",IF(ISNUMBER(_xlfn.SINGLE(_xll.BDP($C364,"DUR_ADJ_OAS_MID"))),_xll.BDP($C364,"DUR_ADJ_OAS_MID"),IF(ISNUMBER(_xlfn.SINGLE(_xll.BDP($E364&amp;" ISIN","DUR_ADJ_OAS_MID"))),_xll.BDP($E364&amp;" ISIN","DUR_ADJ_OAS_MID")," ")))</f>
        <v xml:space="preserve"> </v>
      </c>
      <c r="S364" s="7" t="str">
        <f t="shared" ca="1" si="5"/>
        <v xml:space="preserve"> </v>
      </c>
      <c r="T364" t="s">
        <v>1445</v>
      </c>
      <c r="U364" t="s">
        <v>1377</v>
      </c>
    </row>
    <row r="365" spans="1:21" x14ac:dyDescent="0.25">
      <c r="A365" t="s">
        <v>1281</v>
      </c>
      <c r="B365" t="s">
        <v>1446</v>
      </c>
      <c r="C365" t="s">
        <v>1446</v>
      </c>
      <c r="D365" t="s">
        <v>1447</v>
      </c>
      <c r="E365" t="s">
        <v>1448</v>
      </c>
      <c r="F365" t="s">
        <v>1449</v>
      </c>
      <c r="G365" s="1">
        <v>1500000</v>
      </c>
      <c r="H365" s="1">
        <v>0.28000000000000003</v>
      </c>
      <c r="I365" s="2">
        <v>4200</v>
      </c>
      <c r="J365" s="3">
        <v>5.253E-5</v>
      </c>
      <c r="K365" s="4">
        <v>79958694.439999998</v>
      </c>
      <c r="L365" s="5">
        <v>3325001</v>
      </c>
      <c r="M365" s="6">
        <v>24.047720420000001</v>
      </c>
      <c r="N365" s="7" t="str">
        <f t="array" aca="1" ref="N365" ca="1">IF(ISNUMBER(_xlfn.SINGLE(_xll.BDP($C365, "DELTA_MID"))),_xll.BDP($C365, "DELTA_MID")," ")</f>
        <v xml:space="preserve"> </v>
      </c>
      <c r="O365" s="7" t="str">
        <f ca="1">IF(ISNUMBER(N365),_xll.BDP($C365, "OPT_UNDL_TICKER"),"")</f>
        <v/>
      </c>
      <c r="P365" s="8" t="str">
        <f ca="1">IF(ISNUMBER(N365),_xll.BDP($C365, "OPT_UNDL_PX")," ")</f>
        <v xml:space="preserve"> </v>
      </c>
      <c r="Q365" s="7" t="str">
        <f ca="1">IF(ISNUMBER(N365),+G365*_xll.BDP($C365, "PX_POS_MULT_FACTOR")*P365/K365," ")</f>
        <v xml:space="preserve"> </v>
      </c>
      <c r="R365" s="8" t="str">
        <f t="array" aca="1" ref="R365" ca="1">IF(OR($A365="TUA",$A365="TYA"),"",IF(ISNUMBER(_xlfn.SINGLE(_xll.BDP($C365,"DUR_ADJ_OAS_MID"))),_xll.BDP($C365,"DUR_ADJ_OAS_MID"),IF(ISNUMBER(_xlfn.SINGLE(_xll.BDP($E365&amp;" ISIN","DUR_ADJ_OAS_MID"))),_xll.BDP($E365&amp;" ISIN","DUR_ADJ_OAS_MID")," ")))</f>
        <v xml:space="preserve"> </v>
      </c>
      <c r="S365" s="7" t="str">
        <f t="shared" ca="1" si="5"/>
        <v xml:space="preserve"> </v>
      </c>
      <c r="T365" t="s">
        <v>1449</v>
      </c>
      <c r="U365" t="s">
        <v>1377</v>
      </c>
    </row>
    <row r="366" spans="1:21" x14ac:dyDescent="0.25">
      <c r="A366" t="s">
        <v>1281</v>
      </c>
      <c r="B366" t="s">
        <v>1450</v>
      </c>
      <c r="C366" t="s">
        <v>1450</v>
      </c>
      <c r="D366" t="s">
        <v>1451</v>
      </c>
      <c r="E366" t="s">
        <v>1452</v>
      </c>
      <c r="F366" t="s">
        <v>1453</v>
      </c>
      <c r="G366" s="1">
        <v>300000</v>
      </c>
      <c r="H366" s="1">
        <v>104.9819378</v>
      </c>
      <c r="I366" s="2">
        <v>314945.81</v>
      </c>
      <c r="J366" s="3">
        <v>3.9388599999999998E-3</v>
      </c>
      <c r="K366" s="4">
        <v>79958694.439999998</v>
      </c>
      <c r="L366" s="5">
        <v>3325001</v>
      </c>
      <c r="M366" s="6">
        <v>24.047720420000001</v>
      </c>
      <c r="N366" s="7" t="str">
        <f t="array" aca="1" ref="N366" ca="1">IF(ISNUMBER(_xlfn.SINGLE(_xll.BDP($C366, "DELTA_MID"))),_xll.BDP($C366, "DELTA_MID")," ")</f>
        <v xml:space="preserve"> </v>
      </c>
      <c r="O366" s="7" t="str">
        <f ca="1">IF(ISNUMBER(N366),_xll.BDP($C366, "OPT_UNDL_TICKER"),"")</f>
        <v/>
      </c>
      <c r="P366" s="8" t="str">
        <f ca="1">IF(ISNUMBER(N366),_xll.BDP($C366, "OPT_UNDL_PX")," ")</f>
        <v xml:space="preserve"> </v>
      </c>
      <c r="Q366" s="7" t="str">
        <f ca="1">IF(ISNUMBER(N366),+G366*_xll.BDP($C366, "PX_POS_MULT_FACTOR")*P366/K366," ")</f>
        <v xml:space="preserve"> </v>
      </c>
      <c r="R366" s="8" t="str">
        <f t="array" aca="1" ref="R366" ca="1">IF(OR($A366="TUA",$A366="TYA"),"",IF(ISNUMBER(_xlfn.SINGLE(_xll.BDP($C366,"DUR_ADJ_OAS_MID"))),_xll.BDP($C366,"DUR_ADJ_OAS_MID"),IF(ISNUMBER(_xlfn.SINGLE(_xll.BDP($E366&amp;" ISIN","DUR_ADJ_OAS_MID"))),_xll.BDP($E366&amp;" ISIN","DUR_ADJ_OAS_MID")," ")))</f>
        <v xml:space="preserve"> </v>
      </c>
      <c r="S366" s="7" t="str">
        <f t="shared" ca="1" si="5"/>
        <v xml:space="preserve"> </v>
      </c>
      <c r="T366" t="s">
        <v>1453</v>
      </c>
      <c r="U366" t="s">
        <v>1377</v>
      </c>
    </row>
    <row r="367" spans="1:21" x14ac:dyDescent="0.25">
      <c r="A367" t="s">
        <v>1281</v>
      </c>
      <c r="B367" t="s">
        <v>1454</v>
      </c>
      <c r="C367" t="s">
        <v>1454</v>
      </c>
      <c r="D367" t="s">
        <v>1455</v>
      </c>
      <c r="E367" t="s">
        <v>1456</v>
      </c>
      <c r="F367" t="s">
        <v>1457</v>
      </c>
      <c r="G367" s="1">
        <v>1500000</v>
      </c>
      <c r="H367" s="1">
        <v>107.04405</v>
      </c>
      <c r="I367" s="2">
        <v>1605660.75</v>
      </c>
      <c r="J367" s="3">
        <v>2.0081129999999999E-2</v>
      </c>
      <c r="K367" s="4">
        <v>79958694.439999998</v>
      </c>
      <c r="L367" s="5">
        <v>3325001</v>
      </c>
      <c r="M367" s="6">
        <v>24.047720420000001</v>
      </c>
      <c r="N367" s="7" t="str">
        <f t="array" aca="1" ref="N367" ca="1">IF(ISNUMBER(_xlfn.SINGLE(_xll.BDP($C367, "DELTA_MID"))),_xll.BDP($C367, "DELTA_MID")," ")</f>
        <v xml:space="preserve"> </v>
      </c>
      <c r="O367" s="7" t="str">
        <f ca="1">IF(ISNUMBER(N367),_xll.BDP($C367, "OPT_UNDL_TICKER"),"")</f>
        <v/>
      </c>
      <c r="P367" s="8" t="str">
        <f ca="1">IF(ISNUMBER(N367),_xll.BDP($C367, "OPT_UNDL_PX")," ")</f>
        <v xml:space="preserve"> </v>
      </c>
      <c r="Q367" s="7" t="str">
        <f ca="1">IF(ISNUMBER(N367),+G367*_xll.BDP($C367, "PX_POS_MULT_FACTOR")*P367/K367," ")</f>
        <v xml:space="preserve"> </v>
      </c>
      <c r="R367" s="8" t="str">
        <f t="array" aca="1" ref="R367" ca="1">IF(OR($A367="TUA",$A367="TYA"),"",IF(ISNUMBER(_xlfn.SINGLE(_xll.BDP($C367,"DUR_ADJ_OAS_MID"))),_xll.BDP($C367,"DUR_ADJ_OAS_MID"),IF(ISNUMBER(_xlfn.SINGLE(_xll.BDP($E367&amp;" ISIN","DUR_ADJ_OAS_MID"))),_xll.BDP($E367&amp;" ISIN","DUR_ADJ_OAS_MID")," ")))</f>
        <v xml:space="preserve"> </v>
      </c>
      <c r="S367" s="7" t="str">
        <f t="shared" ca="1" si="5"/>
        <v xml:space="preserve"> </v>
      </c>
      <c r="T367" t="s">
        <v>1457</v>
      </c>
      <c r="U367" t="s">
        <v>1377</v>
      </c>
    </row>
    <row r="368" spans="1:21" x14ac:dyDescent="0.25">
      <c r="A368" t="s">
        <v>1281</v>
      </c>
      <c r="B368" t="s">
        <v>1458</v>
      </c>
      <c r="C368" t="s">
        <v>1458</v>
      </c>
      <c r="D368" t="s">
        <v>1459</v>
      </c>
      <c r="E368" t="s">
        <v>1460</v>
      </c>
      <c r="F368" t="s">
        <v>1461</v>
      </c>
      <c r="G368" s="1">
        <v>1000000</v>
      </c>
      <c r="H368" s="1">
        <v>90.9831401</v>
      </c>
      <c r="I368" s="2">
        <v>909831.4</v>
      </c>
      <c r="J368" s="3">
        <v>1.137877E-2</v>
      </c>
      <c r="K368" s="4">
        <v>79958694.439999998</v>
      </c>
      <c r="L368" s="5">
        <v>3325001</v>
      </c>
      <c r="M368" s="6">
        <v>24.047720420000001</v>
      </c>
      <c r="N368" s="7" t="str">
        <f t="array" aca="1" ref="N368" ca="1">IF(ISNUMBER(_xlfn.SINGLE(_xll.BDP($C368, "DELTA_MID"))),_xll.BDP($C368, "DELTA_MID")," ")</f>
        <v xml:space="preserve"> </v>
      </c>
      <c r="O368" s="7" t="str">
        <f ca="1">IF(ISNUMBER(N368),_xll.BDP($C368, "OPT_UNDL_TICKER"),"")</f>
        <v/>
      </c>
      <c r="P368" s="8" t="str">
        <f ca="1">IF(ISNUMBER(N368),_xll.BDP($C368, "OPT_UNDL_PX")," ")</f>
        <v xml:space="preserve"> </v>
      </c>
      <c r="Q368" s="7" t="str">
        <f ca="1">IF(ISNUMBER(N368),+G368*_xll.BDP($C368, "PX_POS_MULT_FACTOR")*P368/K368," ")</f>
        <v xml:space="preserve"> </v>
      </c>
      <c r="R368" s="8" t="str">
        <f t="array" aca="1" ref="R368" ca="1">IF(OR($A368="TUA",$A368="TYA"),"",IF(ISNUMBER(_xlfn.SINGLE(_xll.BDP($C368,"DUR_ADJ_OAS_MID"))),_xll.BDP($C368,"DUR_ADJ_OAS_MID"),IF(ISNUMBER(_xlfn.SINGLE(_xll.BDP($E368&amp;" ISIN","DUR_ADJ_OAS_MID"))),_xll.BDP($E368&amp;" ISIN","DUR_ADJ_OAS_MID")," ")))</f>
        <v xml:space="preserve"> </v>
      </c>
      <c r="S368" s="7" t="str">
        <f t="shared" ca="1" si="5"/>
        <v xml:space="preserve"> </v>
      </c>
      <c r="T368" t="s">
        <v>1461</v>
      </c>
      <c r="U368" t="s">
        <v>1377</v>
      </c>
    </row>
    <row r="369" spans="1:21" x14ac:dyDescent="0.25">
      <c r="A369" t="s">
        <v>1281</v>
      </c>
      <c r="B369" t="s">
        <v>1462</v>
      </c>
      <c r="C369" t="s">
        <v>1462</v>
      </c>
      <c r="D369" t="s">
        <v>1463</v>
      </c>
      <c r="E369" t="s">
        <v>1464</v>
      </c>
      <c r="F369" t="s">
        <v>1465</v>
      </c>
      <c r="G369" s="1">
        <v>1607184.0367999999</v>
      </c>
      <c r="H369" s="1">
        <v>80.067793350000002</v>
      </c>
      <c r="I369" s="2">
        <v>1286836.79</v>
      </c>
      <c r="J369" s="3">
        <v>1.609377E-2</v>
      </c>
      <c r="K369" s="4">
        <v>79958694.439999998</v>
      </c>
      <c r="L369" s="5">
        <v>3325001</v>
      </c>
      <c r="M369" s="6">
        <v>24.047720420000001</v>
      </c>
      <c r="N369" s="7" t="str">
        <f t="array" aca="1" ref="N369" ca="1">IF(ISNUMBER(_xlfn.SINGLE(_xll.BDP($C369, "DELTA_MID"))),_xll.BDP($C369, "DELTA_MID")," ")</f>
        <v xml:space="preserve"> </v>
      </c>
      <c r="O369" s="7" t="str">
        <f ca="1">IF(ISNUMBER(N369),_xll.BDP($C369, "OPT_UNDL_TICKER"),"")</f>
        <v/>
      </c>
      <c r="P369" s="8" t="str">
        <f ca="1">IF(ISNUMBER(N369),_xll.BDP($C369, "OPT_UNDL_PX")," ")</f>
        <v xml:space="preserve"> </v>
      </c>
      <c r="Q369" s="7" t="str">
        <f ca="1">IF(ISNUMBER(N369),+G369*_xll.BDP($C369, "PX_POS_MULT_FACTOR")*P369/K369," ")</f>
        <v xml:space="preserve"> </v>
      </c>
      <c r="R369" s="8" t="str">
        <f t="array" aca="1" ref="R369" ca="1">IF(OR($A369="TUA",$A369="TYA"),"",IF(ISNUMBER(_xlfn.SINGLE(_xll.BDP($C369,"DUR_ADJ_OAS_MID"))),_xll.BDP($C369,"DUR_ADJ_OAS_MID"),IF(ISNUMBER(_xlfn.SINGLE(_xll.BDP($E369&amp;" ISIN","DUR_ADJ_OAS_MID"))),_xll.BDP($E369&amp;" ISIN","DUR_ADJ_OAS_MID")," ")))</f>
        <v xml:space="preserve"> </v>
      </c>
      <c r="S369" s="7" t="str">
        <f t="shared" ca="1" si="5"/>
        <v xml:space="preserve"> </v>
      </c>
      <c r="T369" t="s">
        <v>1465</v>
      </c>
      <c r="U369" t="s">
        <v>1377</v>
      </c>
    </row>
    <row r="370" spans="1:21" x14ac:dyDescent="0.25">
      <c r="A370" t="s">
        <v>1281</v>
      </c>
      <c r="B370" t="s">
        <v>1466</v>
      </c>
      <c r="C370" t="s">
        <v>1466</v>
      </c>
      <c r="D370" t="s">
        <v>1467</v>
      </c>
      <c r="E370" t="s">
        <v>1468</v>
      </c>
      <c r="F370" t="s">
        <v>1469</v>
      </c>
      <c r="G370" s="1">
        <v>3899876.5189999999</v>
      </c>
      <c r="H370" s="1">
        <v>97.430461309999998</v>
      </c>
      <c r="I370" s="2">
        <v>3799667.68</v>
      </c>
      <c r="J370" s="3">
        <v>4.7520380000000001E-2</v>
      </c>
      <c r="K370" s="4">
        <v>79958694.439999998</v>
      </c>
      <c r="L370" s="5">
        <v>3325001</v>
      </c>
      <c r="M370" s="6">
        <v>24.047720420000001</v>
      </c>
      <c r="N370" s="7" t="str">
        <f t="array" aca="1" ref="N370" ca="1">IF(ISNUMBER(_xlfn.SINGLE(_xll.BDP($C370, "DELTA_MID"))),_xll.BDP($C370, "DELTA_MID")," ")</f>
        <v xml:space="preserve"> </v>
      </c>
      <c r="O370" s="7" t="str">
        <f ca="1">IF(ISNUMBER(N370),_xll.BDP($C370, "OPT_UNDL_TICKER"),"")</f>
        <v/>
      </c>
      <c r="P370" s="8" t="str">
        <f ca="1">IF(ISNUMBER(N370),_xll.BDP($C370, "OPT_UNDL_PX")," ")</f>
        <v xml:space="preserve"> </v>
      </c>
      <c r="Q370" s="7" t="str">
        <f ca="1">IF(ISNUMBER(N370),+G370*_xll.BDP($C370, "PX_POS_MULT_FACTOR")*P370/K370," ")</f>
        <v xml:space="preserve"> </v>
      </c>
      <c r="R370" s="8" t="str">
        <f t="array" aca="1" ref="R370" ca="1">IF(OR($A370="TUA",$A370="TYA"),"",IF(ISNUMBER(_xlfn.SINGLE(_xll.BDP($C370,"DUR_ADJ_OAS_MID"))),_xll.BDP($C370,"DUR_ADJ_OAS_MID"),IF(ISNUMBER(_xlfn.SINGLE(_xll.BDP($E370&amp;" ISIN","DUR_ADJ_OAS_MID"))),_xll.BDP($E370&amp;" ISIN","DUR_ADJ_OAS_MID")," ")))</f>
        <v xml:space="preserve"> </v>
      </c>
      <c r="S370" s="7" t="str">
        <f t="shared" ca="1" si="5"/>
        <v xml:space="preserve"> </v>
      </c>
      <c r="T370" t="s">
        <v>1469</v>
      </c>
      <c r="U370" t="s">
        <v>1377</v>
      </c>
    </row>
    <row r="371" spans="1:21" x14ac:dyDescent="0.25">
      <c r="A371" t="s">
        <v>1281</v>
      </c>
      <c r="B371" t="s">
        <v>1470</v>
      </c>
      <c r="C371" t="s">
        <v>1470</v>
      </c>
      <c r="D371" t="s">
        <v>1471</v>
      </c>
      <c r="E371" t="s">
        <v>1472</v>
      </c>
      <c r="F371" t="s">
        <v>1473</v>
      </c>
      <c r="G371" s="1">
        <v>327396.49</v>
      </c>
      <c r="H371" s="1">
        <v>69.888418340000001</v>
      </c>
      <c r="I371" s="2">
        <v>228812.23</v>
      </c>
      <c r="J371" s="3">
        <v>2.86163E-3</v>
      </c>
      <c r="K371" s="4">
        <v>79958694.439999998</v>
      </c>
      <c r="L371" s="5">
        <v>3325001</v>
      </c>
      <c r="M371" s="6">
        <v>24.047720420000001</v>
      </c>
      <c r="N371" s="7" t="str">
        <f t="array" aca="1" ref="N371" ca="1">IF(ISNUMBER(_xlfn.SINGLE(_xll.BDP($C371, "DELTA_MID"))),_xll.BDP($C371, "DELTA_MID")," ")</f>
        <v xml:space="preserve"> </v>
      </c>
      <c r="O371" s="7" t="str">
        <f ca="1">IF(ISNUMBER(N371),_xll.BDP($C371, "OPT_UNDL_TICKER"),"")</f>
        <v/>
      </c>
      <c r="P371" s="8" t="str">
        <f ca="1">IF(ISNUMBER(N371),_xll.BDP($C371, "OPT_UNDL_PX")," ")</f>
        <v xml:space="preserve"> </v>
      </c>
      <c r="Q371" s="7" t="str">
        <f ca="1">IF(ISNUMBER(N371),+G371*_xll.BDP($C371, "PX_POS_MULT_FACTOR")*P371/K371," ")</f>
        <v xml:space="preserve"> </v>
      </c>
      <c r="R371" s="8" t="str">
        <f t="array" aca="1" ref="R371" ca="1">IF(OR($A371="TUA",$A371="TYA"),"",IF(ISNUMBER(_xlfn.SINGLE(_xll.BDP($C371,"DUR_ADJ_OAS_MID"))),_xll.BDP($C371,"DUR_ADJ_OAS_MID"),IF(ISNUMBER(_xlfn.SINGLE(_xll.BDP($E371&amp;" ISIN","DUR_ADJ_OAS_MID"))),_xll.BDP($E371&amp;" ISIN","DUR_ADJ_OAS_MID")," ")))</f>
        <v xml:space="preserve"> </v>
      </c>
      <c r="S371" s="7" t="str">
        <f t="shared" ca="1" si="5"/>
        <v xml:space="preserve"> </v>
      </c>
      <c r="T371" t="s">
        <v>1473</v>
      </c>
      <c r="U371" t="s">
        <v>1377</v>
      </c>
    </row>
    <row r="372" spans="1:21" x14ac:dyDescent="0.25">
      <c r="A372" t="s">
        <v>1281</v>
      </c>
      <c r="B372" t="s">
        <v>1474</v>
      </c>
      <c r="C372" t="s">
        <v>1474</v>
      </c>
      <c r="D372" t="s">
        <v>1475</v>
      </c>
      <c r="E372" t="s">
        <v>1476</v>
      </c>
      <c r="F372" t="s">
        <v>1477</v>
      </c>
      <c r="G372" s="1">
        <v>784509.58</v>
      </c>
      <c r="H372" s="1">
        <v>80.776698010000004</v>
      </c>
      <c r="I372" s="2">
        <v>633700.93000000005</v>
      </c>
      <c r="J372" s="3">
        <v>7.9253499999999994E-3</v>
      </c>
      <c r="K372" s="4">
        <v>79958694.439999998</v>
      </c>
      <c r="L372" s="5">
        <v>3325001</v>
      </c>
      <c r="M372" s="6">
        <v>24.047720420000001</v>
      </c>
      <c r="N372" s="7" t="str">
        <f t="array" aca="1" ref="N372" ca="1">IF(ISNUMBER(_xlfn.SINGLE(_xll.BDP($C372, "DELTA_MID"))),_xll.BDP($C372, "DELTA_MID")," ")</f>
        <v xml:space="preserve"> </v>
      </c>
      <c r="O372" s="7" t="str">
        <f ca="1">IF(ISNUMBER(N372),_xll.BDP($C372, "OPT_UNDL_TICKER"),"")</f>
        <v/>
      </c>
      <c r="P372" s="8" t="str">
        <f ca="1">IF(ISNUMBER(N372),_xll.BDP($C372, "OPT_UNDL_PX")," ")</f>
        <v xml:space="preserve"> </v>
      </c>
      <c r="Q372" s="7" t="str">
        <f ca="1">IF(ISNUMBER(N372),+G372*_xll.BDP($C372, "PX_POS_MULT_FACTOR")*P372/K372," ")</f>
        <v xml:space="preserve"> </v>
      </c>
      <c r="R372" s="8" t="str">
        <f t="array" aca="1" ref="R372" ca="1">IF(OR($A372="TUA",$A372="TYA"),"",IF(ISNUMBER(_xlfn.SINGLE(_xll.BDP($C372,"DUR_ADJ_OAS_MID"))),_xll.BDP($C372,"DUR_ADJ_OAS_MID"),IF(ISNUMBER(_xlfn.SINGLE(_xll.BDP($E372&amp;" ISIN","DUR_ADJ_OAS_MID"))),_xll.BDP($E372&amp;" ISIN","DUR_ADJ_OAS_MID")," ")))</f>
        <v xml:space="preserve"> </v>
      </c>
      <c r="S372" s="7" t="str">
        <f t="shared" ca="1" si="5"/>
        <v xml:space="preserve"> </v>
      </c>
      <c r="T372" t="s">
        <v>1477</v>
      </c>
      <c r="U372" t="s">
        <v>1377</v>
      </c>
    </row>
    <row r="373" spans="1:21" x14ac:dyDescent="0.25">
      <c r="A373" t="s">
        <v>1281</v>
      </c>
      <c r="B373" t="s">
        <v>1478</v>
      </c>
      <c r="C373" t="s">
        <v>1478</v>
      </c>
      <c r="D373" t="s">
        <v>1479</v>
      </c>
      <c r="E373" t="s">
        <v>1480</v>
      </c>
      <c r="F373" t="s">
        <v>1481</v>
      </c>
      <c r="G373" s="1">
        <v>1000000</v>
      </c>
      <c r="H373" s="1">
        <v>100.1625626</v>
      </c>
      <c r="I373" s="2">
        <v>1001625.63</v>
      </c>
      <c r="J373" s="3">
        <v>1.2526789999999999E-2</v>
      </c>
      <c r="K373" s="4">
        <v>79958694.439999998</v>
      </c>
      <c r="L373" s="5">
        <v>3325001</v>
      </c>
      <c r="M373" s="6">
        <v>24.047720420000001</v>
      </c>
      <c r="N373" s="7" t="str">
        <f t="array" aca="1" ref="N373" ca="1">IF(ISNUMBER(_xlfn.SINGLE(_xll.BDP($C373, "DELTA_MID"))),_xll.BDP($C373, "DELTA_MID")," ")</f>
        <v xml:space="preserve"> </v>
      </c>
      <c r="O373" s="7" t="str">
        <f ca="1">IF(ISNUMBER(N373),_xll.BDP($C373, "OPT_UNDL_TICKER"),"")</f>
        <v/>
      </c>
      <c r="P373" s="8" t="str">
        <f ca="1">IF(ISNUMBER(N373),_xll.BDP($C373, "OPT_UNDL_PX")," ")</f>
        <v xml:space="preserve"> </v>
      </c>
      <c r="Q373" s="7" t="str">
        <f ca="1">IF(ISNUMBER(N373),+G373*_xll.BDP($C373, "PX_POS_MULT_FACTOR")*P373/K373," ")</f>
        <v xml:space="preserve"> </v>
      </c>
      <c r="R373" s="8" t="str">
        <f t="array" aca="1" ref="R373" ca="1">IF(OR($A373="TUA",$A373="TYA"),"",IF(ISNUMBER(_xlfn.SINGLE(_xll.BDP($C373,"DUR_ADJ_OAS_MID"))),_xll.BDP($C373,"DUR_ADJ_OAS_MID"),IF(ISNUMBER(_xlfn.SINGLE(_xll.BDP($E373&amp;" ISIN","DUR_ADJ_OAS_MID"))),_xll.BDP($E373&amp;" ISIN","DUR_ADJ_OAS_MID")," ")))</f>
        <v xml:space="preserve"> </v>
      </c>
      <c r="S373" s="7" t="str">
        <f t="shared" ca="1" si="5"/>
        <v xml:space="preserve"> </v>
      </c>
      <c r="T373" t="s">
        <v>1481</v>
      </c>
      <c r="U373" t="s">
        <v>1377</v>
      </c>
    </row>
    <row r="374" spans="1:21" x14ac:dyDescent="0.25">
      <c r="A374" t="s">
        <v>1281</v>
      </c>
      <c r="B374" t="s">
        <v>1482</v>
      </c>
      <c r="C374" t="s">
        <v>1482</v>
      </c>
      <c r="D374" t="s">
        <v>1483</v>
      </c>
      <c r="E374" t="s">
        <v>1484</v>
      </c>
      <c r="F374" t="s">
        <v>1485</v>
      </c>
      <c r="G374" s="1">
        <v>539894.74</v>
      </c>
      <c r="H374" s="1">
        <v>72.271249600000004</v>
      </c>
      <c r="I374" s="2">
        <v>390188.68</v>
      </c>
      <c r="J374" s="3">
        <v>4.8798799999999996E-3</v>
      </c>
      <c r="K374" s="4">
        <v>79958694.439999998</v>
      </c>
      <c r="L374" s="5">
        <v>3325001</v>
      </c>
      <c r="M374" s="6">
        <v>24.047720420000001</v>
      </c>
      <c r="N374" s="7" t="str">
        <f t="array" aca="1" ref="N374" ca="1">IF(ISNUMBER(_xlfn.SINGLE(_xll.BDP($C374, "DELTA_MID"))),_xll.BDP($C374, "DELTA_MID")," ")</f>
        <v xml:space="preserve"> </v>
      </c>
      <c r="O374" s="7" t="str">
        <f ca="1">IF(ISNUMBER(N374),_xll.BDP($C374, "OPT_UNDL_TICKER"),"")</f>
        <v/>
      </c>
      <c r="P374" s="8" t="str">
        <f ca="1">IF(ISNUMBER(N374),_xll.BDP($C374, "OPT_UNDL_PX")," ")</f>
        <v xml:space="preserve"> </v>
      </c>
      <c r="Q374" s="7" t="str">
        <f ca="1">IF(ISNUMBER(N374),+G374*_xll.BDP($C374, "PX_POS_MULT_FACTOR")*P374/K374," ")</f>
        <v xml:space="preserve"> </v>
      </c>
      <c r="R374" s="8" t="str">
        <f t="array" aca="1" ref="R374" ca="1">IF(OR($A374="TUA",$A374="TYA"),"",IF(ISNUMBER(_xlfn.SINGLE(_xll.BDP($C374,"DUR_ADJ_OAS_MID"))),_xll.BDP($C374,"DUR_ADJ_OAS_MID"),IF(ISNUMBER(_xlfn.SINGLE(_xll.BDP($E374&amp;" ISIN","DUR_ADJ_OAS_MID"))),_xll.BDP($E374&amp;" ISIN","DUR_ADJ_OAS_MID")," ")))</f>
        <v xml:space="preserve"> </v>
      </c>
      <c r="S374" s="7" t="str">
        <f t="shared" ca="1" si="5"/>
        <v xml:space="preserve"> </v>
      </c>
      <c r="T374" t="s">
        <v>1485</v>
      </c>
      <c r="U374" t="s">
        <v>1377</v>
      </c>
    </row>
    <row r="375" spans="1:21" x14ac:dyDescent="0.25">
      <c r="A375" t="s">
        <v>1281</v>
      </c>
      <c r="B375" t="s">
        <v>1486</v>
      </c>
      <c r="C375" t="s">
        <v>1486</v>
      </c>
      <c r="D375" t="s">
        <v>1487</v>
      </c>
      <c r="E375" t="s">
        <v>1488</v>
      </c>
      <c r="F375" t="s">
        <v>1489</v>
      </c>
      <c r="G375" s="1">
        <v>433620.26</v>
      </c>
      <c r="H375" s="1">
        <v>86.849208809999993</v>
      </c>
      <c r="I375" s="2">
        <v>376595.76</v>
      </c>
      <c r="J375" s="3">
        <v>4.7098799999999996E-3</v>
      </c>
      <c r="K375" s="4">
        <v>79958694.439999998</v>
      </c>
      <c r="L375" s="5">
        <v>3325001</v>
      </c>
      <c r="M375" s="6">
        <v>24.047720420000001</v>
      </c>
      <c r="N375" s="7" t="str">
        <f t="array" aca="1" ref="N375" ca="1">IF(ISNUMBER(_xlfn.SINGLE(_xll.BDP($C375, "DELTA_MID"))),_xll.BDP($C375, "DELTA_MID")," ")</f>
        <v xml:space="preserve"> </v>
      </c>
      <c r="O375" s="7" t="str">
        <f ca="1">IF(ISNUMBER(N375),_xll.BDP($C375, "OPT_UNDL_TICKER"),"")</f>
        <v/>
      </c>
      <c r="P375" s="8" t="str">
        <f ca="1">IF(ISNUMBER(N375),_xll.BDP($C375, "OPT_UNDL_PX")," ")</f>
        <v xml:space="preserve"> </v>
      </c>
      <c r="Q375" s="7" t="str">
        <f ca="1">IF(ISNUMBER(N375),+G375*_xll.BDP($C375, "PX_POS_MULT_FACTOR")*P375/K375," ")</f>
        <v xml:space="preserve"> </v>
      </c>
      <c r="R375" s="8" t="str">
        <f t="array" aca="1" ref="R375" ca="1">IF(OR($A375="TUA",$A375="TYA"),"",IF(ISNUMBER(_xlfn.SINGLE(_xll.BDP($C375,"DUR_ADJ_OAS_MID"))),_xll.BDP($C375,"DUR_ADJ_OAS_MID"),IF(ISNUMBER(_xlfn.SINGLE(_xll.BDP($E375&amp;" ISIN","DUR_ADJ_OAS_MID"))),_xll.BDP($E375&amp;" ISIN","DUR_ADJ_OAS_MID")," ")))</f>
        <v xml:space="preserve"> </v>
      </c>
      <c r="S375" s="7" t="str">
        <f t="shared" ca="1" si="5"/>
        <v xml:space="preserve"> </v>
      </c>
      <c r="T375" t="s">
        <v>1489</v>
      </c>
      <c r="U375" t="s">
        <v>1377</v>
      </c>
    </row>
    <row r="376" spans="1:21" x14ac:dyDescent="0.25">
      <c r="A376" t="s">
        <v>1281</v>
      </c>
      <c r="B376" t="s">
        <v>1490</v>
      </c>
      <c r="C376" t="s">
        <v>1490</v>
      </c>
      <c r="D376" t="s">
        <v>1491</v>
      </c>
      <c r="E376" t="s">
        <v>1492</v>
      </c>
      <c r="F376" t="s">
        <v>1493</v>
      </c>
      <c r="G376" s="1">
        <v>500000.02</v>
      </c>
      <c r="H376" s="1">
        <v>50.262777210000003</v>
      </c>
      <c r="I376" s="2">
        <v>251313.9</v>
      </c>
      <c r="J376" s="3">
        <v>3.1430500000000001E-3</v>
      </c>
      <c r="K376" s="4">
        <v>79958694.439999998</v>
      </c>
      <c r="L376" s="5">
        <v>3325001</v>
      </c>
      <c r="M376" s="6">
        <v>24.047720420000001</v>
      </c>
      <c r="N376" s="7" t="str">
        <f t="array" aca="1" ref="N376" ca="1">IF(ISNUMBER(_xlfn.SINGLE(_xll.BDP($C376, "DELTA_MID"))),_xll.BDP($C376, "DELTA_MID")," ")</f>
        <v xml:space="preserve"> </v>
      </c>
      <c r="O376" s="7" t="str">
        <f ca="1">IF(ISNUMBER(N376),_xll.BDP($C376, "OPT_UNDL_TICKER"),"")</f>
        <v/>
      </c>
      <c r="P376" s="8" t="str">
        <f ca="1">IF(ISNUMBER(N376),_xll.BDP($C376, "OPT_UNDL_PX")," ")</f>
        <v xml:space="preserve"> </v>
      </c>
      <c r="Q376" s="7" t="str">
        <f ca="1">IF(ISNUMBER(N376),+G376*_xll.BDP($C376, "PX_POS_MULT_FACTOR")*P376/K376," ")</f>
        <v xml:space="preserve"> </v>
      </c>
      <c r="R376" s="8" t="str">
        <f t="array" aca="1" ref="R376" ca="1">IF(OR($A376="TUA",$A376="TYA"),"",IF(ISNUMBER(_xlfn.SINGLE(_xll.BDP($C376,"DUR_ADJ_OAS_MID"))),_xll.BDP($C376,"DUR_ADJ_OAS_MID"),IF(ISNUMBER(_xlfn.SINGLE(_xll.BDP($E376&amp;" ISIN","DUR_ADJ_OAS_MID"))),_xll.BDP($E376&amp;" ISIN","DUR_ADJ_OAS_MID")," ")))</f>
        <v xml:space="preserve"> </v>
      </c>
      <c r="S376" s="7" t="str">
        <f t="shared" ca="1" si="5"/>
        <v xml:space="preserve"> </v>
      </c>
      <c r="T376" t="s">
        <v>1493</v>
      </c>
      <c r="U376" t="s">
        <v>1377</v>
      </c>
    </row>
    <row r="377" spans="1:21" x14ac:dyDescent="0.25">
      <c r="A377" t="s">
        <v>1281</v>
      </c>
      <c r="B377" t="s">
        <v>1494</v>
      </c>
      <c r="C377" t="s">
        <v>1494</v>
      </c>
      <c r="D377" t="s">
        <v>1495</v>
      </c>
      <c r="E377" t="s">
        <v>1496</v>
      </c>
      <c r="F377" t="s">
        <v>1497</v>
      </c>
      <c r="G377" s="1">
        <v>1000000</v>
      </c>
      <c r="H377" s="1">
        <v>101.38676</v>
      </c>
      <c r="I377" s="2">
        <v>1013867.6</v>
      </c>
      <c r="J377" s="3">
        <v>1.2679889999999999E-2</v>
      </c>
      <c r="K377" s="4">
        <v>79958694.439999998</v>
      </c>
      <c r="L377" s="5">
        <v>3325001</v>
      </c>
      <c r="M377" s="6">
        <v>24.047720420000001</v>
      </c>
      <c r="N377" s="7" t="str">
        <f t="array" aca="1" ref="N377" ca="1">IF(ISNUMBER(_xlfn.SINGLE(_xll.BDP($C377, "DELTA_MID"))),_xll.BDP($C377, "DELTA_MID")," ")</f>
        <v xml:space="preserve"> </v>
      </c>
      <c r="O377" s="7" t="str">
        <f ca="1">IF(ISNUMBER(N377),_xll.BDP($C377, "OPT_UNDL_TICKER"),"")</f>
        <v/>
      </c>
      <c r="P377" s="8" t="str">
        <f ca="1">IF(ISNUMBER(N377),_xll.BDP($C377, "OPT_UNDL_PX")," ")</f>
        <v xml:space="preserve"> </v>
      </c>
      <c r="Q377" s="7" t="str">
        <f ca="1">IF(ISNUMBER(N377),+G377*_xll.BDP($C377, "PX_POS_MULT_FACTOR")*P377/K377," ")</f>
        <v xml:space="preserve"> </v>
      </c>
      <c r="R377" s="8" t="str">
        <f t="array" aca="1" ref="R377" ca="1">IF(OR($A377="TUA",$A377="TYA"),"",IF(ISNUMBER(_xlfn.SINGLE(_xll.BDP($C377,"DUR_ADJ_OAS_MID"))),_xll.BDP($C377,"DUR_ADJ_OAS_MID"),IF(ISNUMBER(_xlfn.SINGLE(_xll.BDP($E377&amp;" ISIN","DUR_ADJ_OAS_MID"))),_xll.BDP($E377&amp;" ISIN","DUR_ADJ_OAS_MID")," ")))</f>
        <v xml:space="preserve"> </v>
      </c>
      <c r="S377" s="7" t="str">
        <f t="shared" ca="1" si="5"/>
        <v xml:space="preserve"> </v>
      </c>
      <c r="T377" t="s">
        <v>1497</v>
      </c>
      <c r="U377" t="s">
        <v>1377</v>
      </c>
    </row>
    <row r="378" spans="1:21" x14ac:dyDescent="0.25">
      <c r="A378" t="s">
        <v>1281</v>
      </c>
      <c r="B378" t="s">
        <v>1498</v>
      </c>
      <c r="C378" t="s">
        <v>1498</v>
      </c>
      <c r="D378" t="s">
        <v>1499</v>
      </c>
      <c r="E378" t="s">
        <v>1500</v>
      </c>
      <c r="F378" t="s">
        <v>1501</v>
      </c>
      <c r="G378" s="1">
        <v>1000000</v>
      </c>
      <c r="H378" s="1">
        <v>91.931250000000006</v>
      </c>
      <c r="I378" s="2">
        <v>919312.5</v>
      </c>
      <c r="J378" s="3">
        <v>1.149734E-2</v>
      </c>
      <c r="K378" s="4">
        <v>79958694.439999998</v>
      </c>
      <c r="L378" s="5">
        <v>3325001</v>
      </c>
      <c r="M378" s="6">
        <v>24.047720420000001</v>
      </c>
      <c r="N378" s="7" t="str">
        <f t="array" aca="1" ref="N378" ca="1">IF(ISNUMBER(_xlfn.SINGLE(_xll.BDP($C378, "DELTA_MID"))),_xll.BDP($C378, "DELTA_MID")," ")</f>
        <v xml:space="preserve"> </v>
      </c>
      <c r="O378" s="7" t="str">
        <f ca="1">IF(ISNUMBER(N378),_xll.BDP($C378, "OPT_UNDL_TICKER"),"")</f>
        <v/>
      </c>
      <c r="P378" s="8" t="str">
        <f ca="1">IF(ISNUMBER(N378),_xll.BDP($C378, "OPT_UNDL_PX")," ")</f>
        <v xml:space="preserve"> </v>
      </c>
      <c r="Q378" s="7" t="str">
        <f ca="1">IF(ISNUMBER(N378),+G378*_xll.BDP($C378, "PX_POS_MULT_FACTOR")*P378/K378," ")</f>
        <v xml:space="preserve"> </v>
      </c>
      <c r="R378" s="8" t="str">
        <f t="array" aca="1" ref="R378" ca="1">IF(OR($A378="TUA",$A378="TYA"),"",IF(ISNUMBER(_xlfn.SINGLE(_xll.BDP($C378,"DUR_ADJ_OAS_MID"))),_xll.BDP($C378,"DUR_ADJ_OAS_MID"),IF(ISNUMBER(_xlfn.SINGLE(_xll.BDP($E378&amp;" ISIN","DUR_ADJ_OAS_MID"))),_xll.BDP($E378&amp;" ISIN","DUR_ADJ_OAS_MID")," ")))</f>
        <v xml:space="preserve"> </v>
      </c>
      <c r="S378" s="7" t="str">
        <f t="shared" ca="1" si="5"/>
        <v xml:space="preserve"> </v>
      </c>
      <c r="T378" t="s">
        <v>1501</v>
      </c>
      <c r="U378" t="s">
        <v>1377</v>
      </c>
    </row>
    <row r="379" spans="1:21" x14ac:dyDescent="0.25">
      <c r="A379" t="s">
        <v>1281</v>
      </c>
      <c r="B379" t="s">
        <v>1502</v>
      </c>
      <c r="C379" t="s">
        <v>1502</v>
      </c>
      <c r="D379" t="s">
        <v>1503</v>
      </c>
      <c r="E379" t="s">
        <v>1504</v>
      </c>
      <c r="F379" t="s">
        <v>1505</v>
      </c>
      <c r="G379" s="1">
        <v>1250000</v>
      </c>
      <c r="H379" s="1">
        <v>67.084351670000004</v>
      </c>
      <c r="I379" s="2">
        <v>838554.4</v>
      </c>
      <c r="J379" s="3">
        <v>1.048734E-2</v>
      </c>
      <c r="K379" s="4">
        <v>79958694.439999998</v>
      </c>
      <c r="L379" s="5">
        <v>3325001</v>
      </c>
      <c r="M379" s="6">
        <v>24.047720420000001</v>
      </c>
      <c r="N379" s="7" t="str">
        <f t="array" aca="1" ref="N379" ca="1">IF(ISNUMBER(_xlfn.SINGLE(_xll.BDP($C379, "DELTA_MID"))),_xll.BDP($C379, "DELTA_MID")," ")</f>
        <v xml:space="preserve"> </v>
      </c>
      <c r="O379" s="7" t="str">
        <f ca="1">IF(ISNUMBER(N379),_xll.BDP($C379, "OPT_UNDL_TICKER"),"")</f>
        <v/>
      </c>
      <c r="P379" s="8" t="str">
        <f ca="1">IF(ISNUMBER(N379),_xll.BDP($C379, "OPT_UNDL_PX")," ")</f>
        <v xml:space="preserve"> </v>
      </c>
      <c r="Q379" s="7" t="str">
        <f ca="1">IF(ISNUMBER(N379),+G379*_xll.BDP($C379, "PX_POS_MULT_FACTOR")*P379/K379," ")</f>
        <v xml:space="preserve"> </v>
      </c>
      <c r="R379" s="8" t="str">
        <f t="array" aca="1" ref="R379" ca="1">IF(OR($A379="TUA",$A379="TYA"),"",IF(ISNUMBER(_xlfn.SINGLE(_xll.BDP($C379,"DUR_ADJ_OAS_MID"))),_xll.BDP($C379,"DUR_ADJ_OAS_MID"),IF(ISNUMBER(_xlfn.SINGLE(_xll.BDP($E379&amp;" ISIN","DUR_ADJ_OAS_MID"))),_xll.BDP($E379&amp;" ISIN","DUR_ADJ_OAS_MID")," ")))</f>
        <v xml:space="preserve"> </v>
      </c>
      <c r="S379" s="7" t="str">
        <f t="shared" ca="1" si="5"/>
        <v xml:space="preserve"> </v>
      </c>
      <c r="T379" t="s">
        <v>1505</v>
      </c>
      <c r="U379" t="s">
        <v>1377</v>
      </c>
    </row>
    <row r="380" spans="1:21" x14ac:dyDescent="0.25">
      <c r="A380" t="s">
        <v>1281</v>
      </c>
      <c r="B380" t="s">
        <v>1506</v>
      </c>
      <c r="C380" t="s">
        <v>1506</v>
      </c>
      <c r="D380" t="s">
        <v>1507</v>
      </c>
      <c r="E380" t="s">
        <v>1508</v>
      </c>
      <c r="F380" t="s">
        <v>1509</v>
      </c>
      <c r="G380" s="1">
        <v>812000</v>
      </c>
      <c r="H380" s="1">
        <v>87.527077329999997</v>
      </c>
      <c r="I380" s="2">
        <v>710719.87</v>
      </c>
      <c r="J380" s="3">
        <v>8.88859E-3</v>
      </c>
      <c r="K380" s="4">
        <v>79958694.439999998</v>
      </c>
      <c r="L380" s="5">
        <v>3325001</v>
      </c>
      <c r="M380" s="6">
        <v>24.047720420000001</v>
      </c>
      <c r="N380" s="7" t="str">
        <f t="array" aca="1" ref="N380" ca="1">IF(ISNUMBER(_xlfn.SINGLE(_xll.BDP($C380, "DELTA_MID"))),_xll.BDP($C380, "DELTA_MID")," ")</f>
        <v xml:space="preserve"> </v>
      </c>
      <c r="O380" s="7" t="str">
        <f ca="1">IF(ISNUMBER(N380),_xll.BDP($C380, "OPT_UNDL_TICKER"),"")</f>
        <v/>
      </c>
      <c r="P380" s="8" t="str">
        <f ca="1">IF(ISNUMBER(N380),_xll.BDP($C380, "OPT_UNDL_PX")," ")</f>
        <v xml:space="preserve"> </v>
      </c>
      <c r="Q380" s="7" t="str">
        <f ca="1">IF(ISNUMBER(N380),+G380*_xll.BDP($C380, "PX_POS_MULT_FACTOR")*P380/K380," ")</f>
        <v xml:space="preserve"> </v>
      </c>
      <c r="R380" s="8" t="str">
        <f t="array" aca="1" ref="R380" ca="1">IF(OR($A380="TUA",$A380="TYA"),"",IF(ISNUMBER(_xlfn.SINGLE(_xll.BDP($C380,"DUR_ADJ_OAS_MID"))),_xll.BDP($C380,"DUR_ADJ_OAS_MID"),IF(ISNUMBER(_xlfn.SINGLE(_xll.BDP($E380&amp;" ISIN","DUR_ADJ_OAS_MID"))),_xll.BDP($E380&amp;" ISIN","DUR_ADJ_OAS_MID")," ")))</f>
        <v xml:space="preserve"> </v>
      </c>
      <c r="S380" s="7" t="str">
        <f t="shared" ca="1" si="5"/>
        <v xml:space="preserve"> </v>
      </c>
      <c r="T380" t="s">
        <v>1509</v>
      </c>
      <c r="U380" t="s">
        <v>1377</v>
      </c>
    </row>
    <row r="381" spans="1:21" x14ac:dyDescent="0.25">
      <c r="A381" t="s">
        <v>1281</v>
      </c>
      <c r="B381" t="s">
        <v>1510</v>
      </c>
      <c r="C381" t="s">
        <v>1510</v>
      </c>
      <c r="D381" t="s">
        <v>1511</v>
      </c>
      <c r="E381" t="s">
        <v>1512</v>
      </c>
      <c r="F381" t="s">
        <v>1513</v>
      </c>
      <c r="G381" s="1">
        <v>223300</v>
      </c>
      <c r="H381" s="1">
        <v>33.434722219999998</v>
      </c>
      <c r="I381" s="2">
        <v>74659.73</v>
      </c>
      <c r="J381" s="3">
        <v>9.3373000000000002E-4</v>
      </c>
      <c r="K381" s="4">
        <v>79958694.439999998</v>
      </c>
      <c r="L381" s="5">
        <v>3325001</v>
      </c>
      <c r="M381" s="6">
        <v>24.047720420000001</v>
      </c>
      <c r="N381" s="7" t="str">
        <f t="array" aca="1" ref="N381" ca="1">IF(ISNUMBER(_xlfn.SINGLE(_xll.BDP($C381, "DELTA_MID"))),_xll.BDP($C381, "DELTA_MID")," ")</f>
        <v xml:space="preserve"> </v>
      </c>
      <c r="O381" s="7" t="str">
        <f ca="1">IF(ISNUMBER(N381),_xll.BDP($C381, "OPT_UNDL_TICKER"),"")</f>
        <v/>
      </c>
      <c r="P381" s="8" t="str">
        <f ca="1">IF(ISNUMBER(N381),_xll.BDP($C381, "OPT_UNDL_PX")," ")</f>
        <v xml:space="preserve"> </v>
      </c>
      <c r="Q381" s="7" t="str">
        <f ca="1">IF(ISNUMBER(N381),+G381*_xll.BDP($C381, "PX_POS_MULT_FACTOR")*P381/K381," ")</f>
        <v xml:space="preserve"> </v>
      </c>
      <c r="R381" s="8" t="str">
        <f t="array" aca="1" ref="R381" ca="1">IF(OR($A381="TUA",$A381="TYA"),"",IF(ISNUMBER(_xlfn.SINGLE(_xll.BDP($C381,"DUR_ADJ_OAS_MID"))),_xll.BDP($C381,"DUR_ADJ_OAS_MID"),IF(ISNUMBER(_xlfn.SINGLE(_xll.BDP($E381&amp;" ISIN","DUR_ADJ_OAS_MID"))),_xll.BDP($E381&amp;" ISIN","DUR_ADJ_OAS_MID")," ")))</f>
        <v xml:space="preserve"> </v>
      </c>
      <c r="S381" s="7" t="str">
        <f t="shared" ca="1" si="5"/>
        <v xml:space="preserve"> </v>
      </c>
      <c r="T381" t="s">
        <v>1513</v>
      </c>
      <c r="U381" t="s">
        <v>1377</v>
      </c>
    </row>
    <row r="382" spans="1:21" x14ac:dyDescent="0.25">
      <c r="A382" t="s">
        <v>1281</v>
      </c>
      <c r="B382" t="s">
        <v>1514</v>
      </c>
      <c r="C382" t="s">
        <v>1514</v>
      </c>
      <c r="D382" t="s">
        <v>1515</v>
      </c>
      <c r="E382" t="s">
        <v>1516</v>
      </c>
      <c r="F382" t="s">
        <v>1517</v>
      </c>
      <c r="G382" s="1">
        <v>2175000</v>
      </c>
      <c r="H382" s="1">
        <v>88.473333330000003</v>
      </c>
      <c r="I382" s="2">
        <v>1924295</v>
      </c>
      <c r="J382" s="3">
        <v>2.4066110000000002E-2</v>
      </c>
      <c r="K382" s="4">
        <v>79958694.439999998</v>
      </c>
      <c r="L382" s="5">
        <v>3325001</v>
      </c>
      <c r="M382" s="6">
        <v>24.047720420000001</v>
      </c>
      <c r="N382" s="7" t="str">
        <f t="array" aca="1" ref="N382" ca="1">IF(ISNUMBER(_xlfn.SINGLE(_xll.BDP($C382, "DELTA_MID"))),_xll.BDP($C382, "DELTA_MID")," ")</f>
        <v xml:space="preserve"> </v>
      </c>
      <c r="O382" s="7" t="str">
        <f ca="1">IF(ISNUMBER(N382),_xll.BDP($C382, "OPT_UNDL_TICKER"),"")</f>
        <v/>
      </c>
      <c r="P382" s="8" t="str">
        <f ca="1">IF(ISNUMBER(N382),_xll.BDP($C382, "OPT_UNDL_PX")," ")</f>
        <v xml:space="preserve"> </v>
      </c>
      <c r="Q382" s="7" t="str">
        <f ca="1">IF(ISNUMBER(N382),+G382*_xll.BDP($C382, "PX_POS_MULT_FACTOR")*P382/K382," ")</f>
        <v xml:space="preserve"> </v>
      </c>
      <c r="R382" s="8" t="str">
        <f t="array" aca="1" ref="R382" ca="1">IF(OR($A382="TUA",$A382="TYA"),"",IF(ISNUMBER(_xlfn.SINGLE(_xll.BDP($C382,"DUR_ADJ_OAS_MID"))),_xll.BDP($C382,"DUR_ADJ_OAS_MID"),IF(ISNUMBER(_xlfn.SINGLE(_xll.BDP($E382&amp;" ISIN","DUR_ADJ_OAS_MID"))),_xll.BDP($E382&amp;" ISIN","DUR_ADJ_OAS_MID")," ")))</f>
        <v xml:space="preserve"> </v>
      </c>
      <c r="S382" s="7" t="str">
        <f t="shared" ca="1" si="5"/>
        <v xml:space="preserve"> </v>
      </c>
      <c r="T382" t="s">
        <v>1517</v>
      </c>
      <c r="U382" t="s">
        <v>1377</v>
      </c>
    </row>
    <row r="383" spans="1:21" x14ac:dyDescent="0.25">
      <c r="A383" t="s">
        <v>1281</v>
      </c>
      <c r="B383" t="s">
        <v>1518</v>
      </c>
      <c r="C383" t="s">
        <v>1518</v>
      </c>
      <c r="D383" t="s">
        <v>1519</v>
      </c>
      <c r="E383" t="s">
        <v>1520</v>
      </c>
      <c r="F383" t="s">
        <v>1521</v>
      </c>
      <c r="G383" s="1">
        <v>1000000</v>
      </c>
      <c r="H383" s="1">
        <v>96.881749999999997</v>
      </c>
      <c r="I383" s="2">
        <v>968817.5</v>
      </c>
      <c r="J383" s="3">
        <v>1.2116470000000001E-2</v>
      </c>
      <c r="K383" s="4">
        <v>79958694.439999998</v>
      </c>
      <c r="L383" s="5">
        <v>3325001</v>
      </c>
      <c r="M383" s="6">
        <v>24.047720420000001</v>
      </c>
      <c r="N383" s="7" t="str">
        <f t="array" aca="1" ref="N383" ca="1">IF(ISNUMBER(_xlfn.SINGLE(_xll.BDP($C383, "DELTA_MID"))),_xll.BDP($C383, "DELTA_MID")," ")</f>
        <v xml:space="preserve"> </v>
      </c>
      <c r="O383" s="7" t="str">
        <f ca="1">IF(ISNUMBER(N383),_xll.BDP($C383, "OPT_UNDL_TICKER"),"")</f>
        <v/>
      </c>
      <c r="P383" s="8" t="str">
        <f ca="1">IF(ISNUMBER(N383),_xll.BDP($C383, "OPT_UNDL_PX")," ")</f>
        <v xml:space="preserve"> </v>
      </c>
      <c r="Q383" s="7" t="str">
        <f ca="1">IF(ISNUMBER(N383),+G383*_xll.BDP($C383, "PX_POS_MULT_FACTOR")*P383/K383," ")</f>
        <v xml:space="preserve"> </v>
      </c>
      <c r="R383" s="8" t="str">
        <f t="array" aca="1" ref="R383" ca="1">IF(OR($A383="TUA",$A383="TYA"),"",IF(ISNUMBER(_xlfn.SINGLE(_xll.BDP($C383,"DUR_ADJ_OAS_MID"))),_xll.BDP($C383,"DUR_ADJ_OAS_MID"),IF(ISNUMBER(_xlfn.SINGLE(_xll.BDP($E383&amp;" ISIN","DUR_ADJ_OAS_MID"))),_xll.BDP($E383&amp;" ISIN","DUR_ADJ_OAS_MID")," ")))</f>
        <v xml:space="preserve"> </v>
      </c>
      <c r="S383" s="7" t="str">
        <f t="shared" ca="1" si="5"/>
        <v xml:space="preserve"> </v>
      </c>
      <c r="T383" t="s">
        <v>1521</v>
      </c>
      <c r="U383" t="s">
        <v>1377</v>
      </c>
    </row>
    <row r="384" spans="1:21" x14ac:dyDescent="0.25">
      <c r="A384" t="s">
        <v>1281</v>
      </c>
      <c r="B384" t="s">
        <v>1522</v>
      </c>
      <c r="C384" t="s">
        <v>1522</v>
      </c>
      <c r="D384" t="s">
        <v>1523</v>
      </c>
      <c r="E384" t="s">
        <v>1524</v>
      </c>
      <c r="F384" t="s">
        <v>1525</v>
      </c>
      <c r="G384" s="1">
        <v>250000</v>
      </c>
      <c r="H384" s="1">
        <v>98</v>
      </c>
      <c r="I384" s="2">
        <v>245000</v>
      </c>
      <c r="J384" s="3">
        <v>3.0640799999999998E-3</v>
      </c>
      <c r="K384" s="4">
        <v>79958694.439999998</v>
      </c>
      <c r="L384" s="5">
        <v>3325001</v>
      </c>
      <c r="M384" s="6">
        <v>24.047720420000001</v>
      </c>
      <c r="N384" s="7" t="str">
        <f t="array" aca="1" ref="N384" ca="1">IF(ISNUMBER(_xlfn.SINGLE(_xll.BDP($C384, "DELTA_MID"))),_xll.BDP($C384, "DELTA_MID")," ")</f>
        <v xml:space="preserve"> </v>
      </c>
      <c r="O384" s="7" t="str">
        <f ca="1">IF(ISNUMBER(N384),_xll.BDP($C384, "OPT_UNDL_TICKER"),"")</f>
        <v/>
      </c>
      <c r="P384" s="8" t="str">
        <f ca="1">IF(ISNUMBER(N384),_xll.BDP($C384, "OPT_UNDL_PX")," ")</f>
        <v xml:space="preserve"> </v>
      </c>
      <c r="Q384" s="7" t="str">
        <f ca="1">IF(ISNUMBER(N384),+G384*_xll.BDP($C384, "PX_POS_MULT_FACTOR")*P384/K384," ")</f>
        <v xml:space="preserve"> </v>
      </c>
      <c r="R384" s="8" t="str">
        <f t="array" aca="1" ref="R384" ca="1">IF(OR($A384="TUA",$A384="TYA"),"",IF(ISNUMBER(_xlfn.SINGLE(_xll.BDP($C384,"DUR_ADJ_OAS_MID"))),_xll.BDP($C384,"DUR_ADJ_OAS_MID"),IF(ISNUMBER(_xlfn.SINGLE(_xll.BDP($E384&amp;" ISIN","DUR_ADJ_OAS_MID"))),_xll.BDP($E384&amp;" ISIN","DUR_ADJ_OAS_MID")," ")))</f>
        <v xml:space="preserve"> </v>
      </c>
      <c r="S384" s="7" t="str">
        <f t="shared" ca="1" si="5"/>
        <v xml:space="preserve"> </v>
      </c>
      <c r="T384" t="s">
        <v>1525</v>
      </c>
      <c r="U384" t="s">
        <v>1377</v>
      </c>
    </row>
    <row r="385" spans="1:21" x14ac:dyDescent="0.25">
      <c r="A385" t="s">
        <v>1281</v>
      </c>
      <c r="B385" t="s">
        <v>1526</v>
      </c>
      <c r="C385" t="s">
        <v>1526</v>
      </c>
      <c r="D385" t="s">
        <v>1527</v>
      </c>
      <c r="E385" t="s">
        <v>1528</v>
      </c>
      <c r="F385" t="s">
        <v>1529</v>
      </c>
      <c r="G385" s="1">
        <v>450000</v>
      </c>
      <c r="H385" s="1">
        <v>93.031361110000006</v>
      </c>
      <c r="I385" s="2">
        <v>418641.13</v>
      </c>
      <c r="J385" s="3">
        <v>5.2357200000000001E-3</v>
      </c>
      <c r="K385" s="4">
        <v>79958694.439999998</v>
      </c>
      <c r="L385" s="5">
        <v>3325001</v>
      </c>
      <c r="M385" s="6">
        <v>24.047720420000001</v>
      </c>
      <c r="N385" s="7" t="str">
        <f t="array" aca="1" ref="N385" ca="1">IF(ISNUMBER(_xlfn.SINGLE(_xll.BDP($C385, "DELTA_MID"))),_xll.BDP($C385, "DELTA_MID")," ")</f>
        <v xml:space="preserve"> </v>
      </c>
      <c r="O385" s="7" t="str">
        <f ca="1">IF(ISNUMBER(N385),_xll.BDP($C385, "OPT_UNDL_TICKER"),"")</f>
        <v/>
      </c>
      <c r="P385" s="8" t="str">
        <f ca="1">IF(ISNUMBER(N385),_xll.BDP($C385, "OPT_UNDL_PX")," ")</f>
        <v xml:space="preserve"> </v>
      </c>
      <c r="Q385" s="7" t="str">
        <f ca="1">IF(ISNUMBER(N385),+G385*_xll.BDP($C385, "PX_POS_MULT_FACTOR")*P385/K385," ")</f>
        <v xml:space="preserve"> </v>
      </c>
      <c r="R385" s="8" t="str">
        <f t="array" aca="1" ref="R385" ca="1">IF(OR($A385="TUA",$A385="TYA"),"",IF(ISNUMBER(_xlfn.SINGLE(_xll.BDP($C385,"DUR_ADJ_OAS_MID"))),_xll.BDP($C385,"DUR_ADJ_OAS_MID"),IF(ISNUMBER(_xlfn.SINGLE(_xll.BDP($E385&amp;" ISIN","DUR_ADJ_OAS_MID"))),_xll.BDP($E385&amp;" ISIN","DUR_ADJ_OAS_MID")," ")))</f>
        <v xml:space="preserve"> </v>
      </c>
      <c r="S385" s="7" t="str">
        <f t="shared" ca="1" si="5"/>
        <v xml:space="preserve"> </v>
      </c>
      <c r="T385" t="s">
        <v>1529</v>
      </c>
      <c r="U385" t="s">
        <v>1377</v>
      </c>
    </row>
    <row r="386" spans="1:21" x14ac:dyDescent="0.25">
      <c r="A386" t="s">
        <v>1281</v>
      </c>
      <c r="B386" t="s">
        <v>1530</v>
      </c>
      <c r="C386" t="s">
        <v>1530</v>
      </c>
      <c r="D386" t="s">
        <v>1531</v>
      </c>
      <c r="E386" t="s">
        <v>1532</v>
      </c>
      <c r="F386" t="s">
        <v>1533</v>
      </c>
      <c r="G386" s="1">
        <v>21500000</v>
      </c>
      <c r="H386" s="1">
        <v>102.36631056</v>
      </c>
      <c r="I386" s="2">
        <v>1186216.07</v>
      </c>
      <c r="J386" s="3">
        <v>1.4835360000000001E-2</v>
      </c>
      <c r="K386" s="4">
        <v>79958694.439999998</v>
      </c>
      <c r="L386" s="5">
        <v>3325001</v>
      </c>
      <c r="M386" s="6">
        <v>24.047720420000001</v>
      </c>
      <c r="N386" s="7" t="str">
        <f t="array" aca="1" ref="N386" ca="1">IF(ISNUMBER(_xlfn.SINGLE(_xll.BDP($C386, "DELTA_MID"))),_xll.BDP($C386, "DELTA_MID")," ")</f>
        <v xml:space="preserve"> </v>
      </c>
      <c r="O386" s="7" t="str">
        <f ca="1">IF(ISNUMBER(N386),_xll.BDP($C386, "OPT_UNDL_TICKER"),"")</f>
        <v/>
      </c>
      <c r="P386" s="8" t="str">
        <f ca="1">IF(ISNUMBER(N386),_xll.BDP($C386, "OPT_UNDL_PX")," ")</f>
        <v xml:space="preserve"> </v>
      </c>
      <c r="Q386" s="7" t="str">
        <f ca="1">IF(ISNUMBER(N386),+G386*_xll.BDP($C386, "PX_POS_MULT_FACTOR")*P386/K386," ")</f>
        <v xml:space="preserve"> </v>
      </c>
      <c r="R386" s="8" t="str">
        <f t="array" aca="1" ref="R386" ca="1">IF(OR($A386="TUA",$A386="TYA"),"",IF(ISNUMBER(_xlfn.SINGLE(_xll.BDP($C386,"DUR_ADJ_OAS_MID"))),_xll.BDP($C386,"DUR_ADJ_OAS_MID"),IF(ISNUMBER(_xlfn.SINGLE(_xll.BDP($E386&amp;" ISIN","DUR_ADJ_OAS_MID"))),_xll.BDP($E386&amp;" ISIN","DUR_ADJ_OAS_MID")," ")))</f>
        <v xml:space="preserve"> </v>
      </c>
      <c r="S386" s="7" t="str">
        <f t="shared" ca="1" si="5"/>
        <v xml:space="preserve"> </v>
      </c>
      <c r="T386" t="s">
        <v>1533</v>
      </c>
      <c r="U386" t="s">
        <v>1377</v>
      </c>
    </row>
    <row r="387" spans="1:21" x14ac:dyDescent="0.25">
      <c r="A387" t="s">
        <v>1281</v>
      </c>
      <c r="B387" t="s">
        <v>1534</v>
      </c>
      <c r="C387" t="s">
        <v>1534</v>
      </c>
      <c r="D387" t="s">
        <v>1535</v>
      </c>
      <c r="E387" t="s">
        <v>1536</v>
      </c>
      <c r="F387" t="s">
        <v>1537</v>
      </c>
      <c r="G387" s="1">
        <v>1300000</v>
      </c>
      <c r="H387" s="1">
        <v>102.6954243</v>
      </c>
      <c r="I387" s="2">
        <v>1335040.52</v>
      </c>
      <c r="J387" s="3">
        <v>1.669663E-2</v>
      </c>
      <c r="K387" s="4">
        <v>79958694.439999998</v>
      </c>
      <c r="L387" s="5">
        <v>3325001</v>
      </c>
      <c r="M387" s="6">
        <v>24.047720420000001</v>
      </c>
      <c r="N387" s="7" t="str">
        <f t="array" aca="1" ref="N387" ca="1">IF(ISNUMBER(_xlfn.SINGLE(_xll.BDP($C387, "DELTA_MID"))),_xll.BDP($C387, "DELTA_MID")," ")</f>
        <v xml:space="preserve"> </v>
      </c>
      <c r="O387" s="7" t="str">
        <f ca="1">IF(ISNUMBER(N387),_xll.BDP($C387, "OPT_UNDL_TICKER"),"")</f>
        <v/>
      </c>
      <c r="P387" s="8" t="str">
        <f ca="1">IF(ISNUMBER(N387),_xll.BDP($C387, "OPT_UNDL_PX")," ")</f>
        <v xml:space="preserve"> </v>
      </c>
      <c r="Q387" s="7" t="str">
        <f ca="1">IF(ISNUMBER(N387),+G387*_xll.BDP($C387, "PX_POS_MULT_FACTOR")*P387/K387," ")</f>
        <v xml:space="preserve"> </v>
      </c>
      <c r="R387" s="8" t="str">
        <f t="array" aca="1" ref="R387" ca="1">IF(OR($A387="TUA",$A387="TYA"),"",IF(ISNUMBER(_xlfn.SINGLE(_xll.BDP($C387,"DUR_ADJ_OAS_MID"))),_xll.BDP($C387,"DUR_ADJ_OAS_MID"),IF(ISNUMBER(_xlfn.SINGLE(_xll.BDP($E387&amp;" ISIN","DUR_ADJ_OAS_MID"))),_xll.BDP($E387&amp;" ISIN","DUR_ADJ_OAS_MID")," ")))</f>
        <v xml:space="preserve"> </v>
      </c>
      <c r="S387" s="7" t="str">
        <f t="shared" ref="S387:S450" ca="1" si="6">IF(ISNUMBER(N387),Q387*N387,IF(ISNUMBER(R387),J387*R387," "))</f>
        <v xml:space="preserve"> </v>
      </c>
      <c r="T387" t="s">
        <v>1537</v>
      </c>
      <c r="U387" t="s">
        <v>1377</v>
      </c>
    </row>
    <row r="388" spans="1:21" x14ac:dyDescent="0.25">
      <c r="A388" t="s">
        <v>1281</v>
      </c>
      <c r="B388" t="s">
        <v>1538</v>
      </c>
      <c r="C388" t="s">
        <v>1538</v>
      </c>
      <c r="D388" t="s">
        <v>1539</v>
      </c>
      <c r="E388" t="s">
        <v>1540</v>
      </c>
      <c r="F388" t="s">
        <v>1541</v>
      </c>
      <c r="G388" s="1">
        <v>387688.75750000001</v>
      </c>
      <c r="H388" s="1">
        <v>72.478033109999998</v>
      </c>
      <c r="I388" s="2">
        <v>280989.19</v>
      </c>
      <c r="J388" s="3">
        <v>3.51418E-3</v>
      </c>
      <c r="K388" s="4">
        <v>79958694.439999998</v>
      </c>
      <c r="L388" s="5">
        <v>3325001</v>
      </c>
      <c r="M388" s="6">
        <v>24.047720420000001</v>
      </c>
      <c r="N388" s="7" t="str">
        <f t="array" aca="1" ref="N388" ca="1">IF(ISNUMBER(_xlfn.SINGLE(_xll.BDP($C388, "DELTA_MID"))),_xll.BDP($C388, "DELTA_MID")," ")</f>
        <v xml:space="preserve"> </v>
      </c>
      <c r="O388" s="7" t="str">
        <f ca="1">IF(ISNUMBER(N388),_xll.BDP($C388, "OPT_UNDL_TICKER"),"")</f>
        <v/>
      </c>
      <c r="P388" s="8" t="str">
        <f ca="1">IF(ISNUMBER(N388),_xll.BDP($C388, "OPT_UNDL_PX")," ")</f>
        <v xml:space="preserve"> </v>
      </c>
      <c r="Q388" s="7" t="str">
        <f ca="1">IF(ISNUMBER(N388),+G388*_xll.BDP($C388, "PX_POS_MULT_FACTOR")*P388/K388," ")</f>
        <v xml:space="preserve"> </v>
      </c>
      <c r="R388" s="8" t="str">
        <f t="array" aca="1" ref="R388" ca="1">IF(OR($A388="TUA",$A388="TYA"),"",IF(ISNUMBER(_xlfn.SINGLE(_xll.BDP($C388,"DUR_ADJ_OAS_MID"))),_xll.BDP($C388,"DUR_ADJ_OAS_MID"),IF(ISNUMBER(_xlfn.SINGLE(_xll.BDP($E388&amp;" ISIN","DUR_ADJ_OAS_MID"))),_xll.BDP($E388&amp;" ISIN","DUR_ADJ_OAS_MID")," ")))</f>
        <v xml:space="preserve"> </v>
      </c>
      <c r="S388" s="7" t="str">
        <f t="shared" ca="1" si="6"/>
        <v xml:space="preserve"> </v>
      </c>
      <c r="T388" t="s">
        <v>1541</v>
      </c>
      <c r="U388" t="s">
        <v>1377</v>
      </c>
    </row>
    <row r="389" spans="1:21" x14ac:dyDescent="0.25">
      <c r="A389" t="s">
        <v>1281</v>
      </c>
      <c r="B389" t="s">
        <v>1542</v>
      </c>
      <c r="C389" t="s">
        <v>1542</v>
      </c>
      <c r="D389" t="s">
        <v>1543</v>
      </c>
      <c r="E389" t="s">
        <v>1544</v>
      </c>
      <c r="F389" t="s">
        <v>1545</v>
      </c>
      <c r="G389" s="1">
        <v>1000000</v>
      </c>
      <c r="H389" s="1">
        <v>97.831271400000006</v>
      </c>
      <c r="I389" s="2">
        <v>978312.71</v>
      </c>
      <c r="J389" s="3">
        <v>1.223523E-2</v>
      </c>
      <c r="K389" s="4">
        <v>79958694.439999998</v>
      </c>
      <c r="L389" s="5">
        <v>3325001</v>
      </c>
      <c r="M389" s="6">
        <v>24.047720420000001</v>
      </c>
      <c r="N389" s="7" t="str">
        <f t="array" aca="1" ref="N389" ca="1">IF(ISNUMBER(_xlfn.SINGLE(_xll.BDP($C389, "DELTA_MID"))),_xll.BDP($C389, "DELTA_MID")," ")</f>
        <v xml:space="preserve"> </v>
      </c>
      <c r="O389" s="7" t="str">
        <f ca="1">IF(ISNUMBER(N389),_xll.BDP($C389, "OPT_UNDL_TICKER"),"")</f>
        <v/>
      </c>
      <c r="P389" s="8" t="str">
        <f ca="1">IF(ISNUMBER(N389),_xll.BDP($C389, "OPT_UNDL_PX")," ")</f>
        <v xml:space="preserve"> </v>
      </c>
      <c r="Q389" s="7" t="str">
        <f ca="1">IF(ISNUMBER(N389),+G389*_xll.BDP($C389, "PX_POS_MULT_FACTOR")*P389/K389," ")</f>
        <v xml:space="preserve"> </v>
      </c>
      <c r="R389" s="8" t="str">
        <f t="array" aca="1" ref="R389" ca="1">IF(OR($A389="TUA",$A389="TYA"),"",IF(ISNUMBER(_xlfn.SINGLE(_xll.BDP($C389,"DUR_ADJ_OAS_MID"))),_xll.BDP($C389,"DUR_ADJ_OAS_MID"),IF(ISNUMBER(_xlfn.SINGLE(_xll.BDP($E389&amp;" ISIN","DUR_ADJ_OAS_MID"))),_xll.BDP($E389&amp;" ISIN","DUR_ADJ_OAS_MID")," ")))</f>
        <v xml:space="preserve"> </v>
      </c>
      <c r="S389" s="7" t="str">
        <f t="shared" ca="1" si="6"/>
        <v xml:space="preserve"> </v>
      </c>
      <c r="T389" t="s">
        <v>1545</v>
      </c>
      <c r="U389" t="s">
        <v>1377</v>
      </c>
    </row>
    <row r="390" spans="1:21" x14ac:dyDescent="0.25">
      <c r="A390" t="s">
        <v>1281</v>
      </c>
      <c r="B390" t="s">
        <v>1546</v>
      </c>
      <c r="C390" t="s">
        <v>1546</v>
      </c>
      <c r="D390" t="s">
        <v>1547</v>
      </c>
      <c r="E390" t="s">
        <v>1548</v>
      </c>
      <c r="F390" t="s">
        <v>1549</v>
      </c>
      <c r="G390" s="1">
        <v>1000000</v>
      </c>
      <c r="H390" s="1">
        <v>100.16989820000001</v>
      </c>
      <c r="I390" s="2">
        <v>1001698.98</v>
      </c>
      <c r="J390" s="3">
        <v>1.2527709999999999E-2</v>
      </c>
      <c r="K390" s="4">
        <v>79958694.439999998</v>
      </c>
      <c r="L390" s="5">
        <v>3325001</v>
      </c>
      <c r="M390" s="6">
        <v>24.047720420000001</v>
      </c>
      <c r="N390" s="7" t="str">
        <f t="array" aca="1" ref="N390" ca="1">IF(ISNUMBER(_xlfn.SINGLE(_xll.BDP($C390, "DELTA_MID"))),_xll.BDP($C390, "DELTA_MID")," ")</f>
        <v xml:space="preserve"> </v>
      </c>
      <c r="O390" s="7" t="str">
        <f ca="1">IF(ISNUMBER(N390),_xll.BDP($C390, "OPT_UNDL_TICKER"),"")</f>
        <v/>
      </c>
      <c r="P390" s="8" t="str">
        <f ca="1">IF(ISNUMBER(N390),_xll.BDP($C390, "OPT_UNDL_PX")," ")</f>
        <v xml:space="preserve"> </v>
      </c>
      <c r="Q390" s="7" t="str">
        <f ca="1">IF(ISNUMBER(N390),+G390*_xll.BDP($C390, "PX_POS_MULT_FACTOR")*P390/K390," ")</f>
        <v xml:space="preserve"> </v>
      </c>
      <c r="R390" s="8" t="str">
        <f t="array" aca="1" ref="R390" ca="1">IF(OR($A390="TUA",$A390="TYA"),"",IF(ISNUMBER(_xlfn.SINGLE(_xll.BDP($C390,"DUR_ADJ_OAS_MID"))),_xll.BDP($C390,"DUR_ADJ_OAS_MID"),IF(ISNUMBER(_xlfn.SINGLE(_xll.BDP($E390&amp;" ISIN","DUR_ADJ_OAS_MID"))),_xll.BDP($E390&amp;" ISIN","DUR_ADJ_OAS_MID")," ")))</f>
        <v xml:space="preserve"> </v>
      </c>
      <c r="S390" s="7" t="str">
        <f t="shared" ca="1" si="6"/>
        <v xml:space="preserve"> </v>
      </c>
      <c r="T390" t="s">
        <v>1549</v>
      </c>
      <c r="U390" t="s">
        <v>1377</v>
      </c>
    </row>
    <row r="391" spans="1:21" x14ac:dyDescent="0.25">
      <c r="A391" t="s">
        <v>1281</v>
      </c>
      <c r="B391" t="s">
        <v>1550</v>
      </c>
      <c r="C391" t="s">
        <v>1550</v>
      </c>
      <c r="D391" t="s">
        <v>1551</v>
      </c>
      <c r="E391" t="s">
        <v>1552</v>
      </c>
      <c r="F391" t="s">
        <v>1553</v>
      </c>
      <c r="G391" s="1">
        <v>4722</v>
      </c>
      <c r="H391" s="1">
        <v>33000</v>
      </c>
      <c r="I391" s="2">
        <v>1558260</v>
      </c>
      <c r="J391" s="3">
        <v>1.9488309999999998E-2</v>
      </c>
      <c r="K391" s="4">
        <v>79958694.439999998</v>
      </c>
      <c r="L391" s="5">
        <v>3325001</v>
      </c>
      <c r="M391" s="6">
        <v>24.047720420000001</v>
      </c>
      <c r="N391" s="7" t="str">
        <f t="array" aca="1" ref="N391" ca="1">IF(ISNUMBER(_xlfn.SINGLE(_xll.BDP($C391, "DELTA_MID"))),_xll.BDP($C391, "DELTA_MID")," ")</f>
        <v xml:space="preserve"> </v>
      </c>
      <c r="O391" s="7" t="str">
        <f ca="1">IF(ISNUMBER(N391),_xll.BDP($C391, "OPT_UNDL_TICKER"),"")</f>
        <v/>
      </c>
      <c r="P391" s="8" t="str">
        <f ca="1">IF(ISNUMBER(N391),_xll.BDP($C391, "OPT_UNDL_PX")," ")</f>
        <v xml:space="preserve"> </v>
      </c>
      <c r="Q391" s="7" t="str">
        <f ca="1">IF(ISNUMBER(N391),+G391*_xll.BDP($C391, "PX_POS_MULT_FACTOR")*P391/K391," ")</f>
        <v xml:space="preserve"> </v>
      </c>
      <c r="R391" s="8" t="str">
        <f t="array" aca="1" ref="R391" ca="1">IF(OR($A391="TUA",$A391="TYA"),"",IF(ISNUMBER(_xlfn.SINGLE(_xll.BDP($C391,"DUR_ADJ_OAS_MID"))),_xll.BDP($C391,"DUR_ADJ_OAS_MID"),IF(ISNUMBER(_xlfn.SINGLE(_xll.BDP($E391&amp;" ISIN","DUR_ADJ_OAS_MID"))),_xll.BDP($E391&amp;" ISIN","DUR_ADJ_OAS_MID")," ")))</f>
        <v xml:space="preserve"> </v>
      </c>
      <c r="S391" s="7" t="str">
        <f t="shared" ca="1" si="6"/>
        <v xml:space="preserve"> </v>
      </c>
      <c r="T391" t="s">
        <v>1553</v>
      </c>
      <c r="U391" t="s">
        <v>1377</v>
      </c>
    </row>
    <row r="392" spans="1:21" x14ac:dyDescent="0.25">
      <c r="A392" t="s">
        <v>1281</v>
      </c>
      <c r="B392" t="s">
        <v>1554</v>
      </c>
      <c r="C392" t="s">
        <v>1554</v>
      </c>
      <c r="D392" t="s">
        <v>1555</v>
      </c>
      <c r="E392" t="s">
        <v>1556</v>
      </c>
      <c r="F392" t="s">
        <v>1557</v>
      </c>
      <c r="G392" s="1">
        <v>850000</v>
      </c>
      <c r="H392" s="1">
        <v>102.18991</v>
      </c>
      <c r="I392" s="2">
        <v>868614.24</v>
      </c>
      <c r="J392" s="3">
        <v>1.0863289999999999E-2</v>
      </c>
      <c r="K392" s="4">
        <v>79958694.439999998</v>
      </c>
      <c r="L392" s="5">
        <v>3325001</v>
      </c>
      <c r="M392" s="6">
        <v>24.047720420000001</v>
      </c>
      <c r="N392" s="7" t="str">
        <f t="array" aca="1" ref="N392" ca="1">IF(ISNUMBER(_xlfn.SINGLE(_xll.BDP($C392, "DELTA_MID"))),_xll.BDP($C392, "DELTA_MID")," ")</f>
        <v xml:space="preserve"> </v>
      </c>
      <c r="O392" s="7" t="str">
        <f ca="1">IF(ISNUMBER(N392),_xll.BDP($C392, "OPT_UNDL_TICKER"),"")</f>
        <v/>
      </c>
      <c r="P392" s="8" t="str">
        <f ca="1">IF(ISNUMBER(N392),_xll.BDP($C392, "OPT_UNDL_PX")," ")</f>
        <v xml:space="preserve"> </v>
      </c>
      <c r="Q392" s="7" t="str">
        <f ca="1">IF(ISNUMBER(N392),+G392*_xll.BDP($C392, "PX_POS_MULT_FACTOR")*P392/K392," ")</f>
        <v xml:space="preserve"> </v>
      </c>
      <c r="R392" s="8" t="str">
        <f t="array" aca="1" ref="R392" ca="1">IF(OR($A392="TUA",$A392="TYA"),"",IF(ISNUMBER(_xlfn.SINGLE(_xll.BDP($C392,"DUR_ADJ_OAS_MID"))),_xll.BDP($C392,"DUR_ADJ_OAS_MID"),IF(ISNUMBER(_xlfn.SINGLE(_xll.BDP($E392&amp;" ISIN","DUR_ADJ_OAS_MID"))),_xll.BDP($E392&amp;" ISIN","DUR_ADJ_OAS_MID")," ")))</f>
        <v xml:space="preserve"> </v>
      </c>
      <c r="S392" s="7" t="str">
        <f t="shared" ca="1" si="6"/>
        <v xml:space="preserve"> </v>
      </c>
      <c r="T392" t="s">
        <v>1557</v>
      </c>
      <c r="U392" t="s">
        <v>1377</v>
      </c>
    </row>
    <row r="393" spans="1:21" x14ac:dyDescent="0.25">
      <c r="A393" t="s">
        <v>1281</v>
      </c>
      <c r="B393" t="s">
        <v>1558</v>
      </c>
      <c r="C393" t="s">
        <v>1558</v>
      </c>
      <c r="D393" t="s">
        <v>1559</v>
      </c>
      <c r="E393" t="s">
        <v>1560</v>
      </c>
      <c r="F393" t="s">
        <v>1561</v>
      </c>
      <c r="G393" s="1">
        <v>500000</v>
      </c>
      <c r="H393" s="1">
        <v>94.193188890000002</v>
      </c>
      <c r="I393" s="2">
        <v>470965.94</v>
      </c>
      <c r="J393" s="3">
        <v>5.8901200000000004E-3</v>
      </c>
      <c r="K393" s="4">
        <v>79958694.439999998</v>
      </c>
      <c r="L393" s="5">
        <v>3325001</v>
      </c>
      <c r="M393" s="6">
        <v>24.047720420000001</v>
      </c>
      <c r="N393" s="7" t="str">
        <f t="array" aca="1" ref="N393" ca="1">IF(ISNUMBER(_xlfn.SINGLE(_xll.BDP($C393, "DELTA_MID"))),_xll.BDP($C393, "DELTA_MID")," ")</f>
        <v xml:space="preserve"> </v>
      </c>
      <c r="O393" s="7" t="str">
        <f ca="1">IF(ISNUMBER(N393),_xll.BDP($C393, "OPT_UNDL_TICKER"),"")</f>
        <v/>
      </c>
      <c r="P393" s="8" t="str">
        <f ca="1">IF(ISNUMBER(N393),_xll.BDP($C393, "OPT_UNDL_PX")," ")</f>
        <v xml:space="preserve"> </v>
      </c>
      <c r="Q393" s="7" t="str">
        <f ca="1">IF(ISNUMBER(N393),+G393*_xll.BDP($C393, "PX_POS_MULT_FACTOR")*P393/K393," ")</f>
        <v xml:space="preserve"> </v>
      </c>
      <c r="R393" s="8" t="str">
        <f t="array" aca="1" ref="R393" ca="1">IF(OR($A393="TUA",$A393="TYA"),"",IF(ISNUMBER(_xlfn.SINGLE(_xll.BDP($C393,"DUR_ADJ_OAS_MID"))),_xll.BDP($C393,"DUR_ADJ_OAS_MID"),IF(ISNUMBER(_xlfn.SINGLE(_xll.BDP($E393&amp;" ISIN","DUR_ADJ_OAS_MID"))),_xll.BDP($E393&amp;" ISIN","DUR_ADJ_OAS_MID")," ")))</f>
        <v xml:space="preserve"> </v>
      </c>
      <c r="S393" s="7" t="str">
        <f t="shared" ca="1" si="6"/>
        <v xml:space="preserve"> </v>
      </c>
      <c r="T393" t="s">
        <v>1561</v>
      </c>
      <c r="U393" t="s">
        <v>1377</v>
      </c>
    </row>
    <row r="394" spans="1:21" x14ac:dyDescent="0.25">
      <c r="A394" t="s">
        <v>1281</v>
      </c>
      <c r="B394" t="s">
        <v>1562</v>
      </c>
      <c r="C394" t="s">
        <v>1562</v>
      </c>
      <c r="D394" t="s">
        <v>1563</v>
      </c>
      <c r="E394" t="s">
        <v>1564</v>
      </c>
      <c r="F394" t="s">
        <v>1565</v>
      </c>
      <c r="G394" s="1">
        <v>800000</v>
      </c>
      <c r="H394" s="1">
        <v>99.106126500000002</v>
      </c>
      <c r="I394" s="2">
        <v>792849.01</v>
      </c>
      <c r="J394" s="3">
        <v>9.9157299999999993E-3</v>
      </c>
      <c r="K394" s="4">
        <v>79958694.439999998</v>
      </c>
      <c r="L394" s="5">
        <v>3325001</v>
      </c>
      <c r="M394" s="6">
        <v>24.047720420000001</v>
      </c>
      <c r="N394" s="7" t="str">
        <f t="array" aca="1" ref="N394" ca="1">IF(ISNUMBER(_xlfn.SINGLE(_xll.BDP($C394, "DELTA_MID"))),_xll.BDP($C394, "DELTA_MID")," ")</f>
        <v xml:space="preserve"> </v>
      </c>
      <c r="O394" s="7" t="str">
        <f ca="1">IF(ISNUMBER(N394),_xll.BDP($C394, "OPT_UNDL_TICKER"),"")</f>
        <v/>
      </c>
      <c r="P394" s="8" t="str">
        <f ca="1">IF(ISNUMBER(N394),_xll.BDP($C394, "OPT_UNDL_PX")," ")</f>
        <v xml:space="preserve"> </v>
      </c>
      <c r="Q394" s="7" t="str">
        <f ca="1">IF(ISNUMBER(N394),+G394*_xll.BDP($C394, "PX_POS_MULT_FACTOR")*P394/K394," ")</f>
        <v xml:space="preserve"> </v>
      </c>
      <c r="R394" s="8" t="str">
        <f t="array" aca="1" ref="R394" ca="1">IF(OR($A394="TUA",$A394="TYA"),"",IF(ISNUMBER(_xlfn.SINGLE(_xll.BDP($C394,"DUR_ADJ_OAS_MID"))),_xll.BDP($C394,"DUR_ADJ_OAS_MID"),IF(ISNUMBER(_xlfn.SINGLE(_xll.BDP($E394&amp;" ISIN","DUR_ADJ_OAS_MID"))),_xll.BDP($E394&amp;" ISIN","DUR_ADJ_OAS_MID")," ")))</f>
        <v xml:space="preserve"> </v>
      </c>
      <c r="S394" s="7" t="str">
        <f t="shared" ca="1" si="6"/>
        <v xml:space="preserve"> </v>
      </c>
      <c r="T394" t="s">
        <v>1565</v>
      </c>
      <c r="U394" t="s">
        <v>1377</v>
      </c>
    </row>
    <row r="395" spans="1:21" x14ac:dyDescent="0.25">
      <c r="A395" t="s">
        <v>1281</v>
      </c>
      <c r="B395" t="s">
        <v>1566</v>
      </c>
      <c r="C395" t="s">
        <v>1566</v>
      </c>
      <c r="D395" t="s">
        <v>1567</v>
      </c>
      <c r="E395" t="s">
        <v>1568</v>
      </c>
      <c r="F395" t="s">
        <v>1569</v>
      </c>
      <c r="G395" s="1">
        <v>1800000</v>
      </c>
      <c r="H395" s="1">
        <v>14.35</v>
      </c>
      <c r="I395" s="2">
        <v>258300</v>
      </c>
      <c r="J395" s="3">
        <v>3.2304199999999999E-3</v>
      </c>
      <c r="K395" s="4">
        <v>79958694.439999998</v>
      </c>
      <c r="L395" s="5">
        <v>3325001</v>
      </c>
      <c r="M395" s="6">
        <v>24.047720420000001</v>
      </c>
      <c r="N395" s="7" t="str">
        <f t="array" aca="1" ref="N395" ca="1">IF(ISNUMBER(_xlfn.SINGLE(_xll.BDP($C395, "DELTA_MID"))),_xll.BDP($C395, "DELTA_MID")," ")</f>
        <v xml:space="preserve"> </v>
      </c>
      <c r="O395" s="7" t="str">
        <f ca="1">IF(ISNUMBER(N395),_xll.BDP($C395, "OPT_UNDL_TICKER"),"")</f>
        <v/>
      </c>
      <c r="P395" s="8" t="str">
        <f ca="1">IF(ISNUMBER(N395),_xll.BDP($C395, "OPT_UNDL_PX")," ")</f>
        <v xml:space="preserve"> </v>
      </c>
      <c r="Q395" s="7" t="str">
        <f ca="1">IF(ISNUMBER(N395),+G395*_xll.BDP($C395, "PX_POS_MULT_FACTOR")*P395/K395," ")</f>
        <v xml:space="preserve"> </v>
      </c>
      <c r="R395" s="8" t="str">
        <f t="array" aca="1" ref="R395" ca="1">IF(OR($A395="TUA",$A395="TYA"),"",IF(ISNUMBER(_xlfn.SINGLE(_xll.BDP($C395,"DUR_ADJ_OAS_MID"))),_xll.BDP($C395,"DUR_ADJ_OAS_MID"),IF(ISNUMBER(_xlfn.SINGLE(_xll.BDP($E395&amp;" ISIN","DUR_ADJ_OAS_MID"))),_xll.BDP($E395&amp;" ISIN","DUR_ADJ_OAS_MID")," ")))</f>
        <v xml:space="preserve"> </v>
      </c>
      <c r="S395" s="7" t="str">
        <f t="shared" ca="1" si="6"/>
        <v xml:space="preserve"> </v>
      </c>
      <c r="T395" t="s">
        <v>1569</v>
      </c>
      <c r="U395" t="s">
        <v>1377</v>
      </c>
    </row>
    <row r="396" spans="1:21" x14ac:dyDescent="0.25">
      <c r="A396" t="s">
        <v>1281</v>
      </c>
      <c r="B396" t="s">
        <v>1570</v>
      </c>
      <c r="C396" t="s">
        <v>1570</v>
      </c>
      <c r="D396" t="s">
        <v>1571</v>
      </c>
      <c r="E396" t="s">
        <v>1572</v>
      </c>
      <c r="F396" t="s">
        <v>1573</v>
      </c>
      <c r="G396" s="1">
        <v>2300000</v>
      </c>
      <c r="H396" s="1">
        <v>103.25138889</v>
      </c>
      <c r="I396" s="2">
        <v>2374781.94</v>
      </c>
      <c r="J396" s="3">
        <v>2.9700109999999998E-2</v>
      </c>
      <c r="K396" s="4">
        <v>79958694.439999998</v>
      </c>
      <c r="L396" s="5">
        <v>3325001</v>
      </c>
      <c r="M396" s="6">
        <v>24.047720420000001</v>
      </c>
      <c r="N396" s="7" t="str">
        <f t="array" aca="1" ref="N396" ca="1">IF(ISNUMBER(_xlfn.SINGLE(_xll.BDP($C396, "DELTA_MID"))),_xll.BDP($C396, "DELTA_MID")," ")</f>
        <v xml:space="preserve"> </v>
      </c>
      <c r="O396" s="7" t="str">
        <f ca="1">IF(ISNUMBER(N396),_xll.BDP($C396, "OPT_UNDL_TICKER"),"")</f>
        <v/>
      </c>
      <c r="P396" s="8" t="str">
        <f ca="1">IF(ISNUMBER(N396),_xll.BDP($C396, "OPT_UNDL_PX")," ")</f>
        <v xml:space="preserve"> </v>
      </c>
      <c r="Q396" s="7" t="str">
        <f ca="1">IF(ISNUMBER(N396),+G396*_xll.BDP($C396, "PX_POS_MULT_FACTOR")*P396/K396," ")</f>
        <v xml:space="preserve"> </v>
      </c>
      <c r="R396" s="8" t="str">
        <f t="array" aca="1" ref="R396" ca="1">IF(OR($A396="TUA",$A396="TYA"),"",IF(ISNUMBER(_xlfn.SINGLE(_xll.BDP($C396,"DUR_ADJ_OAS_MID"))),_xll.BDP($C396,"DUR_ADJ_OAS_MID"),IF(ISNUMBER(_xlfn.SINGLE(_xll.BDP($E396&amp;" ISIN","DUR_ADJ_OAS_MID"))),_xll.BDP($E396&amp;" ISIN","DUR_ADJ_OAS_MID")," ")))</f>
        <v xml:space="preserve"> </v>
      </c>
      <c r="S396" s="7" t="str">
        <f t="shared" ca="1" si="6"/>
        <v xml:space="preserve"> </v>
      </c>
      <c r="T396" t="s">
        <v>1573</v>
      </c>
      <c r="U396" t="s">
        <v>1377</v>
      </c>
    </row>
    <row r="397" spans="1:21" x14ac:dyDescent="0.25">
      <c r="A397" t="s">
        <v>1281</v>
      </c>
      <c r="B397" t="s">
        <v>1574</v>
      </c>
      <c r="C397" t="s">
        <v>1574</v>
      </c>
      <c r="D397" t="s">
        <v>1575</v>
      </c>
      <c r="E397" t="s">
        <v>1576</v>
      </c>
      <c r="F397" t="s">
        <v>1577</v>
      </c>
      <c r="G397" s="1">
        <v>1500000</v>
      </c>
      <c r="H397" s="1">
        <v>80.894122920000001</v>
      </c>
      <c r="I397" s="2">
        <v>1213411.8400000001</v>
      </c>
      <c r="J397" s="3">
        <v>1.517548E-2</v>
      </c>
      <c r="K397" s="4">
        <v>79958694.439999998</v>
      </c>
      <c r="L397" s="5">
        <v>3325001</v>
      </c>
      <c r="M397" s="6">
        <v>24.047720420000001</v>
      </c>
      <c r="N397" s="7" t="str">
        <f t="array" aca="1" ref="N397" ca="1">IF(ISNUMBER(_xlfn.SINGLE(_xll.BDP($C397, "DELTA_MID"))),_xll.BDP($C397, "DELTA_MID")," ")</f>
        <v xml:space="preserve"> </v>
      </c>
      <c r="O397" s="7" t="str">
        <f ca="1">IF(ISNUMBER(N397),_xll.BDP($C397, "OPT_UNDL_TICKER"),"")</f>
        <v/>
      </c>
      <c r="P397" s="8" t="str">
        <f ca="1">IF(ISNUMBER(N397),_xll.BDP($C397, "OPT_UNDL_PX")," ")</f>
        <v xml:space="preserve"> </v>
      </c>
      <c r="Q397" s="7" t="str">
        <f ca="1">IF(ISNUMBER(N397),+G397*_xll.BDP($C397, "PX_POS_MULT_FACTOR")*P397/K397," ")</f>
        <v xml:space="preserve"> </v>
      </c>
      <c r="R397" s="8" t="str">
        <f t="array" aca="1" ref="R397" ca="1">IF(OR($A397="TUA",$A397="TYA"),"",IF(ISNUMBER(_xlfn.SINGLE(_xll.BDP($C397,"DUR_ADJ_OAS_MID"))),_xll.BDP($C397,"DUR_ADJ_OAS_MID"),IF(ISNUMBER(_xlfn.SINGLE(_xll.BDP($E397&amp;" ISIN","DUR_ADJ_OAS_MID"))),_xll.BDP($E397&amp;" ISIN","DUR_ADJ_OAS_MID")," ")))</f>
        <v xml:space="preserve"> </v>
      </c>
      <c r="S397" s="7" t="str">
        <f t="shared" ca="1" si="6"/>
        <v xml:space="preserve"> </v>
      </c>
      <c r="T397" t="s">
        <v>1577</v>
      </c>
      <c r="U397" t="s">
        <v>1377</v>
      </c>
    </row>
    <row r="398" spans="1:21" x14ac:dyDescent="0.25">
      <c r="A398" t="s">
        <v>1281</v>
      </c>
      <c r="B398" t="s">
        <v>1578</v>
      </c>
      <c r="C398" t="s">
        <v>1578</v>
      </c>
      <c r="D398" t="s">
        <v>1579</v>
      </c>
      <c r="E398" t="s">
        <v>1580</v>
      </c>
      <c r="F398" t="s">
        <v>1581</v>
      </c>
      <c r="G398" s="1">
        <v>250000</v>
      </c>
      <c r="H398" s="1">
        <v>99.977589199999997</v>
      </c>
      <c r="I398" s="2">
        <v>249943.97</v>
      </c>
      <c r="J398" s="3">
        <v>3.12591E-3</v>
      </c>
      <c r="K398" s="4">
        <v>79958694.439999998</v>
      </c>
      <c r="L398" s="5">
        <v>3325001</v>
      </c>
      <c r="M398" s="6">
        <v>24.047720420000001</v>
      </c>
      <c r="N398" s="7" t="str">
        <f t="array" aca="1" ref="N398" ca="1">IF(ISNUMBER(_xlfn.SINGLE(_xll.BDP($C398, "DELTA_MID"))),_xll.BDP($C398, "DELTA_MID")," ")</f>
        <v xml:space="preserve"> </v>
      </c>
      <c r="O398" s="7" t="str">
        <f ca="1">IF(ISNUMBER(N398),_xll.BDP($C398, "OPT_UNDL_TICKER"),"")</f>
        <v/>
      </c>
      <c r="P398" s="8" t="str">
        <f ca="1">IF(ISNUMBER(N398),_xll.BDP($C398, "OPT_UNDL_PX")," ")</f>
        <v xml:space="preserve"> </v>
      </c>
      <c r="Q398" s="7" t="str">
        <f ca="1">IF(ISNUMBER(N398),+G398*_xll.BDP($C398, "PX_POS_MULT_FACTOR")*P398/K398," ")</f>
        <v xml:space="preserve"> </v>
      </c>
      <c r="R398" s="8" t="str">
        <f t="array" aca="1" ref="R398" ca="1">IF(OR($A398="TUA",$A398="TYA"),"",IF(ISNUMBER(_xlfn.SINGLE(_xll.BDP($C398,"DUR_ADJ_OAS_MID"))),_xll.BDP($C398,"DUR_ADJ_OAS_MID"),IF(ISNUMBER(_xlfn.SINGLE(_xll.BDP($E398&amp;" ISIN","DUR_ADJ_OAS_MID"))),_xll.BDP($E398&amp;" ISIN","DUR_ADJ_OAS_MID")," ")))</f>
        <v xml:space="preserve"> </v>
      </c>
      <c r="S398" s="7" t="str">
        <f t="shared" ca="1" si="6"/>
        <v xml:space="preserve"> </v>
      </c>
      <c r="T398" t="s">
        <v>1581</v>
      </c>
      <c r="U398" t="s">
        <v>1377</v>
      </c>
    </row>
    <row r="399" spans="1:21" x14ac:dyDescent="0.25">
      <c r="A399" t="s">
        <v>1281</v>
      </c>
      <c r="B399" t="s">
        <v>1582</v>
      </c>
      <c r="C399" t="s">
        <v>1582</v>
      </c>
      <c r="D399" t="s">
        <v>1583</v>
      </c>
      <c r="E399" t="s">
        <v>1584</v>
      </c>
      <c r="F399" t="s">
        <v>1585</v>
      </c>
      <c r="G399" s="1">
        <v>1150000</v>
      </c>
      <c r="H399" s="1">
        <v>104.0894476</v>
      </c>
      <c r="I399" s="2">
        <v>1197028.6499999999</v>
      </c>
      <c r="J399" s="3">
        <v>1.4970590000000001E-2</v>
      </c>
      <c r="K399" s="4">
        <v>79958694.439999998</v>
      </c>
      <c r="L399" s="5">
        <v>3325001</v>
      </c>
      <c r="M399" s="6">
        <v>24.047720420000001</v>
      </c>
      <c r="N399" s="7" t="str">
        <f t="array" aca="1" ref="N399" ca="1">IF(ISNUMBER(_xlfn.SINGLE(_xll.BDP($C399, "DELTA_MID"))),_xll.BDP($C399, "DELTA_MID")," ")</f>
        <v xml:space="preserve"> </v>
      </c>
      <c r="O399" s="7" t="str">
        <f ca="1">IF(ISNUMBER(N399),_xll.BDP($C399, "OPT_UNDL_TICKER"),"")</f>
        <v/>
      </c>
      <c r="P399" s="8" t="str">
        <f ca="1">IF(ISNUMBER(N399),_xll.BDP($C399, "OPT_UNDL_PX")," ")</f>
        <v xml:space="preserve"> </v>
      </c>
      <c r="Q399" s="7" t="str">
        <f ca="1">IF(ISNUMBER(N399),+G399*_xll.BDP($C399, "PX_POS_MULT_FACTOR")*P399/K399," ")</f>
        <v xml:space="preserve"> </v>
      </c>
      <c r="R399" s="8" t="str">
        <f t="array" aca="1" ref="R399" ca="1">IF(OR($A399="TUA",$A399="TYA"),"",IF(ISNUMBER(_xlfn.SINGLE(_xll.BDP($C399,"DUR_ADJ_OAS_MID"))),_xll.BDP($C399,"DUR_ADJ_OAS_MID"),IF(ISNUMBER(_xlfn.SINGLE(_xll.BDP($E399&amp;" ISIN","DUR_ADJ_OAS_MID"))),_xll.BDP($E399&amp;" ISIN","DUR_ADJ_OAS_MID")," ")))</f>
        <v xml:space="preserve"> </v>
      </c>
      <c r="S399" s="7" t="str">
        <f t="shared" ca="1" si="6"/>
        <v xml:space="preserve"> </v>
      </c>
      <c r="T399" t="s">
        <v>1585</v>
      </c>
      <c r="U399" t="s">
        <v>1377</v>
      </c>
    </row>
    <row r="400" spans="1:21" x14ac:dyDescent="0.25">
      <c r="A400" t="s">
        <v>1281</v>
      </c>
      <c r="B400" t="s">
        <v>1586</v>
      </c>
      <c r="C400" t="s">
        <v>1586</v>
      </c>
      <c r="D400" t="s">
        <v>1587</v>
      </c>
      <c r="E400" t="s">
        <v>1588</v>
      </c>
      <c r="F400" t="s">
        <v>1589</v>
      </c>
      <c r="G400" s="1">
        <v>500000</v>
      </c>
      <c r="H400" s="1">
        <v>61.608161670000001</v>
      </c>
      <c r="I400" s="2">
        <v>308040.81</v>
      </c>
      <c r="J400" s="3">
        <v>3.8525E-3</v>
      </c>
      <c r="K400" s="4">
        <v>79958694.439999998</v>
      </c>
      <c r="L400" s="5">
        <v>3325001</v>
      </c>
      <c r="M400" s="6">
        <v>24.047720420000001</v>
      </c>
      <c r="N400" s="7" t="str">
        <f t="array" aca="1" ref="N400" ca="1">IF(ISNUMBER(_xlfn.SINGLE(_xll.BDP($C400, "DELTA_MID"))),_xll.BDP($C400, "DELTA_MID")," ")</f>
        <v xml:space="preserve"> </v>
      </c>
      <c r="O400" s="7" t="str">
        <f ca="1">IF(ISNUMBER(N400),_xll.BDP($C400, "OPT_UNDL_TICKER"),"")</f>
        <v/>
      </c>
      <c r="P400" s="8" t="str">
        <f ca="1">IF(ISNUMBER(N400),_xll.BDP($C400, "OPT_UNDL_PX")," ")</f>
        <v xml:space="preserve"> </v>
      </c>
      <c r="Q400" s="7" t="str">
        <f ca="1">IF(ISNUMBER(N400),+G400*_xll.BDP($C400, "PX_POS_MULT_FACTOR")*P400/K400," ")</f>
        <v xml:space="preserve"> </v>
      </c>
      <c r="R400" s="8" t="str">
        <f t="array" aca="1" ref="R400" ca="1">IF(OR($A400="TUA",$A400="TYA"),"",IF(ISNUMBER(_xlfn.SINGLE(_xll.BDP($C400,"DUR_ADJ_OAS_MID"))),_xll.BDP($C400,"DUR_ADJ_OAS_MID"),IF(ISNUMBER(_xlfn.SINGLE(_xll.BDP($E400&amp;" ISIN","DUR_ADJ_OAS_MID"))),_xll.BDP($E400&amp;" ISIN","DUR_ADJ_OAS_MID")," ")))</f>
        <v xml:space="preserve"> </v>
      </c>
      <c r="S400" s="7" t="str">
        <f t="shared" ca="1" si="6"/>
        <v xml:space="preserve"> </v>
      </c>
      <c r="T400" t="s">
        <v>1589</v>
      </c>
      <c r="U400" t="s">
        <v>1377</v>
      </c>
    </row>
    <row r="401" spans="1:33" x14ac:dyDescent="0.25">
      <c r="A401" t="s">
        <v>1281</v>
      </c>
      <c r="B401" t="s">
        <v>1590</v>
      </c>
      <c r="C401" t="s">
        <v>1590</v>
      </c>
      <c r="D401" t="s">
        <v>1591</v>
      </c>
      <c r="E401" t="s">
        <v>1592</v>
      </c>
      <c r="F401" t="s">
        <v>1593</v>
      </c>
      <c r="G401" s="1">
        <v>2000000</v>
      </c>
      <c r="H401" s="1">
        <v>104.40411330000001</v>
      </c>
      <c r="I401" s="2">
        <v>2088082.27</v>
      </c>
      <c r="J401" s="3">
        <v>2.6114510000000001E-2</v>
      </c>
      <c r="K401" s="4">
        <v>79958694.439999998</v>
      </c>
      <c r="L401" s="5">
        <v>3325001</v>
      </c>
      <c r="M401" s="6">
        <v>24.047720420000001</v>
      </c>
      <c r="N401" s="7" t="str">
        <f t="array" aca="1" ref="N401" ca="1">IF(ISNUMBER(_xlfn.SINGLE(_xll.BDP($C401, "DELTA_MID"))),_xll.BDP($C401, "DELTA_MID")," ")</f>
        <v xml:space="preserve"> </v>
      </c>
      <c r="O401" s="7" t="str">
        <f ca="1">IF(ISNUMBER(N401),_xll.BDP($C401, "OPT_UNDL_TICKER"),"")</f>
        <v/>
      </c>
      <c r="P401" s="8" t="str">
        <f ca="1">IF(ISNUMBER(N401),_xll.BDP($C401, "OPT_UNDL_PX")," ")</f>
        <v xml:space="preserve"> </v>
      </c>
      <c r="Q401" s="7" t="str">
        <f ca="1">IF(ISNUMBER(N401),+G401*_xll.BDP($C401, "PX_POS_MULT_FACTOR")*P401/K401," ")</f>
        <v xml:space="preserve"> </v>
      </c>
      <c r="R401" s="8" t="str">
        <f t="array" aca="1" ref="R401" ca="1">IF(OR($A401="TUA",$A401="TYA"),"",IF(ISNUMBER(_xlfn.SINGLE(_xll.BDP($C401,"DUR_ADJ_OAS_MID"))),_xll.BDP($C401,"DUR_ADJ_OAS_MID"),IF(ISNUMBER(_xlfn.SINGLE(_xll.BDP($E401&amp;" ISIN","DUR_ADJ_OAS_MID"))),_xll.BDP($E401&amp;" ISIN","DUR_ADJ_OAS_MID")," ")))</f>
        <v xml:space="preserve"> </v>
      </c>
      <c r="S401" s="7" t="str">
        <f t="shared" ca="1" si="6"/>
        <v xml:space="preserve"> </v>
      </c>
      <c r="T401" t="s">
        <v>1593</v>
      </c>
      <c r="U401" t="s">
        <v>1377</v>
      </c>
    </row>
    <row r="402" spans="1:33" x14ac:dyDescent="0.25">
      <c r="A402" t="s">
        <v>1281</v>
      </c>
      <c r="B402" t="s">
        <v>1594</v>
      </c>
      <c r="C402" t="s">
        <v>1594</v>
      </c>
      <c r="D402" t="s">
        <v>1595</v>
      </c>
      <c r="E402" t="s">
        <v>1596</v>
      </c>
      <c r="F402" t="s">
        <v>1597</v>
      </c>
      <c r="G402" s="1">
        <v>1750000</v>
      </c>
      <c r="H402" s="1">
        <v>76.735417799999993</v>
      </c>
      <c r="I402" s="2">
        <v>1342869.81</v>
      </c>
      <c r="J402" s="3">
        <v>1.679454E-2</v>
      </c>
      <c r="K402" s="4">
        <v>79958694.439999998</v>
      </c>
      <c r="L402" s="5">
        <v>3325001</v>
      </c>
      <c r="M402" s="6">
        <v>24.047720420000001</v>
      </c>
      <c r="N402" s="7" t="str">
        <f t="array" aca="1" ref="N402" ca="1">IF(ISNUMBER(_xlfn.SINGLE(_xll.BDP($C402, "DELTA_MID"))),_xll.BDP($C402, "DELTA_MID")," ")</f>
        <v xml:space="preserve"> </v>
      </c>
      <c r="O402" s="7" t="str">
        <f ca="1">IF(ISNUMBER(N402),_xll.BDP($C402, "OPT_UNDL_TICKER"),"")</f>
        <v/>
      </c>
      <c r="P402" s="8" t="str">
        <f ca="1">IF(ISNUMBER(N402),_xll.BDP($C402, "OPT_UNDL_PX")," ")</f>
        <v xml:space="preserve"> </v>
      </c>
      <c r="Q402" s="7" t="str">
        <f ca="1">IF(ISNUMBER(N402),+G402*_xll.BDP($C402, "PX_POS_MULT_FACTOR")*P402/K402," ")</f>
        <v xml:space="preserve"> </v>
      </c>
      <c r="R402" s="8" t="str">
        <f t="array" aca="1" ref="R402" ca="1">IF(OR($A402="TUA",$A402="TYA"),"",IF(ISNUMBER(_xlfn.SINGLE(_xll.BDP($C402,"DUR_ADJ_OAS_MID"))),_xll.BDP($C402,"DUR_ADJ_OAS_MID"),IF(ISNUMBER(_xlfn.SINGLE(_xll.BDP($E402&amp;" ISIN","DUR_ADJ_OAS_MID"))),_xll.BDP($E402&amp;" ISIN","DUR_ADJ_OAS_MID")," ")))</f>
        <v xml:space="preserve"> </v>
      </c>
      <c r="S402" s="7" t="str">
        <f t="shared" ca="1" si="6"/>
        <v xml:space="preserve"> </v>
      </c>
      <c r="T402" t="s">
        <v>1597</v>
      </c>
      <c r="U402" t="s">
        <v>1377</v>
      </c>
    </row>
    <row r="403" spans="1:33" x14ac:dyDescent="0.25">
      <c r="A403" t="s">
        <v>1281</v>
      </c>
      <c r="B403" t="s">
        <v>1598</v>
      </c>
      <c r="C403" t="s">
        <v>1598</v>
      </c>
      <c r="D403" t="s">
        <v>1599</v>
      </c>
      <c r="E403" t="s">
        <v>1600</v>
      </c>
      <c r="F403" t="s">
        <v>1601</v>
      </c>
      <c r="G403" s="1">
        <v>560000</v>
      </c>
      <c r="H403" s="1">
        <v>89.387957799999995</v>
      </c>
      <c r="I403" s="2">
        <v>500572.56</v>
      </c>
      <c r="J403" s="3">
        <v>6.2603900000000002E-3</v>
      </c>
      <c r="K403" s="4">
        <v>79958694.439999998</v>
      </c>
      <c r="L403" s="5">
        <v>3325001</v>
      </c>
      <c r="M403" s="6">
        <v>24.047720420000001</v>
      </c>
      <c r="N403" s="7" t="str">
        <f t="array" aca="1" ref="N403" ca="1">IF(ISNUMBER(_xlfn.SINGLE(_xll.BDP($C403, "DELTA_MID"))),_xll.BDP($C403, "DELTA_MID")," ")</f>
        <v xml:space="preserve"> </v>
      </c>
      <c r="O403" s="7" t="str">
        <f ca="1">IF(ISNUMBER(N403),_xll.BDP($C403, "OPT_UNDL_TICKER"),"")</f>
        <v/>
      </c>
      <c r="P403" s="8" t="str">
        <f ca="1">IF(ISNUMBER(N403),_xll.BDP($C403, "OPT_UNDL_PX")," ")</f>
        <v xml:space="preserve"> </v>
      </c>
      <c r="Q403" s="7" t="str">
        <f ca="1">IF(ISNUMBER(N403),+G403*_xll.BDP($C403, "PX_POS_MULT_FACTOR")*P403/K403," ")</f>
        <v xml:space="preserve"> </v>
      </c>
      <c r="R403" s="8" t="str">
        <f t="array" aca="1" ref="R403" ca="1">IF(OR($A403="TUA",$A403="TYA"),"",IF(ISNUMBER(_xlfn.SINGLE(_xll.BDP($C403,"DUR_ADJ_OAS_MID"))),_xll.BDP($C403,"DUR_ADJ_OAS_MID"),IF(ISNUMBER(_xlfn.SINGLE(_xll.BDP($E403&amp;" ISIN","DUR_ADJ_OAS_MID"))),_xll.BDP($E403&amp;" ISIN","DUR_ADJ_OAS_MID")," ")))</f>
        <v xml:space="preserve"> </v>
      </c>
      <c r="S403" s="7" t="str">
        <f t="shared" ca="1" si="6"/>
        <v xml:space="preserve"> </v>
      </c>
      <c r="T403" t="s">
        <v>1601</v>
      </c>
      <c r="U403" t="s">
        <v>1377</v>
      </c>
    </row>
    <row r="404" spans="1:33" x14ac:dyDescent="0.25">
      <c r="A404" t="s">
        <v>1281</v>
      </c>
      <c r="B404" t="s">
        <v>1602</v>
      </c>
      <c r="C404" t="s">
        <v>1602</v>
      </c>
      <c r="D404" t="s">
        <v>1603</v>
      </c>
      <c r="E404" t="s">
        <v>1604</v>
      </c>
      <c r="F404" t="s">
        <v>1605</v>
      </c>
      <c r="G404" s="1">
        <v>400000</v>
      </c>
      <c r="H404" s="1">
        <v>106.3835</v>
      </c>
      <c r="I404" s="2">
        <v>425534</v>
      </c>
      <c r="J404" s="3">
        <v>5.3219199999999999E-3</v>
      </c>
      <c r="K404" s="4">
        <v>79958694.439999998</v>
      </c>
      <c r="L404" s="5">
        <v>3325001</v>
      </c>
      <c r="M404" s="6">
        <v>24.047720420000001</v>
      </c>
      <c r="N404" s="7" t="str">
        <f t="array" aca="1" ref="N404" ca="1">IF(ISNUMBER(_xlfn.SINGLE(_xll.BDP($C404, "DELTA_MID"))),_xll.BDP($C404, "DELTA_MID")," ")</f>
        <v xml:space="preserve"> </v>
      </c>
      <c r="O404" s="7" t="str">
        <f ca="1">IF(ISNUMBER(N404),_xll.BDP($C404, "OPT_UNDL_TICKER"),"")</f>
        <v/>
      </c>
      <c r="P404" s="8" t="str">
        <f ca="1">IF(ISNUMBER(N404),_xll.BDP($C404, "OPT_UNDL_PX")," ")</f>
        <v xml:space="preserve"> </v>
      </c>
      <c r="Q404" s="7" t="str">
        <f ca="1">IF(ISNUMBER(N404),+G404*_xll.BDP($C404, "PX_POS_MULT_FACTOR")*P404/K404," ")</f>
        <v xml:space="preserve"> </v>
      </c>
      <c r="R404" s="8" t="str">
        <f t="array" aca="1" ref="R404" ca="1">IF(OR($A404="TUA",$A404="TYA"),"",IF(ISNUMBER(_xlfn.SINGLE(_xll.BDP($C404,"DUR_ADJ_OAS_MID"))),_xll.BDP($C404,"DUR_ADJ_OAS_MID"),IF(ISNUMBER(_xlfn.SINGLE(_xll.BDP($E404&amp;" ISIN","DUR_ADJ_OAS_MID"))),_xll.BDP($E404&amp;" ISIN","DUR_ADJ_OAS_MID")," ")))</f>
        <v xml:space="preserve"> </v>
      </c>
      <c r="S404" s="7" t="str">
        <f t="shared" ca="1" si="6"/>
        <v xml:space="preserve"> </v>
      </c>
      <c r="T404" t="s">
        <v>1605</v>
      </c>
      <c r="U404" t="s">
        <v>1377</v>
      </c>
    </row>
    <row r="405" spans="1:33" x14ac:dyDescent="0.25">
      <c r="A405" t="s">
        <v>1281</v>
      </c>
      <c r="B405" t="s">
        <v>1606</v>
      </c>
      <c r="C405" t="s">
        <v>1606</v>
      </c>
      <c r="D405" t="s">
        <v>1607</v>
      </c>
      <c r="E405" t="s">
        <v>1608</v>
      </c>
      <c r="F405" t="s">
        <v>1609</v>
      </c>
      <c r="G405" s="1">
        <v>2500000</v>
      </c>
      <c r="H405" s="1">
        <v>103.6465311</v>
      </c>
      <c r="I405" s="2">
        <v>2591163.2799999998</v>
      </c>
      <c r="J405" s="3">
        <v>3.2406270000000001E-2</v>
      </c>
      <c r="K405" s="4">
        <v>79958694.439999998</v>
      </c>
      <c r="L405" s="5">
        <v>3325001</v>
      </c>
      <c r="M405" s="6">
        <v>24.047720420000001</v>
      </c>
      <c r="N405" s="7" t="str">
        <f t="array" aca="1" ref="N405" ca="1">IF(ISNUMBER(_xlfn.SINGLE(_xll.BDP($C405, "DELTA_MID"))),_xll.BDP($C405, "DELTA_MID")," ")</f>
        <v xml:space="preserve"> </v>
      </c>
      <c r="O405" s="7" t="str">
        <f ca="1">IF(ISNUMBER(N405),_xll.BDP($C405, "OPT_UNDL_TICKER"),"")</f>
        <v/>
      </c>
      <c r="P405" s="8" t="str">
        <f ca="1">IF(ISNUMBER(N405),_xll.BDP($C405, "OPT_UNDL_PX")," ")</f>
        <v xml:space="preserve"> </v>
      </c>
      <c r="Q405" s="7" t="str">
        <f ca="1">IF(ISNUMBER(N405),+G405*_xll.BDP($C405, "PX_POS_MULT_FACTOR")*P405/K405," ")</f>
        <v xml:space="preserve"> </v>
      </c>
      <c r="R405" s="8" t="str">
        <f t="array" aca="1" ref="R405" ca="1">IF(OR($A405="TUA",$A405="TYA"),"",IF(ISNUMBER(_xlfn.SINGLE(_xll.BDP($C405,"DUR_ADJ_OAS_MID"))),_xll.BDP($C405,"DUR_ADJ_OAS_MID"),IF(ISNUMBER(_xlfn.SINGLE(_xll.BDP($E405&amp;" ISIN","DUR_ADJ_OAS_MID"))),_xll.BDP($E405&amp;" ISIN","DUR_ADJ_OAS_MID")," ")))</f>
        <v xml:space="preserve"> </v>
      </c>
      <c r="S405" s="7" t="str">
        <f t="shared" ca="1" si="6"/>
        <v xml:space="preserve"> </v>
      </c>
      <c r="T405" t="s">
        <v>1609</v>
      </c>
      <c r="U405" t="s">
        <v>1377</v>
      </c>
    </row>
    <row r="406" spans="1:33" x14ac:dyDescent="0.25">
      <c r="A406" t="s">
        <v>1281</v>
      </c>
      <c r="B406" t="s">
        <v>1610</v>
      </c>
      <c r="G406" s="1">
        <v>65598</v>
      </c>
      <c r="H406" s="1">
        <v>90.750001999999995</v>
      </c>
      <c r="I406" s="2">
        <v>59530.19</v>
      </c>
      <c r="J406" s="3">
        <v>7.4450999999999999E-4</v>
      </c>
      <c r="K406" s="4">
        <v>79958694.439999998</v>
      </c>
      <c r="L406" s="5">
        <v>3325001</v>
      </c>
      <c r="M406" s="6">
        <v>24.047720420000001</v>
      </c>
      <c r="N406" s="7" t="str">
        <f t="array" aca="1" ref="N406" ca="1">IF(ISNUMBER(_xlfn.SINGLE(_xll.BDP($C406, "DELTA_MID"))),_xll.BDP($C406, "DELTA_MID")," ")</f>
        <v xml:space="preserve"> </v>
      </c>
      <c r="O406" s="7" t="str">
        <f ca="1">IF(ISNUMBER(N406),_xll.BDP($C406, "OPT_UNDL_TICKER"),"")</f>
        <v/>
      </c>
      <c r="P406" s="8" t="str">
        <f ca="1">IF(ISNUMBER(N406),_xll.BDP($C406, "OPT_UNDL_PX")," ")</f>
        <v xml:space="preserve"> </v>
      </c>
      <c r="Q406" s="7" t="str">
        <f ca="1">IF(ISNUMBER(N406),+G406*_xll.BDP($C406, "PX_POS_MULT_FACTOR")*P406/K406," ")</f>
        <v xml:space="preserve"> </v>
      </c>
      <c r="R406" s="8" t="str">
        <f t="array" aca="1" ref="R406" ca="1">IF(OR($A406="TUA",$A406="TYA"),"",IF(ISNUMBER(_xlfn.SINGLE(_xll.BDP($C406,"DUR_ADJ_OAS_MID"))),_xll.BDP($C406,"DUR_ADJ_OAS_MID"),IF(ISNUMBER(_xlfn.SINGLE(_xll.BDP($E406&amp;" ISIN","DUR_ADJ_OAS_MID"))),_xll.BDP($E406&amp;" ISIN","DUR_ADJ_OAS_MID")," ")))</f>
        <v xml:space="preserve"> </v>
      </c>
      <c r="S406" s="7" t="str">
        <f t="shared" ca="1" si="6"/>
        <v xml:space="preserve"> </v>
      </c>
      <c r="T406" t="s">
        <v>1611</v>
      </c>
      <c r="U406" t="s">
        <v>1612</v>
      </c>
    </row>
    <row r="407" spans="1:33" x14ac:dyDescent="0.25">
      <c r="A407" t="s">
        <v>1281</v>
      </c>
      <c r="B407" t="s">
        <v>113</v>
      </c>
      <c r="C407" t="s">
        <v>113</v>
      </c>
      <c r="D407" t="s">
        <v>114</v>
      </c>
      <c r="E407" t="s">
        <v>115</v>
      </c>
      <c r="F407" t="s">
        <v>116</v>
      </c>
      <c r="G407" s="1">
        <v>100000</v>
      </c>
      <c r="H407" s="1">
        <v>99.871837999999997</v>
      </c>
      <c r="I407" s="2">
        <v>99871.84</v>
      </c>
      <c r="J407" s="3">
        <v>1.2490400000000001E-3</v>
      </c>
      <c r="K407" s="4">
        <v>79958694.439999998</v>
      </c>
      <c r="L407" s="5">
        <v>3325001</v>
      </c>
      <c r="M407" s="6">
        <v>24.047720420000001</v>
      </c>
      <c r="N407" s="7" t="str">
        <f t="array" aca="1" ref="N407" ca="1">IF(ISNUMBER(_xlfn.SINGLE(_xll.BDP($C407, "DELTA_MID"))),_xll.BDP($C407, "DELTA_MID")," ")</f>
        <v xml:space="preserve"> </v>
      </c>
      <c r="O407" s="7" t="str">
        <f ca="1">IF(ISNUMBER(N407),_xll.BDP($C407, "OPT_UNDL_TICKER"),"")</f>
        <v/>
      </c>
      <c r="P407" s="8" t="str">
        <f ca="1">IF(ISNUMBER(N407),_xll.BDP($C407, "OPT_UNDL_PX")," ")</f>
        <v xml:space="preserve"> </v>
      </c>
      <c r="Q407" s="7" t="str">
        <f ca="1">IF(ISNUMBER(N407),+G407*_xll.BDP($C407, "PX_POS_MULT_FACTOR")*P407/K407," ")</f>
        <v xml:space="preserve"> </v>
      </c>
      <c r="R407" s="8" t="str">
        <f t="array" aca="1" ref="R407" ca="1">IF(OR($A407="TUA",$A407="TYA"),"",IF(ISNUMBER(_xlfn.SINGLE(_xll.BDP($C407,"DUR_ADJ_OAS_MID"))),_xll.BDP($C407,"DUR_ADJ_OAS_MID"),IF(ISNUMBER(_xlfn.SINGLE(_xll.BDP($E407&amp;" ISIN","DUR_ADJ_OAS_MID"))),_xll.BDP($E407&amp;" ISIN","DUR_ADJ_OAS_MID")," ")))</f>
        <v xml:space="preserve"> </v>
      </c>
      <c r="S407" s="7" t="str">
        <f t="shared" ca="1" si="6"/>
        <v xml:space="preserve"> </v>
      </c>
      <c r="T407" t="s">
        <v>116</v>
      </c>
      <c r="U407" t="s">
        <v>81</v>
      </c>
    </row>
    <row r="408" spans="1:33" x14ac:dyDescent="0.25">
      <c r="A408" t="s">
        <v>1281</v>
      </c>
      <c r="B408" t="s">
        <v>82</v>
      </c>
      <c r="C408" t="s">
        <v>82</v>
      </c>
      <c r="D408" t="s">
        <v>83</v>
      </c>
      <c r="E408" t="s">
        <v>84</v>
      </c>
      <c r="F408" t="s">
        <v>85</v>
      </c>
      <c r="G408" s="1">
        <v>1000000</v>
      </c>
      <c r="H408" s="1">
        <v>99.623555999999994</v>
      </c>
      <c r="I408" s="2">
        <v>996235.56</v>
      </c>
      <c r="J408" s="3">
        <v>1.2459380000000001E-2</v>
      </c>
      <c r="K408" s="4">
        <v>79958694.439999998</v>
      </c>
      <c r="L408" s="5">
        <v>3325001</v>
      </c>
      <c r="M408" s="6">
        <v>24.047720420000001</v>
      </c>
      <c r="N408" s="7" t="str">
        <f t="array" aca="1" ref="N408" ca="1">IF(ISNUMBER(_xlfn.SINGLE(_xll.BDP($C408, "DELTA_MID"))),_xll.BDP($C408, "DELTA_MID")," ")</f>
        <v xml:space="preserve"> </v>
      </c>
      <c r="O408" s="7" t="str">
        <f ca="1">IF(ISNUMBER(N408),_xll.BDP($C408, "OPT_UNDL_TICKER"),"")</f>
        <v/>
      </c>
      <c r="P408" s="8" t="str">
        <f ca="1">IF(ISNUMBER(N408),_xll.BDP($C408, "OPT_UNDL_PX")," ")</f>
        <v xml:space="preserve"> </v>
      </c>
      <c r="Q408" s="7" t="str">
        <f ca="1">IF(ISNUMBER(N408),+G408*_xll.BDP($C408, "PX_POS_MULT_FACTOR")*P408/K408," ")</f>
        <v xml:space="preserve"> </v>
      </c>
      <c r="R408" s="8" t="str">
        <f t="array" aca="1" ref="R408" ca="1">IF(OR($A408="TUA",$A408="TYA"),"",IF(ISNUMBER(_xlfn.SINGLE(_xll.BDP($C408,"DUR_ADJ_OAS_MID"))),_xll.BDP($C408,"DUR_ADJ_OAS_MID"),IF(ISNUMBER(_xlfn.SINGLE(_xll.BDP($E408&amp;" ISIN","DUR_ADJ_OAS_MID"))),_xll.BDP($E408&amp;" ISIN","DUR_ADJ_OAS_MID")," ")))</f>
        <v xml:space="preserve"> </v>
      </c>
      <c r="S408" s="7" t="str">
        <f t="shared" ca="1" si="6"/>
        <v xml:space="preserve"> </v>
      </c>
      <c r="T408" t="s">
        <v>85</v>
      </c>
      <c r="U408" t="s">
        <v>81</v>
      </c>
    </row>
    <row r="409" spans="1:33" x14ac:dyDescent="0.25">
      <c r="A409" t="s">
        <v>1281</v>
      </c>
      <c r="B409" t="s">
        <v>86</v>
      </c>
      <c r="C409" t="s">
        <v>86</v>
      </c>
      <c r="D409" t="s">
        <v>87</v>
      </c>
      <c r="E409" t="s">
        <v>88</v>
      </c>
      <c r="F409" t="s">
        <v>89</v>
      </c>
      <c r="G409" s="1">
        <v>4900000</v>
      </c>
      <c r="H409" s="1">
        <v>99.212843000000007</v>
      </c>
      <c r="I409" s="2">
        <v>4861429.3099999996</v>
      </c>
      <c r="J409" s="3">
        <v>6.0799260000000001E-2</v>
      </c>
      <c r="K409" s="4">
        <v>79958694.439999998</v>
      </c>
      <c r="L409" s="5">
        <v>3325001</v>
      </c>
      <c r="M409" s="6">
        <v>24.047720420000001</v>
      </c>
      <c r="N409" s="7" t="str">
        <f t="array" aca="1" ref="N409" ca="1">IF(ISNUMBER(_xlfn.SINGLE(_xll.BDP($C409, "DELTA_MID"))),_xll.BDP($C409, "DELTA_MID")," ")</f>
        <v xml:space="preserve"> </v>
      </c>
      <c r="O409" s="7" t="str">
        <f ca="1">IF(ISNUMBER(N409),_xll.BDP($C409, "OPT_UNDL_TICKER"),"")</f>
        <v/>
      </c>
      <c r="P409" s="8" t="str">
        <f ca="1">IF(ISNUMBER(N409),_xll.BDP($C409, "OPT_UNDL_PX")," ")</f>
        <v xml:space="preserve"> </v>
      </c>
      <c r="Q409" s="7" t="str">
        <f ca="1">IF(ISNUMBER(N409),+G409*_xll.BDP($C409, "PX_POS_MULT_FACTOR")*P409/K409," ")</f>
        <v xml:space="preserve"> </v>
      </c>
      <c r="R409" s="8" t="str">
        <f t="array" aca="1" ref="R409" ca="1">IF(OR($A409="TUA",$A409="TYA"),"",IF(ISNUMBER(_xlfn.SINGLE(_xll.BDP($C409,"DUR_ADJ_OAS_MID"))),_xll.BDP($C409,"DUR_ADJ_OAS_MID"),IF(ISNUMBER(_xlfn.SINGLE(_xll.BDP($E409&amp;" ISIN","DUR_ADJ_OAS_MID"))),_xll.BDP($E409&amp;" ISIN","DUR_ADJ_OAS_MID")," ")))</f>
        <v xml:space="preserve"> </v>
      </c>
      <c r="S409" s="7" t="str">
        <f t="shared" ca="1" si="6"/>
        <v xml:space="preserve"> </v>
      </c>
      <c r="T409" t="s">
        <v>89</v>
      </c>
      <c r="U409" t="s">
        <v>81</v>
      </c>
    </row>
    <row r="410" spans="1:33" x14ac:dyDescent="0.25">
      <c r="A410" t="s">
        <v>1281</v>
      </c>
      <c r="B410" t="s">
        <v>90</v>
      </c>
      <c r="C410" t="s">
        <v>90</v>
      </c>
      <c r="D410" t="s">
        <v>91</v>
      </c>
      <c r="E410" t="s">
        <v>92</v>
      </c>
      <c r="F410" t="s">
        <v>93</v>
      </c>
      <c r="G410" s="1">
        <v>1900000</v>
      </c>
      <c r="H410" s="1">
        <v>98.882430999999997</v>
      </c>
      <c r="I410" s="2">
        <v>1878766.19</v>
      </c>
      <c r="J410" s="3">
        <v>2.3496710000000001E-2</v>
      </c>
      <c r="K410" s="4">
        <v>79958694.439999998</v>
      </c>
      <c r="L410" s="5">
        <v>3325001</v>
      </c>
      <c r="M410" s="6">
        <v>24.047720420000001</v>
      </c>
      <c r="N410" s="7" t="str">
        <f t="array" aca="1" ref="N410" ca="1">IF(ISNUMBER(_xlfn.SINGLE(_xll.BDP($C410, "DELTA_MID"))),_xll.BDP($C410, "DELTA_MID")," ")</f>
        <v xml:space="preserve"> </v>
      </c>
      <c r="O410" s="7" t="str">
        <f ca="1">IF(ISNUMBER(N410),_xll.BDP($C410, "OPT_UNDL_TICKER"),"")</f>
        <v/>
      </c>
      <c r="P410" s="8" t="str">
        <f ca="1">IF(ISNUMBER(N410),_xll.BDP($C410, "OPT_UNDL_PX")," ")</f>
        <v xml:space="preserve"> </v>
      </c>
      <c r="Q410" s="7" t="str">
        <f ca="1">IF(ISNUMBER(N410),+G410*_xll.BDP($C410, "PX_POS_MULT_FACTOR")*P410/K410," ")</f>
        <v xml:space="preserve"> </v>
      </c>
      <c r="R410" s="8" t="str">
        <f t="array" aca="1" ref="R410" ca="1">IF(OR($A410="TUA",$A410="TYA"),"",IF(ISNUMBER(_xlfn.SINGLE(_xll.BDP($C410,"DUR_ADJ_OAS_MID"))),_xll.BDP($C410,"DUR_ADJ_OAS_MID"),IF(ISNUMBER(_xlfn.SINGLE(_xll.BDP($E410&amp;" ISIN","DUR_ADJ_OAS_MID"))),_xll.BDP($E410&amp;" ISIN","DUR_ADJ_OAS_MID")," ")))</f>
        <v xml:space="preserve"> </v>
      </c>
      <c r="S410" s="7" t="str">
        <f t="shared" ca="1" si="6"/>
        <v xml:space="preserve"> </v>
      </c>
      <c r="T410" t="s">
        <v>93</v>
      </c>
      <c r="U410" t="s">
        <v>81</v>
      </c>
    </row>
    <row r="411" spans="1:33" x14ac:dyDescent="0.25">
      <c r="A411" t="s">
        <v>1281</v>
      </c>
      <c r="B411" t="s">
        <v>94</v>
      </c>
      <c r="C411" t="s">
        <v>94</v>
      </c>
      <c r="G411" s="1">
        <v>3007087.4</v>
      </c>
      <c r="H411" s="1">
        <v>1</v>
      </c>
      <c r="I411" s="2">
        <v>3007087.4</v>
      </c>
      <c r="J411" s="3">
        <v>3.7608009999999997E-2</v>
      </c>
      <c r="K411" s="4">
        <v>79958694.439999998</v>
      </c>
      <c r="L411" s="5">
        <v>3325001</v>
      </c>
      <c r="M411" s="6">
        <v>24.047720420000001</v>
      </c>
      <c r="N411" s="7" t="str">
        <f t="array" aca="1" ref="N411" ca="1">IF(ISNUMBER(_xlfn.SINGLE(_xll.BDP($C411, "DELTA_MID"))),_xll.BDP($C411, "DELTA_MID")," ")</f>
        <v xml:space="preserve"> </v>
      </c>
      <c r="O411" s="7" t="str">
        <f ca="1">IF(ISNUMBER(N411),_xll.BDP($C411, "OPT_UNDL_TICKER"),"")</f>
        <v/>
      </c>
      <c r="P411" s="8" t="str">
        <f ca="1">IF(ISNUMBER(N411),_xll.BDP($C411, "OPT_UNDL_PX")," ")</f>
        <v xml:space="preserve"> </v>
      </c>
      <c r="Q411" s="7" t="str">
        <f ca="1">IF(ISNUMBER(N411),+G411*_xll.BDP($C411, "PX_POS_MULT_FACTOR")*P411/K411," ")</f>
        <v xml:space="preserve"> </v>
      </c>
      <c r="R411" s="8" t="str">
        <f t="array" aca="1" ref="R411" ca="1">IF(OR($A411="TUA",$A411="TYA"),"",IF(ISNUMBER(_xlfn.SINGLE(_xll.BDP($C411,"DUR_ADJ_OAS_MID"))),_xll.BDP($C411,"DUR_ADJ_OAS_MID"),IF(ISNUMBER(_xlfn.SINGLE(_xll.BDP($E411&amp;" ISIN","DUR_ADJ_OAS_MID"))),_xll.BDP($E411&amp;" ISIN","DUR_ADJ_OAS_MID")," ")))</f>
        <v xml:space="preserve"> </v>
      </c>
      <c r="S411" s="7" t="str">
        <f t="shared" ca="1" si="6"/>
        <v xml:space="preserve"> </v>
      </c>
      <c r="T411" t="s">
        <v>94</v>
      </c>
      <c r="U411" t="s">
        <v>94</v>
      </c>
    </row>
    <row r="412" spans="1:33" x14ac:dyDescent="0.25">
      <c r="N412" s="7" t="str">
        <f t="array" aca="1" ref="N412" ca="1">IF(ISNUMBER(_xlfn.SINGLE(_xll.BDP($C412, "DELTA_MID"))),_xll.BDP($C412, "DELTA_MID")," ")</f>
        <v xml:space="preserve"> </v>
      </c>
      <c r="O412" s="7" t="str">
        <f ca="1">IF(ISNUMBER(N412),_xll.BDP($C412, "OPT_UNDL_TICKER"),"")</f>
        <v/>
      </c>
      <c r="P412" s="8" t="str">
        <f ca="1">IF(ISNUMBER(N412),_xll.BDP($C412, "OPT_UNDL_PX")," ")</f>
        <v xml:space="preserve"> </v>
      </c>
      <c r="Q412" s="7" t="str">
        <f ca="1">IF(ISNUMBER(N412),+G412*_xll.BDP($C412, "PX_POS_MULT_FACTOR")*P412/K412," ")</f>
        <v xml:space="preserve"> </v>
      </c>
      <c r="R412" s="8" t="str">
        <f t="array" aca="1" ref="R412" ca="1">IF(OR($A412="TUA",$A412="TYA"),"",IF(ISNUMBER(_xlfn.SINGLE(_xll.BDP($C412,"DUR_ADJ_OAS_MID"))),_xll.BDP($C412,"DUR_ADJ_OAS_MID"),IF(ISNUMBER(_xlfn.SINGLE(_xll.BDP($E412&amp;" ISIN","DUR_ADJ_OAS_MID"))),_xll.BDP($E412&amp;" ISIN","DUR_ADJ_OAS_MID")," ")))</f>
        <v xml:space="preserve"> </v>
      </c>
      <c r="S412" s="7" t="str">
        <f t="shared" ca="1" si="6"/>
        <v xml:space="preserve"> </v>
      </c>
    </row>
    <row r="413" spans="1:33" x14ac:dyDescent="0.25">
      <c r="A413" t="s">
        <v>1613</v>
      </c>
      <c r="B413" t="s">
        <v>1614</v>
      </c>
      <c r="C413" t="s">
        <v>1615</v>
      </c>
      <c r="F413" t="s">
        <v>1614</v>
      </c>
      <c r="G413" s="1">
        <v>810</v>
      </c>
      <c r="H413" s="1">
        <v>56.47</v>
      </c>
      <c r="I413" s="2">
        <v>27444420</v>
      </c>
      <c r="J413" s="3">
        <v>2.4226230000000001E-2</v>
      </c>
      <c r="K413" s="4">
        <v>1132839214.8399999</v>
      </c>
      <c r="L413" s="5">
        <v>40175001</v>
      </c>
      <c r="M413" s="6">
        <v>28.1976151</v>
      </c>
      <c r="N413" s="7" t="str">
        <f t="array" aca="1" ref="N413" ca="1">IF(ISNUMBER(_xlfn.SINGLE(_xll.BDP($C413, "DELTA_MID"))),_xll.BDP($C413, "DELTA_MID")," ")</f>
        <v xml:space="preserve"> </v>
      </c>
      <c r="O413" s="7" t="str">
        <f ca="1">IF(ISNUMBER(N413),_xll.BDP($C413, "OPT_UNDL_TICKER"),"")</f>
        <v/>
      </c>
      <c r="P413" s="8" t="str">
        <f ca="1">IF(ISNUMBER(N413),_xll.BDP($C413, "OPT_UNDL_PX")," ")</f>
        <v xml:space="preserve"> </v>
      </c>
      <c r="Q413" s="7" t="str">
        <f ca="1">IF(ISNUMBER(N413),+G413*_xll.BDP($C413, "PX_POS_MULT_FACTOR")*P413/K413," ")</f>
        <v xml:space="preserve"> </v>
      </c>
      <c r="R413" s="8" t="str">
        <f t="array" aca="1" ref="R413" ca="1">IF(OR($A413="TUA",$A413="TYA"),"",IF(ISNUMBER(_xlfn.SINGLE(_xll.BDP($C413,"DUR_ADJ_OAS_MID"))),_xll.BDP($C413,"DUR_ADJ_OAS_MID"),IF(ISNUMBER(_xlfn.SINGLE(_xll.BDP($E413&amp;" ISIN","DUR_ADJ_OAS_MID"))),_xll.BDP($E413&amp;" ISIN","DUR_ADJ_OAS_MID")," ")))</f>
        <v xml:space="preserve"> </v>
      </c>
      <c r="S413" s="7" t="str">
        <f t="shared" ca="1" si="6"/>
        <v xml:space="preserve"> </v>
      </c>
      <c r="T413" t="s">
        <v>1616</v>
      </c>
      <c r="U413" t="s">
        <v>45</v>
      </c>
      <c r="AG413">
        <v>-6.3199999999999997E-4</v>
      </c>
    </row>
    <row r="414" spans="1:33" x14ac:dyDescent="0.25">
      <c r="A414" t="s">
        <v>1613</v>
      </c>
      <c r="B414" t="s">
        <v>1617</v>
      </c>
      <c r="C414" t="s">
        <v>1618</v>
      </c>
      <c r="F414" t="s">
        <v>1617</v>
      </c>
      <c r="G414" s="1">
        <v>452</v>
      </c>
      <c r="H414" s="1">
        <v>56.22</v>
      </c>
      <c r="I414" s="2">
        <v>15246864</v>
      </c>
      <c r="J414" s="3">
        <v>1.3458980000000001E-2</v>
      </c>
      <c r="K414" s="4">
        <v>1132839214.8399999</v>
      </c>
      <c r="L414" s="5">
        <v>40175001</v>
      </c>
      <c r="M414" s="6">
        <v>28.1976151</v>
      </c>
      <c r="N414" s="7" t="str">
        <f t="array" aca="1" ref="N414" ca="1">IF(ISNUMBER(_xlfn.SINGLE(_xll.BDP($C414, "DELTA_MID"))),_xll.BDP($C414, "DELTA_MID")," ")</f>
        <v xml:space="preserve"> </v>
      </c>
      <c r="O414" s="7" t="str">
        <f ca="1">IF(ISNUMBER(N414),_xll.BDP($C414, "OPT_UNDL_TICKER"),"")</f>
        <v/>
      </c>
      <c r="P414" s="8" t="str">
        <f ca="1">IF(ISNUMBER(N414),_xll.BDP($C414, "OPT_UNDL_PX")," ")</f>
        <v xml:space="preserve"> </v>
      </c>
      <c r="Q414" s="7" t="str">
        <f ca="1">IF(ISNUMBER(N414),+G414*_xll.BDP($C414, "PX_POS_MULT_FACTOR")*P414/K414," ")</f>
        <v xml:space="preserve"> </v>
      </c>
      <c r="R414" s="8" t="str">
        <f t="array" aca="1" ref="R414" ca="1">IF(OR($A414="TUA",$A414="TYA"),"",IF(ISNUMBER(_xlfn.SINGLE(_xll.BDP($C414,"DUR_ADJ_OAS_MID"))),_xll.BDP($C414,"DUR_ADJ_OAS_MID"),IF(ISNUMBER(_xlfn.SINGLE(_xll.BDP($E414&amp;" ISIN","DUR_ADJ_OAS_MID"))),_xll.BDP($E414&amp;" ISIN","DUR_ADJ_OAS_MID")," ")))</f>
        <v xml:space="preserve"> </v>
      </c>
      <c r="S414" s="7" t="str">
        <f t="shared" ca="1" si="6"/>
        <v xml:space="preserve"> </v>
      </c>
      <c r="T414" t="s">
        <v>1619</v>
      </c>
      <c r="U414" t="s">
        <v>45</v>
      </c>
      <c r="AG414">
        <v>-6.3199999999999997E-4</v>
      </c>
    </row>
    <row r="415" spans="1:33" x14ac:dyDescent="0.25">
      <c r="A415" t="s">
        <v>1613</v>
      </c>
      <c r="B415" t="s">
        <v>1620</v>
      </c>
      <c r="C415" t="s">
        <v>1621</v>
      </c>
      <c r="F415" t="s">
        <v>1620</v>
      </c>
      <c r="G415" s="1">
        <v>307</v>
      </c>
      <c r="H415" s="1">
        <v>56.34</v>
      </c>
      <c r="I415" s="2">
        <v>10377828</v>
      </c>
      <c r="J415" s="3">
        <v>9.1608999999999996E-3</v>
      </c>
      <c r="K415" s="4">
        <v>1132839214.8399999</v>
      </c>
      <c r="L415" s="5">
        <v>40175001</v>
      </c>
      <c r="M415" s="6">
        <v>28.1976151</v>
      </c>
      <c r="N415" s="7" t="str">
        <f t="array" aca="1" ref="N415" ca="1">IF(ISNUMBER(_xlfn.SINGLE(_xll.BDP($C415, "DELTA_MID"))),_xll.BDP($C415, "DELTA_MID")," ")</f>
        <v xml:space="preserve"> </v>
      </c>
      <c r="O415" s="7" t="str">
        <f ca="1">IF(ISNUMBER(N415),_xll.BDP($C415, "OPT_UNDL_TICKER"),"")</f>
        <v/>
      </c>
      <c r="P415" s="8" t="str">
        <f ca="1">IF(ISNUMBER(N415),_xll.BDP($C415, "OPT_UNDL_PX")," ")</f>
        <v xml:space="preserve"> </v>
      </c>
      <c r="Q415" s="7" t="str">
        <f ca="1">IF(ISNUMBER(N415),+G415*_xll.BDP($C415, "PX_POS_MULT_FACTOR")*P415/K415," ")</f>
        <v xml:space="preserve"> </v>
      </c>
      <c r="R415" s="8" t="str">
        <f t="array" aca="1" ref="R415" ca="1">IF(OR($A415="TUA",$A415="TYA"),"",IF(ISNUMBER(_xlfn.SINGLE(_xll.BDP($C415,"DUR_ADJ_OAS_MID"))),_xll.BDP($C415,"DUR_ADJ_OAS_MID"),IF(ISNUMBER(_xlfn.SINGLE(_xll.BDP($E415&amp;" ISIN","DUR_ADJ_OAS_MID"))),_xll.BDP($E415&amp;" ISIN","DUR_ADJ_OAS_MID")," ")))</f>
        <v xml:space="preserve"> </v>
      </c>
      <c r="S415" s="7" t="str">
        <f t="shared" ca="1" si="6"/>
        <v xml:space="preserve"> </v>
      </c>
      <c r="T415" t="s">
        <v>1622</v>
      </c>
      <c r="U415" t="s">
        <v>45</v>
      </c>
      <c r="AG415">
        <v>-6.3199999999999997E-4</v>
      </c>
    </row>
    <row r="416" spans="1:33" x14ac:dyDescent="0.25">
      <c r="A416" t="s">
        <v>1613</v>
      </c>
      <c r="B416" t="s">
        <v>1623</v>
      </c>
      <c r="C416" t="s">
        <v>1624</v>
      </c>
      <c r="F416" t="s">
        <v>1623</v>
      </c>
      <c r="G416" s="1">
        <v>277</v>
      </c>
      <c r="H416" s="1">
        <v>438.25</v>
      </c>
      <c r="I416" s="2">
        <v>6069762.5</v>
      </c>
      <c r="J416" s="3">
        <v>5.3580099999999999E-3</v>
      </c>
      <c r="K416" s="4">
        <v>1132839214.8399999</v>
      </c>
      <c r="L416" s="5">
        <v>40175001</v>
      </c>
      <c r="M416" s="6">
        <v>28.1976151</v>
      </c>
      <c r="N416" s="7" t="str">
        <f t="array" aca="1" ref="N416" ca="1">IF(ISNUMBER(_xlfn.SINGLE(_xll.BDP($C416, "DELTA_MID"))),_xll.BDP($C416, "DELTA_MID")," ")</f>
        <v xml:space="preserve"> </v>
      </c>
      <c r="O416" s="7" t="str">
        <f ca="1">IF(ISNUMBER(N416),_xll.BDP($C416, "OPT_UNDL_TICKER"),"")</f>
        <v/>
      </c>
      <c r="P416" s="8" t="str">
        <f ca="1">IF(ISNUMBER(N416),_xll.BDP($C416, "OPT_UNDL_PX")," ")</f>
        <v xml:space="preserve"> </v>
      </c>
      <c r="Q416" s="7" t="str">
        <f ca="1">IF(ISNUMBER(N416),+G416*_xll.BDP($C416, "PX_POS_MULT_FACTOR")*P416/K416," ")</f>
        <v xml:space="preserve"> </v>
      </c>
      <c r="R416" s="8" t="str">
        <f t="array" aca="1" ref="R416" ca="1">IF(OR($A416="TUA",$A416="TYA"),"",IF(ISNUMBER(_xlfn.SINGLE(_xll.BDP($C416,"DUR_ADJ_OAS_MID"))),_xll.BDP($C416,"DUR_ADJ_OAS_MID"),IF(ISNUMBER(_xlfn.SINGLE(_xll.BDP($E416&amp;" ISIN","DUR_ADJ_OAS_MID"))),_xll.BDP($E416&amp;" ISIN","DUR_ADJ_OAS_MID")," ")))</f>
        <v xml:space="preserve"> </v>
      </c>
      <c r="S416" s="7" t="str">
        <f t="shared" ca="1" si="6"/>
        <v xml:space="preserve"> </v>
      </c>
      <c r="T416" t="s">
        <v>1625</v>
      </c>
      <c r="U416" t="s">
        <v>45</v>
      </c>
      <c r="AG416">
        <v>-6.3199999999999997E-4</v>
      </c>
    </row>
    <row r="417" spans="1:33" x14ac:dyDescent="0.25">
      <c r="A417" t="s">
        <v>1613</v>
      </c>
      <c r="B417" t="s">
        <v>1626</v>
      </c>
      <c r="C417" t="s">
        <v>1627</v>
      </c>
      <c r="F417" t="s">
        <v>1626</v>
      </c>
      <c r="G417" s="1">
        <v>59</v>
      </c>
      <c r="H417" s="1">
        <v>448.5</v>
      </c>
      <c r="I417" s="2">
        <v>1323075</v>
      </c>
      <c r="J417" s="3">
        <v>1.16793E-3</v>
      </c>
      <c r="K417" s="4">
        <v>1132839214.8399999</v>
      </c>
      <c r="L417" s="5">
        <v>40175001</v>
      </c>
      <c r="M417" s="6">
        <v>28.1976151</v>
      </c>
      <c r="N417" s="7" t="str">
        <f t="array" aca="1" ref="N417" ca="1">IF(ISNUMBER(_xlfn.SINGLE(_xll.BDP($C417, "DELTA_MID"))),_xll.BDP($C417, "DELTA_MID")," ")</f>
        <v xml:space="preserve"> </v>
      </c>
      <c r="O417" s="7" t="str">
        <f ca="1">IF(ISNUMBER(N417),_xll.BDP($C417, "OPT_UNDL_TICKER"),"")</f>
        <v/>
      </c>
      <c r="P417" s="8" t="str">
        <f ca="1">IF(ISNUMBER(N417),_xll.BDP($C417, "OPT_UNDL_PX")," ")</f>
        <v xml:space="preserve"> </v>
      </c>
      <c r="Q417" s="7" t="str">
        <f ca="1">IF(ISNUMBER(N417),+G417*_xll.BDP($C417, "PX_POS_MULT_FACTOR")*P417/K417," ")</f>
        <v xml:space="preserve"> </v>
      </c>
      <c r="R417" s="8" t="str">
        <f t="array" aca="1" ref="R417" ca="1">IF(OR($A417="TUA",$A417="TYA"),"",IF(ISNUMBER(_xlfn.SINGLE(_xll.BDP($C417,"DUR_ADJ_OAS_MID"))),_xll.BDP($C417,"DUR_ADJ_OAS_MID"),IF(ISNUMBER(_xlfn.SINGLE(_xll.BDP($E417&amp;" ISIN","DUR_ADJ_OAS_MID"))),_xll.BDP($E417&amp;" ISIN","DUR_ADJ_OAS_MID")," ")))</f>
        <v xml:space="preserve"> </v>
      </c>
      <c r="S417" s="7" t="str">
        <f t="shared" ca="1" si="6"/>
        <v xml:space="preserve"> </v>
      </c>
      <c r="T417" t="s">
        <v>1628</v>
      </c>
      <c r="U417" t="s">
        <v>45</v>
      </c>
      <c r="AG417">
        <v>-6.3199999999999997E-4</v>
      </c>
    </row>
    <row r="418" spans="1:33" x14ac:dyDescent="0.25">
      <c r="A418" t="s">
        <v>1613</v>
      </c>
      <c r="B418" t="s">
        <v>1629</v>
      </c>
      <c r="C418" t="s">
        <v>1630</v>
      </c>
      <c r="F418" t="s">
        <v>1629</v>
      </c>
      <c r="G418" s="1">
        <v>424</v>
      </c>
      <c r="H418" s="1">
        <v>401.75</v>
      </c>
      <c r="I418" s="2">
        <v>8517100</v>
      </c>
      <c r="J418" s="3">
        <v>7.5183699999999999E-3</v>
      </c>
      <c r="K418" s="4">
        <v>1132839214.8399999</v>
      </c>
      <c r="L418" s="5">
        <v>40175001</v>
      </c>
      <c r="M418" s="6">
        <v>28.1976151</v>
      </c>
      <c r="N418" s="7" t="str">
        <f t="array" aca="1" ref="N418" ca="1">IF(ISNUMBER(_xlfn.SINGLE(_xll.BDP($C418, "DELTA_MID"))),_xll.BDP($C418, "DELTA_MID")," ")</f>
        <v xml:space="preserve"> </v>
      </c>
      <c r="O418" s="7" t="str">
        <f ca="1">IF(ISNUMBER(N418),_xll.BDP($C418, "OPT_UNDL_TICKER"),"")</f>
        <v/>
      </c>
      <c r="P418" s="8" t="str">
        <f ca="1">IF(ISNUMBER(N418),_xll.BDP($C418, "OPT_UNDL_PX")," ")</f>
        <v xml:space="preserve"> </v>
      </c>
      <c r="Q418" s="7" t="str">
        <f ca="1">IF(ISNUMBER(N418),+G418*_xll.BDP($C418, "PX_POS_MULT_FACTOR")*P418/K418," ")</f>
        <v xml:space="preserve"> </v>
      </c>
      <c r="R418" s="8" t="str">
        <f t="array" aca="1" ref="R418" ca="1">IF(OR($A418="TUA",$A418="TYA"),"",IF(ISNUMBER(_xlfn.SINGLE(_xll.BDP($C418,"DUR_ADJ_OAS_MID"))),_xll.BDP($C418,"DUR_ADJ_OAS_MID"),IF(ISNUMBER(_xlfn.SINGLE(_xll.BDP($E418&amp;" ISIN","DUR_ADJ_OAS_MID"))),_xll.BDP($E418&amp;" ISIN","DUR_ADJ_OAS_MID")," ")))</f>
        <v xml:space="preserve"> </v>
      </c>
      <c r="S418" s="7" t="str">
        <f t="shared" ca="1" si="6"/>
        <v xml:space="preserve"> </v>
      </c>
      <c r="T418" t="s">
        <v>1631</v>
      </c>
      <c r="U418" t="s">
        <v>45</v>
      </c>
      <c r="AG418">
        <v>-6.3199999999999997E-4</v>
      </c>
    </row>
    <row r="419" spans="1:33" x14ac:dyDescent="0.25">
      <c r="A419" t="s">
        <v>1613</v>
      </c>
      <c r="B419" t="s">
        <v>1632</v>
      </c>
      <c r="C419" t="s">
        <v>1633</v>
      </c>
      <c r="F419" t="s">
        <v>1632</v>
      </c>
      <c r="G419" s="1">
        <v>1031</v>
      </c>
      <c r="H419" s="1">
        <v>420.75</v>
      </c>
      <c r="I419" s="2">
        <v>21689662.5</v>
      </c>
      <c r="J419" s="3">
        <v>1.914629E-2</v>
      </c>
      <c r="K419" s="4">
        <v>1132839214.8399999</v>
      </c>
      <c r="L419" s="5">
        <v>40175001</v>
      </c>
      <c r="M419" s="6">
        <v>28.1976151</v>
      </c>
      <c r="N419" s="7" t="str">
        <f t="array" aca="1" ref="N419" ca="1">IF(ISNUMBER(_xlfn.SINGLE(_xll.BDP($C419, "DELTA_MID"))),_xll.BDP($C419, "DELTA_MID")," ")</f>
        <v xml:space="preserve"> </v>
      </c>
      <c r="O419" s="7" t="str">
        <f ca="1">IF(ISNUMBER(N419),_xll.BDP($C419, "OPT_UNDL_TICKER"),"")</f>
        <v/>
      </c>
      <c r="P419" s="8" t="str">
        <f ca="1">IF(ISNUMBER(N419),_xll.BDP($C419, "OPT_UNDL_PX")," ")</f>
        <v xml:space="preserve"> </v>
      </c>
      <c r="Q419" s="7" t="str">
        <f ca="1">IF(ISNUMBER(N419),+G419*_xll.BDP($C419, "PX_POS_MULT_FACTOR")*P419/K419," ")</f>
        <v xml:space="preserve"> </v>
      </c>
      <c r="R419" s="8" t="str">
        <f t="array" aca="1" ref="R419" ca="1">IF(OR($A419="TUA",$A419="TYA"),"",IF(ISNUMBER(_xlfn.SINGLE(_xll.BDP($C419,"DUR_ADJ_OAS_MID"))),_xll.BDP($C419,"DUR_ADJ_OAS_MID"),IF(ISNUMBER(_xlfn.SINGLE(_xll.BDP($E419&amp;" ISIN","DUR_ADJ_OAS_MID"))),_xll.BDP($E419&amp;" ISIN","DUR_ADJ_OAS_MID")," ")))</f>
        <v xml:space="preserve"> </v>
      </c>
      <c r="S419" s="7" t="str">
        <f t="shared" ca="1" si="6"/>
        <v xml:space="preserve"> </v>
      </c>
      <c r="T419" t="s">
        <v>1634</v>
      </c>
      <c r="U419" t="s">
        <v>45</v>
      </c>
      <c r="AG419">
        <v>-6.3199999999999997E-4</v>
      </c>
    </row>
    <row r="420" spans="1:33" x14ac:dyDescent="0.25">
      <c r="A420" t="s">
        <v>1613</v>
      </c>
      <c r="B420" t="s">
        <v>1635</v>
      </c>
      <c r="C420" t="s">
        <v>1636</v>
      </c>
      <c r="F420" t="s">
        <v>1635</v>
      </c>
      <c r="G420" s="1">
        <v>67</v>
      </c>
      <c r="H420" s="1">
        <v>7251</v>
      </c>
      <c r="I420" s="2">
        <v>4858170</v>
      </c>
      <c r="J420" s="3">
        <v>4.2884899999999998E-3</v>
      </c>
      <c r="K420" s="4">
        <v>1132839214.8399999</v>
      </c>
      <c r="L420" s="5">
        <v>40175001</v>
      </c>
      <c r="M420" s="6">
        <v>28.1976151</v>
      </c>
      <c r="N420" s="7" t="str">
        <f t="array" aca="1" ref="N420" ca="1">IF(ISNUMBER(_xlfn.SINGLE(_xll.BDP($C420, "DELTA_MID"))),_xll.BDP($C420, "DELTA_MID")," ")</f>
        <v xml:space="preserve"> </v>
      </c>
      <c r="O420" s="7" t="str">
        <f ca="1">IF(ISNUMBER(N420),_xll.BDP($C420, "OPT_UNDL_TICKER"),"")</f>
        <v/>
      </c>
      <c r="P420" s="8" t="str">
        <f ca="1">IF(ISNUMBER(N420),_xll.BDP($C420, "OPT_UNDL_PX")," ")</f>
        <v xml:space="preserve"> </v>
      </c>
      <c r="Q420" s="7" t="str">
        <f ca="1">IF(ISNUMBER(N420),+G420*_xll.BDP($C420, "PX_POS_MULT_FACTOR")*P420/K420," ")</f>
        <v xml:space="preserve"> </v>
      </c>
      <c r="R420" s="8" t="str">
        <f t="array" aca="1" ref="R420" ca="1">IF(OR($A420="TUA",$A420="TYA"),"",IF(ISNUMBER(_xlfn.SINGLE(_xll.BDP($C420,"DUR_ADJ_OAS_MID"))),_xll.BDP($C420,"DUR_ADJ_OAS_MID"),IF(ISNUMBER(_xlfn.SINGLE(_xll.BDP($E420&amp;" ISIN","DUR_ADJ_OAS_MID"))),_xll.BDP($E420&amp;" ISIN","DUR_ADJ_OAS_MID")," ")))</f>
        <v xml:space="preserve"> </v>
      </c>
      <c r="S420" s="7" t="str">
        <f t="shared" ca="1" si="6"/>
        <v xml:space="preserve"> </v>
      </c>
      <c r="T420" t="s">
        <v>1637</v>
      </c>
      <c r="U420" t="s">
        <v>45</v>
      </c>
      <c r="AG420">
        <v>-6.3199999999999997E-4</v>
      </c>
    </row>
    <row r="421" spans="1:33" x14ac:dyDescent="0.25">
      <c r="A421" t="s">
        <v>1613</v>
      </c>
      <c r="B421" t="s">
        <v>1638</v>
      </c>
      <c r="C421" t="s">
        <v>1639</v>
      </c>
      <c r="F421" t="s">
        <v>1638</v>
      </c>
      <c r="G421" s="1">
        <v>115</v>
      </c>
      <c r="H421" s="1">
        <v>8124</v>
      </c>
      <c r="I421" s="2">
        <v>9342600</v>
      </c>
      <c r="J421" s="3">
        <v>8.2470700000000004E-3</v>
      </c>
      <c r="K421" s="4">
        <v>1132839214.8399999</v>
      </c>
      <c r="L421" s="5">
        <v>40175001</v>
      </c>
      <c r="M421" s="6">
        <v>28.1976151</v>
      </c>
      <c r="N421" s="7" t="str">
        <f t="array" aca="1" ref="N421" ca="1">IF(ISNUMBER(_xlfn.SINGLE(_xll.BDP($C421, "DELTA_MID"))),_xll.BDP($C421, "DELTA_MID")," ")</f>
        <v xml:space="preserve"> </v>
      </c>
      <c r="O421" s="7" t="str">
        <f ca="1">IF(ISNUMBER(N421),_xll.BDP($C421, "OPT_UNDL_TICKER"),"")</f>
        <v/>
      </c>
      <c r="P421" s="8" t="str">
        <f ca="1">IF(ISNUMBER(N421),_xll.BDP($C421, "OPT_UNDL_PX")," ")</f>
        <v xml:space="preserve"> </v>
      </c>
      <c r="Q421" s="7" t="str">
        <f ca="1">IF(ISNUMBER(N421),+G421*_xll.BDP($C421, "PX_POS_MULT_FACTOR")*P421/K421," ")</f>
        <v xml:space="preserve"> </v>
      </c>
      <c r="R421" s="8" t="str">
        <f t="array" aca="1" ref="R421" ca="1">IF(OR($A421="TUA",$A421="TYA"),"",IF(ISNUMBER(_xlfn.SINGLE(_xll.BDP($C421,"DUR_ADJ_OAS_MID"))),_xll.BDP($C421,"DUR_ADJ_OAS_MID"),IF(ISNUMBER(_xlfn.SINGLE(_xll.BDP($E421&amp;" ISIN","DUR_ADJ_OAS_MID"))),_xll.BDP($E421&amp;" ISIN","DUR_ADJ_OAS_MID")," ")))</f>
        <v xml:space="preserve"> </v>
      </c>
      <c r="S421" s="7" t="str">
        <f t="shared" ca="1" si="6"/>
        <v xml:space="preserve"> </v>
      </c>
      <c r="T421" t="s">
        <v>1640</v>
      </c>
      <c r="U421" t="s">
        <v>45</v>
      </c>
      <c r="AG421">
        <v>-6.3199999999999997E-4</v>
      </c>
    </row>
    <row r="422" spans="1:33" x14ac:dyDescent="0.25">
      <c r="A422" t="s">
        <v>1613</v>
      </c>
      <c r="B422" t="s">
        <v>1641</v>
      </c>
      <c r="C422" t="s">
        <v>1642</v>
      </c>
      <c r="F422" t="s">
        <v>1641</v>
      </c>
      <c r="G422" s="1">
        <v>277</v>
      </c>
      <c r="H422" s="1">
        <v>7476</v>
      </c>
      <c r="I422" s="2">
        <v>20708520</v>
      </c>
      <c r="J422" s="3">
        <v>1.8280190000000002E-2</v>
      </c>
      <c r="K422" s="4">
        <v>1132839214.8399999</v>
      </c>
      <c r="L422" s="5">
        <v>40175001</v>
      </c>
      <c r="M422" s="6">
        <v>28.1976151</v>
      </c>
      <c r="N422" s="7" t="str">
        <f t="array" aca="1" ref="N422" ca="1">IF(ISNUMBER(_xlfn.SINGLE(_xll.BDP($C422, "DELTA_MID"))),_xll.BDP($C422, "DELTA_MID")," ")</f>
        <v xml:space="preserve"> </v>
      </c>
      <c r="O422" s="7" t="str">
        <f ca="1">IF(ISNUMBER(N422),_xll.BDP($C422, "OPT_UNDL_TICKER"),"")</f>
        <v/>
      </c>
      <c r="P422" s="8" t="str">
        <f ca="1">IF(ISNUMBER(N422),_xll.BDP($C422, "OPT_UNDL_PX")," ")</f>
        <v xml:space="preserve"> </v>
      </c>
      <c r="Q422" s="7" t="str">
        <f ca="1">IF(ISNUMBER(N422),+G422*_xll.BDP($C422, "PX_POS_MULT_FACTOR")*P422/K422," ")</f>
        <v xml:space="preserve"> </v>
      </c>
      <c r="R422" s="8" t="str">
        <f t="array" aca="1" ref="R422" ca="1">IF(OR($A422="TUA",$A422="TYA"),"",IF(ISNUMBER(_xlfn.SINGLE(_xll.BDP($C422,"DUR_ADJ_OAS_MID"))),_xll.BDP($C422,"DUR_ADJ_OAS_MID"),IF(ISNUMBER(_xlfn.SINGLE(_xll.BDP($E422&amp;" ISIN","DUR_ADJ_OAS_MID"))),_xll.BDP($E422&amp;" ISIN","DUR_ADJ_OAS_MID")," ")))</f>
        <v xml:space="preserve"> </v>
      </c>
      <c r="S422" s="7" t="str">
        <f t="shared" ca="1" si="6"/>
        <v xml:space="preserve"> </v>
      </c>
      <c r="T422" t="s">
        <v>1643</v>
      </c>
      <c r="U422" t="s">
        <v>45</v>
      </c>
      <c r="AG422">
        <v>-6.3199999999999997E-4</v>
      </c>
    </row>
    <row r="423" spans="1:33" x14ac:dyDescent="0.25">
      <c r="A423" t="s">
        <v>1613</v>
      </c>
      <c r="B423" t="s">
        <v>1644</v>
      </c>
      <c r="C423" t="s">
        <v>1645</v>
      </c>
      <c r="F423" t="s">
        <v>1644</v>
      </c>
      <c r="G423" s="1">
        <v>138</v>
      </c>
      <c r="H423" s="1">
        <v>63.76</v>
      </c>
      <c r="I423" s="2">
        <v>8798880</v>
      </c>
      <c r="J423" s="3">
        <v>7.7670999999999999E-3</v>
      </c>
      <c r="K423" s="4">
        <v>1132839214.8399999</v>
      </c>
      <c r="L423" s="5">
        <v>40175001</v>
      </c>
      <c r="M423" s="6">
        <v>28.1976151</v>
      </c>
      <c r="N423" s="7" t="str">
        <f t="array" aca="1" ref="N423" ca="1">IF(ISNUMBER(_xlfn.SINGLE(_xll.BDP($C423, "DELTA_MID"))),_xll.BDP($C423, "DELTA_MID")," ")</f>
        <v xml:space="preserve"> </v>
      </c>
      <c r="O423" s="7" t="str">
        <f ca="1">IF(ISNUMBER(N423),_xll.BDP($C423, "OPT_UNDL_TICKER"),"")</f>
        <v/>
      </c>
      <c r="P423" s="8" t="str">
        <f ca="1">IF(ISNUMBER(N423),_xll.BDP($C423, "OPT_UNDL_PX")," ")</f>
        <v xml:space="preserve"> </v>
      </c>
      <c r="Q423" s="7" t="str">
        <f ca="1">IF(ISNUMBER(N423),+G423*_xll.BDP($C423, "PX_POS_MULT_FACTOR")*P423/K423," ")</f>
        <v xml:space="preserve"> </v>
      </c>
      <c r="R423" s="8" t="str">
        <f t="array" aca="1" ref="R423" ca="1">IF(OR($A423="TUA",$A423="TYA"),"",IF(ISNUMBER(_xlfn.SINGLE(_xll.BDP($C423,"DUR_ADJ_OAS_MID"))),_xll.BDP($C423,"DUR_ADJ_OAS_MID"),IF(ISNUMBER(_xlfn.SINGLE(_xll.BDP($E423&amp;" ISIN","DUR_ADJ_OAS_MID"))),_xll.BDP($E423&amp;" ISIN","DUR_ADJ_OAS_MID")," ")))</f>
        <v xml:space="preserve"> </v>
      </c>
      <c r="S423" s="7" t="str">
        <f t="shared" ca="1" si="6"/>
        <v xml:space="preserve"> </v>
      </c>
      <c r="T423" t="s">
        <v>1646</v>
      </c>
      <c r="U423" t="s">
        <v>45</v>
      </c>
      <c r="AG423">
        <v>-6.3199999999999997E-4</v>
      </c>
    </row>
    <row r="424" spans="1:33" x14ac:dyDescent="0.25">
      <c r="A424" t="s">
        <v>1613</v>
      </c>
      <c r="B424" t="s">
        <v>1647</v>
      </c>
      <c r="C424" t="s">
        <v>1648</v>
      </c>
      <c r="F424" t="s">
        <v>1647</v>
      </c>
      <c r="G424" s="1">
        <v>88</v>
      </c>
      <c r="H424" s="1">
        <v>63.59</v>
      </c>
      <c r="I424" s="2">
        <v>5595920</v>
      </c>
      <c r="J424" s="3">
        <v>4.9397299999999998E-3</v>
      </c>
      <c r="K424" s="4">
        <v>1132839214.8399999</v>
      </c>
      <c r="L424" s="5">
        <v>40175001</v>
      </c>
      <c r="M424" s="6">
        <v>28.1976151</v>
      </c>
      <c r="N424" s="7" t="str">
        <f t="array" aca="1" ref="N424" ca="1">IF(ISNUMBER(_xlfn.SINGLE(_xll.BDP($C424, "DELTA_MID"))),_xll.BDP($C424, "DELTA_MID")," ")</f>
        <v xml:space="preserve"> </v>
      </c>
      <c r="O424" s="7" t="str">
        <f ca="1">IF(ISNUMBER(N424),_xll.BDP($C424, "OPT_UNDL_TICKER"),"")</f>
        <v/>
      </c>
      <c r="P424" s="8" t="str">
        <f ca="1">IF(ISNUMBER(N424),_xll.BDP($C424, "OPT_UNDL_PX")," ")</f>
        <v xml:space="preserve"> </v>
      </c>
      <c r="Q424" s="7" t="str">
        <f ca="1">IF(ISNUMBER(N424),+G424*_xll.BDP($C424, "PX_POS_MULT_FACTOR")*P424/K424," ")</f>
        <v xml:space="preserve"> </v>
      </c>
      <c r="R424" s="8" t="str">
        <f t="array" aca="1" ref="R424" ca="1">IF(OR($A424="TUA",$A424="TYA"),"",IF(ISNUMBER(_xlfn.SINGLE(_xll.BDP($C424,"DUR_ADJ_OAS_MID"))),_xll.BDP($C424,"DUR_ADJ_OAS_MID"),IF(ISNUMBER(_xlfn.SINGLE(_xll.BDP($E424&amp;" ISIN","DUR_ADJ_OAS_MID"))),_xll.BDP($E424&amp;" ISIN","DUR_ADJ_OAS_MID")," ")))</f>
        <v xml:space="preserve"> </v>
      </c>
      <c r="S424" s="7" t="str">
        <f t="shared" ca="1" si="6"/>
        <v xml:space="preserve"> </v>
      </c>
      <c r="T424" t="s">
        <v>1649</v>
      </c>
      <c r="U424" t="s">
        <v>45</v>
      </c>
      <c r="AG424">
        <v>-6.3199999999999997E-4</v>
      </c>
    </row>
    <row r="425" spans="1:33" x14ac:dyDescent="0.25">
      <c r="A425" t="s">
        <v>1613</v>
      </c>
      <c r="B425" t="s">
        <v>1650</v>
      </c>
      <c r="C425" t="s">
        <v>1651</v>
      </c>
      <c r="F425" t="s">
        <v>1650</v>
      </c>
      <c r="G425" s="1">
        <v>128</v>
      </c>
      <c r="H425" s="1">
        <v>63.49</v>
      </c>
      <c r="I425" s="2">
        <v>8126720</v>
      </c>
      <c r="J425" s="3">
        <v>7.1737600000000004E-3</v>
      </c>
      <c r="K425" s="4">
        <v>1132839214.8399999</v>
      </c>
      <c r="L425" s="5">
        <v>40175001</v>
      </c>
      <c r="M425" s="6">
        <v>28.1976151</v>
      </c>
      <c r="N425" s="7" t="str">
        <f t="array" aca="1" ref="N425" ca="1">IF(ISNUMBER(_xlfn.SINGLE(_xll.BDP($C425, "DELTA_MID"))),_xll.BDP($C425, "DELTA_MID")," ")</f>
        <v xml:space="preserve"> </v>
      </c>
      <c r="O425" s="7" t="str">
        <f ca="1">IF(ISNUMBER(N425),_xll.BDP($C425, "OPT_UNDL_TICKER"),"")</f>
        <v/>
      </c>
      <c r="P425" s="8" t="str">
        <f ca="1">IF(ISNUMBER(N425),_xll.BDP($C425, "OPT_UNDL_PX")," ")</f>
        <v xml:space="preserve"> </v>
      </c>
      <c r="Q425" s="7" t="str">
        <f ca="1">IF(ISNUMBER(N425),+G425*_xll.BDP($C425, "PX_POS_MULT_FACTOR")*P425/K425," ")</f>
        <v xml:space="preserve"> </v>
      </c>
      <c r="R425" s="8" t="str">
        <f t="array" aca="1" ref="R425" ca="1">IF(OR($A425="TUA",$A425="TYA"),"",IF(ISNUMBER(_xlfn.SINGLE(_xll.BDP($C425,"DUR_ADJ_OAS_MID"))),_xll.BDP($C425,"DUR_ADJ_OAS_MID"),IF(ISNUMBER(_xlfn.SINGLE(_xll.BDP($E425&amp;" ISIN","DUR_ADJ_OAS_MID"))),_xll.BDP($E425&amp;" ISIN","DUR_ADJ_OAS_MID")," ")))</f>
        <v xml:space="preserve"> </v>
      </c>
      <c r="S425" s="7" t="str">
        <f t="shared" ca="1" si="6"/>
        <v xml:space="preserve"> </v>
      </c>
      <c r="T425" t="s">
        <v>1652</v>
      </c>
      <c r="U425" t="s">
        <v>45</v>
      </c>
      <c r="AG425">
        <v>-6.3199999999999997E-4</v>
      </c>
    </row>
    <row r="426" spans="1:33" x14ac:dyDescent="0.25">
      <c r="A426" t="s">
        <v>1613</v>
      </c>
      <c r="B426" t="s">
        <v>1653</v>
      </c>
      <c r="C426" t="s">
        <v>1654</v>
      </c>
      <c r="F426" t="s">
        <v>1653</v>
      </c>
      <c r="G426" s="1">
        <v>18</v>
      </c>
      <c r="H426" s="1">
        <v>63.42</v>
      </c>
      <c r="I426" s="2">
        <v>1141560</v>
      </c>
      <c r="J426" s="3">
        <v>1.0077E-3</v>
      </c>
      <c r="K426" s="4">
        <v>1132839214.8399999</v>
      </c>
      <c r="L426" s="5">
        <v>40175001</v>
      </c>
      <c r="M426" s="6">
        <v>28.1976151</v>
      </c>
      <c r="N426" s="7" t="str">
        <f t="array" aca="1" ref="N426" ca="1">IF(ISNUMBER(_xlfn.SINGLE(_xll.BDP($C426, "DELTA_MID"))),_xll.BDP($C426, "DELTA_MID")," ")</f>
        <v xml:space="preserve"> </v>
      </c>
      <c r="O426" s="7" t="str">
        <f ca="1">IF(ISNUMBER(N426),_xll.BDP($C426, "OPT_UNDL_TICKER"),"")</f>
        <v/>
      </c>
      <c r="P426" s="8" t="str">
        <f ca="1">IF(ISNUMBER(N426),_xll.BDP($C426, "OPT_UNDL_PX")," ")</f>
        <v xml:space="preserve"> </v>
      </c>
      <c r="Q426" s="7" t="str">
        <f ca="1">IF(ISNUMBER(N426),+G426*_xll.BDP($C426, "PX_POS_MULT_FACTOR")*P426/K426," ")</f>
        <v xml:space="preserve"> </v>
      </c>
      <c r="R426" s="8" t="str">
        <f t="array" aca="1" ref="R426" ca="1">IF(OR($A426="TUA",$A426="TYA"),"",IF(ISNUMBER(_xlfn.SINGLE(_xll.BDP($C426,"DUR_ADJ_OAS_MID"))),_xll.BDP($C426,"DUR_ADJ_OAS_MID"),IF(ISNUMBER(_xlfn.SINGLE(_xll.BDP($E426&amp;" ISIN","DUR_ADJ_OAS_MID"))),_xll.BDP($E426&amp;" ISIN","DUR_ADJ_OAS_MID")," ")))</f>
        <v xml:space="preserve"> </v>
      </c>
      <c r="S426" s="7" t="str">
        <f t="shared" ca="1" si="6"/>
        <v xml:space="preserve"> </v>
      </c>
      <c r="T426" t="s">
        <v>1655</v>
      </c>
      <c r="U426" t="s">
        <v>45</v>
      </c>
      <c r="AG426">
        <v>-6.3199999999999997E-4</v>
      </c>
    </row>
    <row r="427" spans="1:33" x14ac:dyDescent="0.25">
      <c r="A427" t="s">
        <v>1613</v>
      </c>
      <c r="B427" t="s">
        <v>1656</v>
      </c>
      <c r="C427" t="s">
        <v>1657</v>
      </c>
      <c r="F427" t="s">
        <v>1656</v>
      </c>
      <c r="G427" s="1">
        <v>285</v>
      </c>
      <c r="H427" s="1">
        <v>66.03</v>
      </c>
      <c r="I427" s="2">
        <v>18818550</v>
      </c>
      <c r="J427" s="3">
        <v>1.6611850000000001E-2</v>
      </c>
      <c r="K427" s="4">
        <v>1132839214.8399999</v>
      </c>
      <c r="L427" s="5">
        <v>40175001</v>
      </c>
      <c r="M427" s="6">
        <v>28.1976151</v>
      </c>
      <c r="N427" s="7" t="str">
        <f t="array" aca="1" ref="N427" ca="1">IF(ISNUMBER(_xlfn.SINGLE(_xll.BDP($C427, "DELTA_MID"))),_xll.BDP($C427, "DELTA_MID")," ")</f>
        <v xml:space="preserve"> </v>
      </c>
      <c r="O427" s="7" t="str">
        <f ca="1">IF(ISNUMBER(N427),_xll.BDP($C427, "OPT_UNDL_TICKER"),"")</f>
        <v/>
      </c>
      <c r="P427" s="8" t="str">
        <f ca="1">IF(ISNUMBER(N427),_xll.BDP($C427, "OPT_UNDL_PX")," ")</f>
        <v xml:space="preserve"> </v>
      </c>
      <c r="Q427" s="7" t="str">
        <f ca="1">IF(ISNUMBER(N427),+G427*_xll.BDP($C427, "PX_POS_MULT_FACTOR")*P427/K427," ")</f>
        <v xml:space="preserve"> </v>
      </c>
      <c r="R427" s="8" t="str">
        <f t="array" aca="1" ref="R427" ca="1">IF(OR($A427="TUA",$A427="TYA"),"",IF(ISNUMBER(_xlfn.SINGLE(_xll.BDP($C427,"DUR_ADJ_OAS_MID"))),_xll.BDP($C427,"DUR_ADJ_OAS_MID"),IF(ISNUMBER(_xlfn.SINGLE(_xll.BDP($E427&amp;" ISIN","DUR_ADJ_OAS_MID"))),_xll.BDP($E427&amp;" ISIN","DUR_ADJ_OAS_MID")," ")))</f>
        <v xml:space="preserve"> </v>
      </c>
      <c r="S427" s="7" t="str">
        <f t="shared" ca="1" si="6"/>
        <v xml:space="preserve"> </v>
      </c>
      <c r="T427" t="s">
        <v>1658</v>
      </c>
      <c r="U427" t="s">
        <v>45</v>
      </c>
      <c r="AG427">
        <v>-6.3199999999999997E-4</v>
      </c>
    </row>
    <row r="428" spans="1:33" x14ac:dyDescent="0.25">
      <c r="A428" t="s">
        <v>1613</v>
      </c>
      <c r="B428" t="s">
        <v>1659</v>
      </c>
      <c r="C428" t="s">
        <v>1660</v>
      </c>
      <c r="F428" t="s">
        <v>1661</v>
      </c>
      <c r="G428" s="1">
        <v>240</v>
      </c>
      <c r="H428" s="1">
        <v>65.13</v>
      </c>
      <c r="I428" s="2">
        <v>15631200</v>
      </c>
      <c r="J428" s="3">
        <v>1.379825E-2</v>
      </c>
      <c r="K428" s="4">
        <v>1132839214.8399999</v>
      </c>
      <c r="L428" s="5">
        <v>40175001</v>
      </c>
      <c r="M428" s="6">
        <v>28.1976151</v>
      </c>
      <c r="N428" s="7" t="str">
        <f t="array" aca="1" ref="N428" ca="1">IF(ISNUMBER(_xlfn.SINGLE(_xll.BDP($C428, "DELTA_MID"))),_xll.BDP($C428, "DELTA_MID")," ")</f>
        <v xml:space="preserve"> </v>
      </c>
      <c r="O428" s="7" t="str">
        <f ca="1">IF(ISNUMBER(N428),_xll.BDP($C428, "OPT_UNDL_TICKER"),"")</f>
        <v/>
      </c>
      <c r="P428" s="8" t="str">
        <f ca="1">IF(ISNUMBER(N428),_xll.BDP($C428, "OPT_UNDL_PX")," ")</f>
        <v xml:space="preserve"> </v>
      </c>
      <c r="Q428" s="7" t="str">
        <f ca="1">IF(ISNUMBER(N428),+G428*_xll.BDP($C428, "PX_POS_MULT_FACTOR")*P428/K428," ")</f>
        <v xml:space="preserve"> </v>
      </c>
      <c r="R428" s="8" t="str">
        <f t="array" aca="1" ref="R428" ca="1">IF(OR($A428="TUA",$A428="TYA"),"",IF(ISNUMBER(_xlfn.SINGLE(_xll.BDP($C428,"DUR_ADJ_OAS_MID"))),_xll.BDP($C428,"DUR_ADJ_OAS_MID"),IF(ISNUMBER(_xlfn.SINGLE(_xll.BDP($E428&amp;" ISIN","DUR_ADJ_OAS_MID"))),_xll.BDP($E428&amp;" ISIN","DUR_ADJ_OAS_MID")," ")))</f>
        <v xml:space="preserve"> </v>
      </c>
      <c r="S428" s="7" t="str">
        <f t="shared" ca="1" si="6"/>
        <v xml:space="preserve"> </v>
      </c>
      <c r="T428" t="s">
        <v>1662</v>
      </c>
      <c r="U428" t="s">
        <v>45</v>
      </c>
      <c r="AG428">
        <v>-6.3199999999999997E-4</v>
      </c>
    </row>
    <row r="429" spans="1:33" x14ac:dyDescent="0.25">
      <c r="A429" t="s">
        <v>1613</v>
      </c>
      <c r="B429" t="s">
        <v>1663</v>
      </c>
      <c r="C429" t="s">
        <v>1664</v>
      </c>
      <c r="F429" t="s">
        <v>1663</v>
      </c>
      <c r="G429" s="1">
        <v>164</v>
      </c>
      <c r="H429" s="1">
        <v>64.48</v>
      </c>
      <c r="I429" s="2">
        <v>10574720</v>
      </c>
      <c r="J429" s="3">
        <v>9.3347099999999995E-3</v>
      </c>
      <c r="K429" s="4">
        <v>1132839214.8399999</v>
      </c>
      <c r="L429" s="5">
        <v>40175001</v>
      </c>
      <c r="M429" s="6">
        <v>28.1976151</v>
      </c>
      <c r="N429" s="7" t="str">
        <f t="array" aca="1" ref="N429" ca="1">IF(ISNUMBER(_xlfn.SINGLE(_xll.BDP($C429, "DELTA_MID"))),_xll.BDP($C429, "DELTA_MID")," ")</f>
        <v xml:space="preserve"> </v>
      </c>
      <c r="O429" s="7" t="str">
        <f ca="1">IF(ISNUMBER(N429),_xll.BDP($C429, "OPT_UNDL_TICKER"),"")</f>
        <v/>
      </c>
      <c r="P429" s="8" t="str">
        <f ca="1">IF(ISNUMBER(N429),_xll.BDP($C429, "OPT_UNDL_PX")," ")</f>
        <v xml:space="preserve"> </v>
      </c>
      <c r="Q429" s="7" t="str">
        <f ca="1">IF(ISNUMBER(N429),+G429*_xll.BDP($C429, "PX_POS_MULT_FACTOR")*P429/K429," ")</f>
        <v xml:space="preserve"> </v>
      </c>
      <c r="R429" s="8" t="str">
        <f t="array" aca="1" ref="R429" ca="1">IF(OR($A429="TUA",$A429="TYA"),"",IF(ISNUMBER(_xlfn.SINGLE(_xll.BDP($C429,"DUR_ADJ_OAS_MID"))),_xll.BDP($C429,"DUR_ADJ_OAS_MID"),IF(ISNUMBER(_xlfn.SINGLE(_xll.BDP($E429&amp;" ISIN","DUR_ADJ_OAS_MID"))),_xll.BDP($E429&amp;" ISIN","DUR_ADJ_OAS_MID")," ")))</f>
        <v xml:space="preserve"> </v>
      </c>
      <c r="S429" s="7" t="str">
        <f t="shared" ca="1" si="6"/>
        <v xml:space="preserve"> </v>
      </c>
      <c r="T429" t="s">
        <v>1665</v>
      </c>
      <c r="U429" t="s">
        <v>45</v>
      </c>
      <c r="AG429">
        <v>-6.3199999999999997E-4</v>
      </c>
    </row>
    <row r="430" spans="1:33" x14ac:dyDescent="0.25">
      <c r="A430" t="s">
        <v>1613</v>
      </c>
      <c r="B430" t="s">
        <v>1666</v>
      </c>
      <c r="C430" t="s">
        <v>1667</v>
      </c>
      <c r="F430" t="s">
        <v>1666</v>
      </c>
      <c r="G430" s="1">
        <v>404</v>
      </c>
      <c r="H430" s="1">
        <v>64.03</v>
      </c>
      <c r="I430" s="2">
        <v>25868120</v>
      </c>
      <c r="J430" s="3">
        <v>2.2834770000000001E-2</v>
      </c>
      <c r="K430" s="4">
        <v>1132839214.8399999</v>
      </c>
      <c r="L430" s="5">
        <v>40175001</v>
      </c>
      <c r="M430" s="6">
        <v>28.1976151</v>
      </c>
      <c r="N430" s="7" t="str">
        <f t="array" aca="1" ref="N430" ca="1">IF(ISNUMBER(_xlfn.SINGLE(_xll.BDP($C430, "DELTA_MID"))),_xll.BDP($C430, "DELTA_MID")," ")</f>
        <v xml:space="preserve"> </v>
      </c>
      <c r="O430" s="7" t="str">
        <f ca="1">IF(ISNUMBER(N430),_xll.BDP($C430, "OPT_UNDL_TICKER"),"")</f>
        <v/>
      </c>
      <c r="P430" s="8" t="str">
        <f ca="1">IF(ISNUMBER(N430),_xll.BDP($C430, "OPT_UNDL_PX")," ")</f>
        <v xml:space="preserve"> </v>
      </c>
      <c r="Q430" s="7" t="str">
        <f ca="1">IF(ISNUMBER(N430),+G430*_xll.BDP($C430, "PX_POS_MULT_FACTOR")*P430/K430," ")</f>
        <v xml:space="preserve"> </v>
      </c>
      <c r="R430" s="8" t="str">
        <f t="array" aca="1" ref="R430" ca="1">IF(OR($A430="TUA",$A430="TYA"),"",IF(ISNUMBER(_xlfn.SINGLE(_xll.BDP($C430,"DUR_ADJ_OAS_MID"))),_xll.BDP($C430,"DUR_ADJ_OAS_MID"),IF(ISNUMBER(_xlfn.SINGLE(_xll.BDP($E430&amp;" ISIN","DUR_ADJ_OAS_MID"))),_xll.BDP($E430&amp;" ISIN","DUR_ADJ_OAS_MID")," ")))</f>
        <v xml:space="preserve"> </v>
      </c>
      <c r="S430" s="7" t="str">
        <f t="shared" ca="1" si="6"/>
        <v xml:space="preserve"> </v>
      </c>
      <c r="T430" t="s">
        <v>1668</v>
      </c>
      <c r="U430" t="s">
        <v>45</v>
      </c>
      <c r="AG430">
        <v>-6.3199999999999997E-4</v>
      </c>
    </row>
    <row r="431" spans="1:33" x14ac:dyDescent="0.25">
      <c r="A431" t="s">
        <v>1613</v>
      </c>
      <c r="B431" t="s">
        <v>1669</v>
      </c>
      <c r="C431" t="s">
        <v>1670</v>
      </c>
      <c r="F431" t="s">
        <v>1669</v>
      </c>
      <c r="G431" s="1">
        <v>48</v>
      </c>
      <c r="H431" s="1">
        <v>87.668120000000002</v>
      </c>
      <c r="I431" s="2">
        <v>4208069.76</v>
      </c>
      <c r="J431" s="3">
        <v>3.7146200000000001E-3</v>
      </c>
      <c r="K431" s="4">
        <v>1132839214.8399999</v>
      </c>
      <c r="L431" s="5">
        <v>40175001</v>
      </c>
      <c r="M431" s="6">
        <v>28.1976151</v>
      </c>
      <c r="N431" s="7" t="str">
        <f t="array" aca="1" ref="N431" ca="1">IF(ISNUMBER(_xlfn.SINGLE(_xll.BDP($C431, "DELTA_MID"))),_xll.BDP($C431, "DELTA_MID")," ")</f>
        <v xml:space="preserve"> </v>
      </c>
      <c r="O431" s="7" t="str">
        <f ca="1">IF(ISNUMBER(N431),_xll.BDP($C431, "OPT_UNDL_TICKER"),"")</f>
        <v/>
      </c>
      <c r="P431" s="8" t="str">
        <f ca="1">IF(ISNUMBER(N431),_xll.BDP($C431, "OPT_UNDL_PX")," ")</f>
        <v xml:space="preserve"> </v>
      </c>
      <c r="Q431" s="7" t="str">
        <f ca="1">IF(ISNUMBER(N431),+G431*_xll.BDP($C431, "PX_POS_MULT_FACTOR")*P431/K431," ")</f>
        <v xml:space="preserve"> </v>
      </c>
      <c r="R431" s="8" t="str">
        <f t="array" aca="1" ref="R431" ca="1">IF(OR($A431="TUA",$A431="TYA"),"",IF(ISNUMBER(_xlfn.SINGLE(_xll.BDP($C431,"DUR_ADJ_OAS_MID"))),_xll.BDP($C431,"DUR_ADJ_OAS_MID"),IF(ISNUMBER(_xlfn.SINGLE(_xll.BDP($E431&amp;" ISIN","DUR_ADJ_OAS_MID"))),_xll.BDP($E431&amp;" ISIN","DUR_ADJ_OAS_MID")," ")))</f>
        <v xml:space="preserve"> </v>
      </c>
      <c r="S431" s="7" t="str">
        <f t="shared" ca="1" si="6"/>
        <v xml:space="preserve"> </v>
      </c>
      <c r="T431" t="s">
        <v>1671</v>
      </c>
      <c r="U431" t="s">
        <v>45</v>
      </c>
      <c r="AG431">
        <v>-6.3199999999999997E-4</v>
      </c>
    </row>
    <row r="432" spans="1:33" x14ac:dyDescent="0.25">
      <c r="A432" t="s">
        <v>1613</v>
      </c>
      <c r="B432" t="s">
        <v>1672</v>
      </c>
      <c r="C432" t="s">
        <v>1673</v>
      </c>
      <c r="F432" t="s">
        <v>1672</v>
      </c>
      <c r="G432" s="1">
        <v>542</v>
      </c>
      <c r="H432" s="1">
        <v>71.374646999999996</v>
      </c>
      <c r="I432" s="2">
        <v>96712646.685000002</v>
      </c>
      <c r="J432" s="3">
        <v>8.5371909999999995E-2</v>
      </c>
      <c r="K432" s="4">
        <v>1132839214.8399999</v>
      </c>
      <c r="L432" s="5">
        <v>40175001</v>
      </c>
      <c r="M432" s="6">
        <v>28.1976151</v>
      </c>
      <c r="N432" s="7" t="str">
        <f t="array" aca="1" ref="N432" ca="1">IF(ISNUMBER(_xlfn.SINGLE(_xll.BDP($C432, "DELTA_MID"))),_xll.BDP($C432, "DELTA_MID")," ")</f>
        <v xml:space="preserve"> </v>
      </c>
      <c r="O432" s="7" t="str">
        <f ca="1">IF(ISNUMBER(N432),_xll.BDP($C432, "OPT_UNDL_TICKER"),"")</f>
        <v/>
      </c>
      <c r="P432" s="8" t="str">
        <f ca="1">IF(ISNUMBER(N432),_xll.BDP($C432, "OPT_UNDL_PX")," ")</f>
        <v xml:space="preserve"> </v>
      </c>
      <c r="Q432" s="7" t="str">
        <f ca="1">IF(ISNUMBER(N432),+G432*_xll.BDP($C432, "PX_POS_MULT_FACTOR")*P432/K432," ")</f>
        <v xml:space="preserve"> </v>
      </c>
      <c r="R432" s="8" t="str">
        <f t="array" aca="1" ref="R432" ca="1">IF(OR($A432="TUA",$A432="TYA"),"",IF(ISNUMBER(_xlfn.SINGLE(_xll.BDP($C432,"DUR_ADJ_OAS_MID"))),_xll.BDP($C432,"DUR_ADJ_OAS_MID"),IF(ISNUMBER(_xlfn.SINGLE(_xll.BDP($E432&amp;" ISIN","DUR_ADJ_OAS_MID"))),_xll.BDP($E432&amp;" ISIN","DUR_ADJ_OAS_MID")," ")))</f>
        <v xml:space="preserve"> </v>
      </c>
      <c r="S432" s="7" t="str">
        <f t="shared" ca="1" si="6"/>
        <v xml:space="preserve"> </v>
      </c>
      <c r="T432" t="s">
        <v>1674</v>
      </c>
      <c r="U432" t="s">
        <v>45</v>
      </c>
      <c r="AG432">
        <v>-6.3199999999999997E-4</v>
      </c>
    </row>
    <row r="433" spans="1:33" x14ac:dyDescent="0.25">
      <c r="A433" t="s">
        <v>1613</v>
      </c>
      <c r="B433" t="s">
        <v>1675</v>
      </c>
      <c r="C433" t="s">
        <v>1676</v>
      </c>
      <c r="F433" t="s">
        <v>1677</v>
      </c>
      <c r="G433" s="1">
        <v>1558</v>
      </c>
      <c r="H433" s="1">
        <v>71.323340999999999</v>
      </c>
      <c r="I433" s="2">
        <v>277804413.19499999</v>
      </c>
      <c r="J433" s="3">
        <v>0.24522846000000001</v>
      </c>
      <c r="K433" s="4">
        <v>1132839214.8399999</v>
      </c>
      <c r="L433" s="5">
        <v>40175001</v>
      </c>
      <c r="M433" s="6">
        <v>28.1976151</v>
      </c>
      <c r="N433" s="7" t="str">
        <f t="array" aca="1" ref="N433" ca="1">IF(ISNUMBER(_xlfn.SINGLE(_xll.BDP($C433, "DELTA_MID"))),_xll.BDP($C433, "DELTA_MID")," ")</f>
        <v xml:space="preserve"> </v>
      </c>
      <c r="O433" s="7" t="str">
        <f ca="1">IF(ISNUMBER(N433),_xll.BDP($C433, "OPT_UNDL_TICKER"),"")</f>
        <v/>
      </c>
      <c r="P433" s="8" t="str">
        <f ca="1">IF(ISNUMBER(N433),_xll.BDP($C433, "OPT_UNDL_PX")," ")</f>
        <v xml:space="preserve"> </v>
      </c>
      <c r="Q433" s="7" t="str">
        <f ca="1">IF(ISNUMBER(N433),+G433*_xll.BDP($C433, "PX_POS_MULT_FACTOR")*P433/K433," ")</f>
        <v xml:space="preserve"> </v>
      </c>
      <c r="R433" s="8" t="str">
        <f t="array" aca="1" ref="R433" ca="1">IF(OR($A433="TUA",$A433="TYA"),"",IF(ISNUMBER(_xlfn.SINGLE(_xll.BDP($C433,"DUR_ADJ_OAS_MID"))),_xll.BDP($C433,"DUR_ADJ_OAS_MID"),IF(ISNUMBER(_xlfn.SINGLE(_xll.BDP($E433&amp;" ISIN","DUR_ADJ_OAS_MID"))),_xll.BDP($E433&amp;" ISIN","DUR_ADJ_OAS_MID")," ")))</f>
        <v xml:space="preserve"> </v>
      </c>
      <c r="S433" s="7" t="str">
        <f t="shared" ca="1" si="6"/>
        <v xml:space="preserve"> </v>
      </c>
      <c r="T433" t="s">
        <v>1678</v>
      </c>
      <c r="U433" t="s">
        <v>45</v>
      </c>
      <c r="AG433">
        <v>-6.3199999999999997E-4</v>
      </c>
    </row>
    <row r="434" spans="1:33" x14ac:dyDescent="0.25">
      <c r="A434" t="s">
        <v>1613</v>
      </c>
      <c r="B434" t="s">
        <v>1679</v>
      </c>
      <c r="C434" t="s">
        <v>1680</v>
      </c>
      <c r="F434" t="s">
        <v>1681</v>
      </c>
      <c r="G434" s="1">
        <v>1186</v>
      </c>
      <c r="H434" s="1">
        <v>71.374646999999996</v>
      </c>
      <c r="I434" s="2">
        <v>211625828.35499999</v>
      </c>
      <c r="J434" s="3">
        <v>0.18681012</v>
      </c>
      <c r="K434" s="4">
        <v>1132839214.8399999</v>
      </c>
      <c r="L434" s="5">
        <v>40175001</v>
      </c>
      <c r="M434" s="6">
        <v>28.1976151</v>
      </c>
      <c r="N434" s="7" t="str">
        <f t="array" aca="1" ref="N434" ca="1">IF(ISNUMBER(_xlfn.SINGLE(_xll.BDP($C434, "DELTA_MID"))),_xll.BDP($C434, "DELTA_MID")," ")</f>
        <v xml:space="preserve"> </v>
      </c>
      <c r="O434" s="7" t="str">
        <f ca="1">IF(ISNUMBER(N434),_xll.BDP($C434, "OPT_UNDL_TICKER"),"")</f>
        <v/>
      </c>
      <c r="P434" s="8" t="str">
        <f ca="1">IF(ISNUMBER(N434),_xll.BDP($C434, "OPT_UNDL_PX")," ")</f>
        <v xml:space="preserve"> </v>
      </c>
      <c r="Q434" s="7" t="str">
        <f ca="1">IF(ISNUMBER(N434),+G434*_xll.BDP($C434, "PX_POS_MULT_FACTOR")*P434/K434," ")</f>
        <v xml:space="preserve"> </v>
      </c>
      <c r="R434" s="8" t="str">
        <f t="array" aca="1" ref="R434" ca="1">IF(OR($A434="TUA",$A434="TYA"),"",IF(ISNUMBER(_xlfn.SINGLE(_xll.BDP($C434,"DUR_ADJ_OAS_MID"))),_xll.BDP($C434,"DUR_ADJ_OAS_MID"),IF(ISNUMBER(_xlfn.SINGLE(_xll.BDP($E434&amp;" ISIN","DUR_ADJ_OAS_MID"))),_xll.BDP($E434&amp;" ISIN","DUR_ADJ_OAS_MID")," ")))</f>
        <v xml:space="preserve"> </v>
      </c>
      <c r="S434" s="7" t="str">
        <f t="shared" ca="1" si="6"/>
        <v xml:space="preserve"> </v>
      </c>
      <c r="T434" t="s">
        <v>1682</v>
      </c>
      <c r="U434" t="s">
        <v>45</v>
      </c>
      <c r="AG434">
        <v>-6.3199999999999997E-4</v>
      </c>
    </row>
    <row r="435" spans="1:33" x14ac:dyDescent="0.25">
      <c r="A435" t="s">
        <v>1613</v>
      </c>
      <c r="B435" t="s">
        <v>1683</v>
      </c>
      <c r="C435" t="s">
        <v>1684</v>
      </c>
      <c r="F435" t="s">
        <v>1683</v>
      </c>
      <c r="G435" s="1">
        <v>-21</v>
      </c>
      <c r="H435" s="1">
        <v>70.13</v>
      </c>
      <c r="I435" s="2">
        <v>-736365</v>
      </c>
      <c r="J435" s="3">
        <v>-6.5001999999999996E-4</v>
      </c>
      <c r="K435" s="4">
        <v>1132839214.8399999</v>
      </c>
      <c r="L435" s="5">
        <v>40175001</v>
      </c>
      <c r="M435" s="6">
        <v>28.1976151</v>
      </c>
      <c r="N435" s="7" t="str">
        <f t="array" aca="1" ref="N435" ca="1">IF(ISNUMBER(_xlfn.SINGLE(_xll.BDP($C435, "DELTA_MID"))),_xll.BDP($C435, "DELTA_MID")," ")</f>
        <v xml:space="preserve"> </v>
      </c>
      <c r="O435" s="7" t="str">
        <f ca="1">IF(ISNUMBER(N435),_xll.BDP($C435, "OPT_UNDL_TICKER"),"")</f>
        <v/>
      </c>
      <c r="P435" s="8" t="str">
        <f ca="1">IF(ISNUMBER(N435),_xll.BDP($C435, "OPT_UNDL_PX")," ")</f>
        <v xml:space="preserve"> </v>
      </c>
      <c r="Q435" s="7" t="str">
        <f ca="1">IF(ISNUMBER(N435),+G435*_xll.BDP($C435, "PX_POS_MULT_FACTOR")*P435/K435," ")</f>
        <v xml:space="preserve"> </v>
      </c>
      <c r="R435" s="8" t="str">
        <f t="array" aca="1" ref="R435" ca="1">IF(OR($A435="TUA",$A435="TYA"),"",IF(ISNUMBER(_xlfn.SINGLE(_xll.BDP($C435,"DUR_ADJ_OAS_MID"))),_xll.BDP($C435,"DUR_ADJ_OAS_MID"),IF(ISNUMBER(_xlfn.SINGLE(_xll.BDP($E435&amp;" ISIN","DUR_ADJ_OAS_MID"))),_xll.BDP($E435&amp;" ISIN","DUR_ADJ_OAS_MID")," ")))</f>
        <v xml:space="preserve"> </v>
      </c>
      <c r="S435" s="7" t="str">
        <f t="shared" ca="1" si="6"/>
        <v xml:space="preserve"> </v>
      </c>
      <c r="T435" t="s">
        <v>1685</v>
      </c>
      <c r="U435" t="s">
        <v>45</v>
      </c>
      <c r="AG435">
        <v>-6.3199999999999997E-4</v>
      </c>
    </row>
    <row r="436" spans="1:33" x14ac:dyDescent="0.25">
      <c r="A436" t="s">
        <v>1613</v>
      </c>
      <c r="B436" t="s">
        <v>1686</v>
      </c>
      <c r="C436" t="s">
        <v>1687</v>
      </c>
      <c r="F436" t="s">
        <v>1686</v>
      </c>
      <c r="G436" s="1">
        <v>-167</v>
      </c>
      <c r="H436" s="1">
        <v>68.709999999999994</v>
      </c>
      <c r="I436" s="2">
        <v>-5737285</v>
      </c>
      <c r="J436" s="3">
        <v>-5.0645200000000003E-3</v>
      </c>
      <c r="K436" s="4">
        <v>1132839214.8399999</v>
      </c>
      <c r="L436" s="5">
        <v>40175001</v>
      </c>
      <c r="M436" s="6">
        <v>28.1976151</v>
      </c>
      <c r="N436" s="7" t="str">
        <f t="array" aca="1" ref="N436" ca="1">IF(ISNUMBER(_xlfn.SINGLE(_xll.BDP($C436, "DELTA_MID"))),_xll.BDP($C436, "DELTA_MID")," ")</f>
        <v xml:space="preserve"> </v>
      </c>
      <c r="O436" s="7" t="str">
        <f ca="1">IF(ISNUMBER(N436),_xll.BDP($C436, "OPT_UNDL_TICKER"),"")</f>
        <v/>
      </c>
      <c r="P436" s="8" t="str">
        <f ca="1">IF(ISNUMBER(N436),_xll.BDP($C436, "OPT_UNDL_PX")," ")</f>
        <v xml:space="preserve"> </v>
      </c>
      <c r="Q436" s="7" t="str">
        <f ca="1">IF(ISNUMBER(N436),+G436*_xll.BDP($C436, "PX_POS_MULT_FACTOR")*P436/K436," ")</f>
        <v xml:space="preserve"> </v>
      </c>
      <c r="R436" s="8" t="str">
        <f t="array" aca="1" ref="R436" ca="1">IF(OR($A436="TUA",$A436="TYA"),"",IF(ISNUMBER(_xlfn.SINGLE(_xll.BDP($C436,"DUR_ADJ_OAS_MID"))),_xll.BDP($C436,"DUR_ADJ_OAS_MID"),IF(ISNUMBER(_xlfn.SINGLE(_xll.BDP($E436&amp;" ISIN","DUR_ADJ_OAS_MID"))),_xll.BDP($E436&amp;" ISIN","DUR_ADJ_OAS_MID")," ")))</f>
        <v xml:space="preserve"> </v>
      </c>
      <c r="S436" s="7" t="str">
        <f t="shared" ca="1" si="6"/>
        <v xml:space="preserve"> </v>
      </c>
      <c r="T436" t="s">
        <v>1688</v>
      </c>
      <c r="U436" t="s">
        <v>45</v>
      </c>
      <c r="AG436">
        <v>-6.3199999999999997E-4</v>
      </c>
    </row>
    <row r="437" spans="1:33" x14ac:dyDescent="0.25">
      <c r="A437" t="s">
        <v>1613</v>
      </c>
      <c r="B437" t="s">
        <v>1689</v>
      </c>
      <c r="C437" t="s">
        <v>1690</v>
      </c>
      <c r="F437" t="s">
        <v>1689</v>
      </c>
      <c r="G437" s="1">
        <v>94</v>
      </c>
      <c r="H437" s="1">
        <v>77.128303000000002</v>
      </c>
      <c r="I437" s="2">
        <v>7250060.4819999998</v>
      </c>
      <c r="J437" s="3">
        <v>6.3999E-3</v>
      </c>
      <c r="K437" s="4">
        <v>1132839214.8399999</v>
      </c>
      <c r="L437" s="5">
        <v>40175001</v>
      </c>
      <c r="M437" s="6">
        <v>28.1976151</v>
      </c>
      <c r="N437" s="7" t="str">
        <f t="array" aca="1" ref="N437" ca="1">IF(ISNUMBER(_xlfn.SINGLE(_xll.BDP($C437, "DELTA_MID"))),_xll.BDP($C437, "DELTA_MID")," ")</f>
        <v xml:space="preserve"> </v>
      </c>
      <c r="O437" s="7" t="str">
        <f ca="1">IF(ISNUMBER(N437),_xll.BDP($C437, "OPT_UNDL_TICKER"),"")</f>
        <v/>
      </c>
      <c r="P437" s="8" t="str">
        <f ca="1">IF(ISNUMBER(N437),_xll.BDP($C437, "OPT_UNDL_PX")," ")</f>
        <v xml:space="preserve"> </v>
      </c>
      <c r="Q437" s="7" t="str">
        <f ca="1">IF(ISNUMBER(N437),+G437*_xll.BDP($C437, "PX_POS_MULT_FACTOR")*P437/K437," ")</f>
        <v xml:space="preserve"> </v>
      </c>
      <c r="R437" s="8" t="str">
        <f t="array" aca="1" ref="R437" ca="1">IF(OR($A437="TUA",$A437="TYA"),"",IF(ISNUMBER(_xlfn.SINGLE(_xll.BDP($C437,"DUR_ADJ_OAS_MID"))),_xll.BDP($C437,"DUR_ADJ_OAS_MID"),IF(ISNUMBER(_xlfn.SINGLE(_xll.BDP($E437&amp;" ISIN","DUR_ADJ_OAS_MID"))),_xll.BDP($E437&amp;" ISIN","DUR_ADJ_OAS_MID")," ")))</f>
        <v xml:space="preserve"> </v>
      </c>
      <c r="S437" s="7" t="str">
        <f t="shared" ca="1" si="6"/>
        <v xml:space="preserve"> </v>
      </c>
      <c r="T437" t="s">
        <v>1691</v>
      </c>
      <c r="U437" t="s">
        <v>45</v>
      </c>
      <c r="AG437">
        <v>-6.3199999999999997E-4</v>
      </c>
    </row>
    <row r="438" spans="1:33" x14ac:dyDescent="0.25">
      <c r="A438" t="s">
        <v>1613</v>
      </c>
      <c r="B438" t="s">
        <v>1692</v>
      </c>
      <c r="C438" t="s">
        <v>1693</v>
      </c>
      <c r="F438" t="s">
        <v>1692</v>
      </c>
      <c r="G438" s="1">
        <v>135</v>
      </c>
      <c r="H438" s="1">
        <v>328.9</v>
      </c>
      <c r="I438" s="2">
        <v>22200750</v>
      </c>
      <c r="J438" s="3">
        <v>1.9597440000000001E-2</v>
      </c>
      <c r="K438" s="4">
        <v>1132839214.8399999</v>
      </c>
      <c r="L438" s="5">
        <v>40175001</v>
      </c>
      <c r="M438" s="6">
        <v>28.1976151</v>
      </c>
      <c r="N438" s="7" t="str">
        <f t="array" aca="1" ref="N438" ca="1">IF(ISNUMBER(_xlfn.SINGLE(_xll.BDP($C438, "DELTA_MID"))),_xll.BDP($C438, "DELTA_MID")," ")</f>
        <v xml:space="preserve"> </v>
      </c>
      <c r="O438" s="7" t="str">
        <f ca="1">IF(ISNUMBER(N438),_xll.BDP($C438, "OPT_UNDL_TICKER"),"")</f>
        <v/>
      </c>
      <c r="P438" s="8" t="str">
        <f ca="1">IF(ISNUMBER(N438),_xll.BDP($C438, "OPT_UNDL_PX")," ")</f>
        <v xml:space="preserve"> </v>
      </c>
      <c r="Q438" s="7" t="str">
        <f ca="1">IF(ISNUMBER(N438),+G438*_xll.BDP($C438, "PX_POS_MULT_FACTOR")*P438/K438," ")</f>
        <v xml:space="preserve"> </v>
      </c>
      <c r="R438" s="8" t="str">
        <f t="array" aca="1" ref="R438" ca="1">IF(OR($A438="TUA",$A438="TYA"),"",IF(ISNUMBER(_xlfn.SINGLE(_xll.BDP($C438,"DUR_ADJ_OAS_MID"))),_xll.BDP($C438,"DUR_ADJ_OAS_MID"),IF(ISNUMBER(_xlfn.SINGLE(_xll.BDP($E438&amp;" ISIN","DUR_ADJ_OAS_MID"))),_xll.BDP($E438&amp;" ISIN","DUR_ADJ_OAS_MID")," ")))</f>
        <v xml:space="preserve"> </v>
      </c>
      <c r="S438" s="7" t="str">
        <f t="shared" ca="1" si="6"/>
        <v xml:space="preserve"> </v>
      </c>
      <c r="T438" t="s">
        <v>1694</v>
      </c>
      <c r="U438" t="s">
        <v>45</v>
      </c>
      <c r="AG438">
        <v>-6.3199999999999997E-4</v>
      </c>
    </row>
    <row r="439" spans="1:33" x14ac:dyDescent="0.25">
      <c r="A439" t="s">
        <v>1613</v>
      </c>
      <c r="B439" t="s">
        <v>1695</v>
      </c>
      <c r="C439" t="s">
        <v>1696</v>
      </c>
      <c r="F439" t="s">
        <v>1695</v>
      </c>
      <c r="G439" s="1">
        <v>780</v>
      </c>
      <c r="H439" s="1">
        <v>329.65</v>
      </c>
      <c r="I439" s="2">
        <v>128563500</v>
      </c>
      <c r="J439" s="3">
        <v>0.11348786</v>
      </c>
      <c r="K439" s="4">
        <v>1132839214.8399999</v>
      </c>
      <c r="L439" s="5">
        <v>40175001</v>
      </c>
      <c r="M439" s="6">
        <v>28.1976151</v>
      </c>
      <c r="N439" s="7" t="str">
        <f t="array" aca="1" ref="N439" ca="1">IF(ISNUMBER(_xlfn.SINGLE(_xll.BDP($C439, "DELTA_MID"))),_xll.BDP($C439, "DELTA_MID")," ")</f>
        <v xml:space="preserve"> </v>
      </c>
      <c r="O439" s="7" t="str">
        <f ca="1">IF(ISNUMBER(N439),_xll.BDP($C439, "OPT_UNDL_TICKER"),"")</f>
        <v/>
      </c>
      <c r="P439" s="8" t="str">
        <f ca="1">IF(ISNUMBER(N439),_xll.BDP($C439, "OPT_UNDL_PX")," ")</f>
        <v xml:space="preserve"> </v>
      </c>
      <c r="Q439" s="7" t="str">
        <f ca="1">IF(ISNUMBER(N439),+G439*_xll.BDP($C439, "PX_POS_MULT_FACTOR")*P439/K439," ")</f>
        <v xml:space="preserve"> </v>
      </c>
      <c r="R439" s="8" t="str">
        <f t="array" aca="1" ref="R439" ca="1">IF(OR($A439="TUA",$A439="TYA"),"",IF(ISNUMBER(_xlfn.SINGLE(_xll.BDP($C439,"DUR_ADJ_OAS_MID"))),_xll.BDP($C439,"DUR_ADJ_OAS_MID"),IF(ISNUMBER(_xlfn.SINGLE(_xll.BDP($E439&amp;" ISIN","DUR_ADJ_OAS_MID"))),_xll.BDP($E439&amp;" ISIN","DUR_ADJ_OAS_MID")," ")))</f>
        <v xml:space="preserve"> </v>
      </c>
      <c r="S439" s="7" t="str">
        <f t="shared" ca="1" si="6"/>
        <v xml:space="preserve"> </v>
      </c>
      <c r="T439" t="s">
        <v>1697</v>
      </c>
      <c r="U439" t="s">
        <v>45</v>
      </c>
      <c r="AG439">
        <v>-6.3199999999999997E-4</v>
      </c>
    </row>
    <row r="440" spans="1:33" x14ac:dyDescent="0.25">
      <c r="A440" t="s">
        <v>1613</v>
      </c>
      <c r="B440" t="s">
        <v>1698</v>
      </c>
      <c r="C440" t="s">
        <v>1699</v>
      </c>
      <c r="F440" t="s">
        <v>1698</v>
      </c>
      <c r="G440" s="1">
        <v>772</v>
      </c>
      <c r="H440" s="1">
        <v>328.35</v>
      </c>
      <c r="I440" s="2">
        <v>126743100</v>
      </c>
      <c r="J440" s="3">
        <v>0.11188093</v>
      </c>
      <c r="K440" s="4">
        <v>1132839214.8399999</v>
      </c>
      <c r="L440" s="5">
        <v>40175001</v>
      </c>
      <c r="M440" s="6">
        <v>28.1976151</v>
      </c>
      <c r="N440" s="7" t="str">
        <f t="array" aca="1" ref="N440" ca="1">IF(ISNUMBER(_xlfn.SINGLE(_xll.BDP($C440, "DELTA_MID"))),_xll.BDP($C440, "DELTA_MID")," ")</f>
        <v xml:space="preserve"> </v>
      </c>
      <c r="O440" s="7" t="str">
        <f ca="1">IF(ISNUMBER(N440),_xll.BDP($C440, "OPT_UNDL_TICKER"),"")</f>
        <v/>
      </c>
      <c r="P440" s="8" t="str">
        <f ca="1">IF(ISNUMBER(N440),_xll.BDP($C440, "OPT_UNDL_PX")," ")</f>
        <v xml:space="preserve"> </v>
      </c>
      <c r="Q440" s="7" t="str">
        <f ca="1">IF(ISNUMBER(N440),+G440*_xll.BDP($C440, "PX_POS_MULT_FACTOR")*P440/K440," ")</f>
        <v xml:space="preserve"> </v>
      </c>
      <c r="R440" s="8" t="str">
        <f t="array" aca="1" ref="R440" ca="1">IF(OR($A440="TUA",$A440="TYA"),"",IF(ISNUMBER(_xlfn.SINGLE(_xll.BDP($C440,"DUR_ADJ_OAS_MID"))),_xll.BDP($C440,"DUR_ADJ_OAS_MID"),IF(ISNUMBER(_xlfn.SINGLE(_xll.BDP($E440&amp;" ISIN","DUR_ADJ_OAS_MID"))),_xll.BDP($E440&amp;" ISIN","DUR_ADJ_OAS_MID")," ")))</f>
        <v xml:space="preserve"> </v>
      </c>
      <c r="S440" s="7" t="str">
        <f t="shared" ca="1" si="6"/>
        <v xml:space="preserve"> </v>
      </c>
      <c r="T440" t="s">
        <v>1700</v>
      </c>
      <c r="U440" t="s">
        <v>45</v>
      </c>
      <c r="AG440">
        <v>-6.3199999999999997E-4</v>
      </c>
    </row>
    <row r="441" spans="1:33" x14ac:dyDescent="0.25">
      <c r="A441" t="s">
        <v>1613</v>
      </c>
      <c r="B441" t="s">
        <v>1360</v>
      </c>
      <c r="C441" t="s">
        <v>1361</v>
      </c>
      <c r="F441" t="s">
        <v>1360</v>
      </c>
      <c r="G441" s="1">
        <v>-1662</v>
      </c>
      <c r="H441" s="1">
        <v>108.148438</v>
      </c>
      <c r="I441" s="2">
        <v>-179742703.956</v>
      </c>
      <c r="J441" s="3">
        <v>-0.15866568</v>
      </c>
      <c r="K441" s="4">
        <v>1132839214.8399999</v>
      </c>
      <c r="L441" s="5">
        <v>40175001</v>
      </c>
      <c r="M441" s="6">
        <v>28.1976151</v>
      </c>
      <c r="N441" s="7" t="str">
        <f t="array" aca="1" ref="N441" ca="1">IF(ISNUMBER(_xlfn.SINGLE(_xll.BDP($C441, "DELTA_MID"))),_xll.BDP($C441, "DELTA_MID")," ")</f>
        <v xml:space="preserve"> </v>
      </c>
      <c r="O441" s="7" t="str">
        <f ca="1">IF(ISNUMBER(N441),_xll.BDP($C441, "OPT_UNDL_TICKER"),"")</f>
        <v/>
      </c>
      <c r="P441" s="8" t="str">
        <f ca="1">IF(ISNUMBER(N441),_xll.BDP($C441, "OPT_UNDL_PX")," ")</f>
        <v xml:space="preserve"> </v>
      </c>
      <c r="Q441" s="7" t="str">
        <f ca="1">IF(ISNUMBER(N441),+G441*_xll.BDP($C441, "PX_POS_MULT_FACTOR")*P441/K441," ")</f>
        <v xml:space="preserve"> </v>
      </c>
      <c r="R441" s="8" t="str">
        <f t="array" aca="1" ref="R441" ca="1">IF(OR($A441="TUA",$A441="TYA"),"",IF(ISNUMBER(_xlfn.SINGLE(_xll.BDP($C441,"DUR_ADJ_OAS_MID"))),_xll.BDP($C441,"DUR_ADJ_OAS_MID"),IF(ISNUMBER(_xlfn.SINGLE(_xll.BDP($E441&amp;" ISIN","DUR_ADJ_OAS_MID"))),_xll.BDP($E441&amp;" ISIN","DUR_ADJ_OAS_MID")," ")))</f>
        <v xml:space="preserve"> </v>
      </c>
      <c r="S441" s="7" t="str">
        <f t="shared" ca="1" si="6"/>
        <v xml:space="preserve"> </v>
      </c>
      <c r="T441" t="s">
        <v>1362</v>
      </c>
      <c r="U441" t="s">
        <v>45</v>
      </c>
      <c r="AG441">
        <v>-6.3199999999999997E-4</v>
      </c>
    </row>
    <row r="442" spans="1:33" x14ac:dyDescent="0.25">
      <c r="A442" t="s">
        <v>1613</v>
      </c>
      <c r="B442" t="s">
        <v>1701</v>
      </c>
      <c r="C442" t="s">
        <v>1702</v>
      </c>
      <c r="F442" t="s">
        <v>1701</v>
      </c>
      <c r="G442" s="1">
        <v>12</v>
      </c>
      <c r="H442" s="1">
        <v>3459.3</v>
      </c>
      <c r="I442" s="2">
        <v>4151160</v>
      </c>
      <c r="J442" s="3">
        <v>3.66439E-3</v>
      </c>
      <c r="K442" s="4">
        <v>1132839214.8399999</v>
      </c>
      <c r="L442" s="5">
        <v>40175001</v>
      </c>
      <c r="M442" s="6">
        <v>28.1976151</v>
      </c>
      <c r="N442" s="7" t="str">
        <f t="array" aca="1" ref="N442" ca="1">IF(ISNUMBER(_xlfn.SINGLE(_xll.BDP($C442, "DELTA_MID"))),_xll.BDP($C442, "DELTA_MID")," ")</f>
        <v xml:space="preserve"> </v>
      </c>
      <c r="O442" s="7" t="str">
        <f ca="1">IF(ISNUMBER(N442),_xll.BDP($C442, "OPT_UNDL_TICKER"),"")</f>
        <v/>
      </c>
      <c r="P442" s="8" t="str">
        <f ca="1">IF(ISNUMBER(N442),_xll.BDP($C442, "OPT_UNDL_PX")," ")</f>
        <v xml:space="preserve"> </v>
      </c>
      <c r="Q442" s="7" t="str">
        <f ca="1">IF(ISNUMBER(N442),+G442*_xll.BDP($C442, "PX_POS_MULT_FACTOR")*P442/K442," ")</f>
        <v xml:space="preserve"> </v>
      </c>
      <c r="R442" s="8" t="str">
        <f t="array" aca="1" ref="R442" ca="1">IF(OR($A442="TUA",$A442="TYA"),"",IF(ISNUMBER(_xlfn.SINGLE(_xll.BDP($C442,"DUR_ADJ_OAS_MID"))),_xll.BDP($C442,"DUR_ADJ_OAS_MID"),IF(ISNUMBER(_xlfn.SINGLE(_xll.BDP($E442&amp;" ISIN","DUR_ADJ_OAS_MID"))),_xll.BDP($E442&amp;" ISIN","DUR_ADJ_OAS_MID")," ")))</f>
        <v xml:space="preserve"> </v>
      </c>
      <c r="S442" s="7" t="str">
        <f t="shared" ca="1" si="6"/>
        <v xml:space="preserve"> </v>
      </c>
      <c r="T442" t="s">
        <v>1703</v>
      </c>
      <c r="U442" t="s">
        <v>45</v>
      </c>
      <c r="AG442">
        <v>-6.3199999999999997E-4</v>
      </c>
    </row>
    <row r="443" spans="1:33" x14ac:dyDescent="0.25">
      <c r="A443" t="s">
        <v>1613</v>
      </c>
      <c r="B443" t="s">
        <v>1704</v>
      </c>
      <c r="C443" t="s">
        <v>1705</v>
      </c>
      <c r="F443" t="s">
        <v>1704</v>
      </c>
      <c r="G443" s="1">
        <v>1</v>
      </c>
      <c r="H443" s="1">
        <v>3483.9</v>
      </c>
      <c r="I443" s="2">
        <v>348390</v>
      </c>
      <c r="J443" s="3">
        <v>3.0754000000000003E-4</v>
      </c>
      <c r="K443" s="4">
        <v>1132839214.8399999</v>
      </c>
      <c r="L443" s="5">
        <v>40175001</v>
      </c>
      <c r="M443" s="6">
        <v>28.1976151</v>
      </c>
      <c r="N443" s="7" t="str">
        <f t="array" aca="1" ref="N443" ca="1">IF(ISNUMBER(_xlfn.SINGLE(_xll.BDP($C443, "DELTA_MID"))),_xll.BDP($C443, "DELTA_MID")," ")</f>
        <v xml:space="preserve"> </v>
      </c>
      <c r="O443" s="7" t="str">
        <f ca="1">IF(ISNUMBER(N443),_xll.BDP($C443, "OPT_UNDL_TICKER"),"")</f>
        <v/>
      </c>
      <c r="P443" s="8" t="str">
        <f ca="1">IF(ISNUMBER(N443),_xll.BDP($C443, "OPT_UNDL_PX")," ")</f>
        <v xml:space="preserve"> </v>
      </c>
      <c r="Q443" s="7" t="str">
        <f ca="1">IF(ISNUMBER(N443),+G443*_xll.BDP($C443, "PX_POS_MULT_FACTOR")*P443/K443," ")</f>
        <v xml:space="preserve"> </v>
      </c>
      <c r="R443" s="8" t="str">
        <f t="array" aca="1" ref="R443" ca="1">IF(OR($A443="TUA",$A443="TYA"),"",IF(ISNUMBER(_xlfn.SINGLE(_xll.BDP($C443,"DUR_ADJ_OAS_MID"))),_xll.BDP($C443,"DUR_ADJ_OAS_MID"),IF(ISNUMBER(_xlfn.SINGLE(_xll.BDP($E443&amp;" ISIN","DUR_ADJ_OAS_MID"))),_xll.BDP($E443&amp;" ISIN","DUR_ADJ_OAS_MID")," ")))</f>
        <v xml:space="preserve"> </v>
      </c>
      <c r="S443" s="7" t="str">
        <f t="shared" ca="1" si="6"/>
        <v xml:space="preserve"> </v>
      </c>
      <c r="T443" t="s">
        <v>1706</v>
      </c>
      <c r="U443" t="s">
        <v>45</v>
      </c>
      <c r="AG443">
        <v>-6.3199999999999997E-4</v>
      </c>
    </row>
    <row r="444" spans="1:33" x14ac:dyDescent="0.25">
      <c r="A444" t="s">
        <v>1613</v>
      </c>
      <c r="B444" t="s">
        <v>1707</v>
      </c>
      <c r="C444" t="s">
        <v>1708</v>
      </c>
      <c r="F444" t="s">
        <v>1707</v>
      </c>
      <c r="G444" s="1">
        <v>287</v>
      </c>
      <c r="H444" s="1">
        <v>3431.1</v>
      </c>
      <c r="I444" s="2">
        <v>98472570</v>
      </c>
      <c r="J444" s="3">
        <v>8.6925459999999996E-2</v>
      </c>
      <c r="K444" s="4">
        <v>1132839214.8399999</v>
      </c>
      <c r="L444" s="5">
        <v>40175001</v>
      </c>
      <c r="M444" s="6">
        <v>28.1976151</v>
      </c>
      <c r="N444" s="7" t="str">
        <f t="array" aca="1" ref="N444" ca="1">IF(ISNUMBER(_xlfn.SINGLE(_xll.BDP($C444, "DELTA_MID"))),_xll.BDP($C444, "DELTA_MID")," ")</f>
        <v xml:space="preserve"> </v>
      </c>
      <c r="O444" s="7" t="str">
        <f ca="1">IF(ISNUMBER(N444),_xll.BDP($C444, "OPT_UNDL_TICKER"),"")</f>
        <v/>
      </c>
      <c r="P444" s="8" t="str">
        <f ca="1">IF(ISNUMBER(N444),_xll.BDP($C444, "OPT_UNDL_PX")," ")</f>
        <v xml:space="preserve"> </v>
      </c>
      <c r="Q444" s="7" t="str">
        <f ca="1">IF(ISNUMBER(N444),+G444*_xll.BDP($C444, "PX_POS_MULT_FACTOR")*P444/K444," ")</f>
        <v xml:space="preserve"> </v>
      </c>
      <c r="R444" s="8" t="str">
        <f t="array" aca="1" ref="R444" ca="1">IF(OR($A444="TUA",$A444="TYA"),"",IF(ISNUMBER(_xlfn.SINGLE(_xll.BDP($C444,"DUR_ADJ_OAS_MID"))),_xll.BDP($C444,"DUR_ADJ_OAS_MID"),IF(ISNUMBER(_xlfn.SINGLE(_xll.BDP($E444&amp;" ISIN","DUR_ADJ_OAS_MID"))),_xll.BDP($E444&amp;" ISIN","DUR_ADJ_OAS_MID")," ")))</f>
        <v xml:space="preserve"> </v>
      </c>
      <c r="S444" s="7" t="str">
        <f t="shared" ca="1" si="6"/>
        <v xml:space="preserve"> </v>
      </c>
      <c r="T444" t="s">
        <v>1709</v>
      </c>
      <c r="U444" t="s">
        <v>45</v>
      </c>
      <c r="AG444">
        <v>-6.3199999999999997E-4</v>
      </c>
    </row>
    <row r="445" spans="1:33" x14ac:dyDescent="0.25">
      <c r="A445" t="s">
        <v>1613</v>
      </c>
      <c r="B445" t="s">
        <v>1710</v>
      </c>
      <c r="C445" t="s">
        <v>1711</v>
      </c>
      <c r="F445" t="s">
        <v>1710</v>
      </c>
      <c r="G445" s="1">
        <v>32</v>
      </c>
      <c r="H445" s="1">
        <v>591.35</v>
      </c>
      <c r="I445" s="2">
        <v>4730800</v>
      </c>
      <c r="J445" s="3">
        <v>4.1760599999999997E-3</v>
      </c>
      <c r="K445" s="4">
        <v>1132839214.8399999</v>
      </c>
      <c r="L445" s="5">
        <v>40175001</v>
      </c>
      <c r="M445" s="6">
        <v>28.1976151</v>
      </c>
      <c r="N445" s="7" t="str">
        <f t="array" aca="1" ref="N445" ca="1">IF(ISNUMBER(_xlfn.SINGLE(_xll.BDP($C445, "DELTA_MID"))),_xll.BDP($C445, "DELTA_MID")," ")</f>
        <v xml:space="preserve"> </v>
      </c>
      <c r="O445" s="7" t="str">
        <f ca="1">IF(ISNUMBER(N445),_xll.BDP($C445, "OPT_UNDL_TICKER"),"")</f>
        <v/>
      </c>
      <c r="P445" s="8" t="str">
        <f ca="1">IF(ISNUMBER(N445),_xll.BDP($C445, "OPT_UNDL_PX")," ")</f>
        <v xml:space="preserve"> </v>
      </c>
      <c r="Q445" s="7" t="str">
        <f ca="1">IF(ISNUMBER(N445),+G445*_xll.BDP($C445, "PX_POS_MULT_FACTOR")*P445/K445," ")</f>
        <v xml:space="preserve"> </v>
      </c>
      <c r="R445" s="8" t="str">
        <f t="array" aca="1" ref="R445" ca="1">IF(OR($A445="TUA",$A445="TYA"),"",IF(ISNUMBER(_xlfn.SINGLE(_xll.BDP($C445,"DUR_ADJ_OAS_MID"))),_xll.BDP($C445,"DUR_ADJ_OAS_MID"),IF(ISNUMBER(_xlfn.SINGLE(_xll.BDP($E445&amp;" ISIN","DUR_ADJ_OAS_MID"))),_xll.BDP($E445&amp;" ISIN","DUR_ADJ_OAS_MID")," ")))</f>
        <v xml:space="preserve"> </v>
      </c>
      <c r="S445" s="7" t="str">
        <f t="shared" ca="1" si="6"/>
        <v xml:space="preserve"> </v>
      </c>
      <c r="T445" t="s">
        <v>1712</v>
      </c>
      <c r="U445" t="s">
        <v>45</v>
      </c>
      <c r="AG445">
        <v>-6.3199999999999997E-4</v>
      </c>
    </row>
    <row r="446" spans="1:33" x14ac:dyDescent="0.25">
      <c r="A446" t="s">
        <v>1613</v>
      </c>
      <c r="B446" t="s">
        <v>1713</v>
      </c>
      <c r="C446" t="s">
        <v>1714</v>
      </c>
      <c r="F446" t="s">
        <v>1713</v>
      </c>
      <c r="G446" s="1">
        <v>584</v>
      </c>
      <c r="H446" s="1">
        <v>580.15</v>
      </c>
      <c r="I446" s="2">
        <v>84701900</v>
      </c>
      <c r="J446" s="3">
        <v>7.4769569999999994E-2</v>
      </c>
      <c r="K446" s="4">
        <v>1132839214.8399999</v>
      </c>
      <c r="L446" s="5">
        <v>40175001</v>
      </c>
      <c r="M446" s="6">
        <v>28.1976151</v>
      </c>
      <c r="N446" s="7" t="str">
        <f t="array" aca="1" ref="N446" ca="1">IF(ISNUMBER(_xlfn.SINGLE(_xll.BDP($C446, "DELTA_MID"))),_xll.BDP($C446, "DELTA_MID")," ")</f>
        <v xml:space="preserve"> </v>
      </c>
      <c r="O446" s="7" t="str">
        <f ca="1">IF(ISNUMBER(N446),_xll.BDP($C446, "OPT_UNDL_TICKER"),"")</f>
        <v/>
      </c>
      <c r="P446" s="8" t="str">
        <f ca="1">IF(ISNUMBER(N446),_xll.BDP($C446, "OPT_UNDL_PX")," ")</f>
        <v xml:space="preserve"> </v>
      </c>
      <c r="Q446" s="7" t="str">
        <f ca="1">IF(ISNUMBER(N446),+G446*_xll.BDP($C446, "PX_POS_MULT_FACTOR")*P446/K446," ")</f>
        <v xml:space="preserve"> </v>
      </c>
      <c r="R446" s="8" t="str">
        <f t="array" aca="1" ref="R446" ca="1">IF(OR($A446="TUA",$A446="TYA"),"",IF(ISNUMBER(_xlfn.SINGLE(_xll.BDP($C446,"DUR_ADJ_OAS_MID"))),_xll.BDP($C446,"DUR_ADJ_OAS_MID"),IF(ISNUMBER(_xlfn.SINGLE(_xll.BDP($E446&amp;" ISIN","DUR_ADJ_OAS_MID"))),_xll.BDP($E446&amp;" ISIN","DUR_ADJ_OAS_MID")," ")))</f>
        <v xml:space="preserve"> </v>
      </c>
      <c r="S446" s="7" t="str">
        <f t="shared" ca="1" si="6"/>
        <v xml:space="preserve"> </v>
      </c>
      <c r="T446" t="s">
        <v>1715</v>
      </c>
      <c r="U446" t="s">
        <v>45</v>
      </c>
      <c r="AG446">
        <v>-6.3199999999999997E-4</v>
      </c>
    </row>
    <row r="447" spans="1:33" x14ac:dyDescent="0.25">
      <c r="A447" t="s">
        <v>1613</v>
      </c>
      <c r="B447" t="s">
        <v>1716</v>
      </c>
      <c r="C447" t="s">
        <v>1717</v>
      </c>
      <c r="F447" t="s">
        <v>1716</v>
      </c>
      <c r="G447" s="1">
        <v>138</v>
      </c>
      <c r="H447" s="1">
        <v>587.15</v>
      </c>
      <c r="I447" s="2">
        <v>20256675</v>
      </c>
      <c r="J447" s="3">
        <v>1.7881330000000001E-2</v>
      </c>
      <c r="K447" s="4">
        <v>1132839214.8399999</v>
      </c>
      <c r="L447" s="5">
        <v>40175001</v>
      </c>
      <c r="M447" s="6">
        <v>28.1976151</v>
      </c>
      <c r="N447" s="7" t="str">
        <f t="array" aca="1" ref="N447" ca="1">IF(ISNUMBER(_xlfn.SINGLE(_xll.BDP($C447, "DELTA_MID"))),_xll.BDP($C447, "DELTA_MID")," ")</f>
        <v xml:space="preserve"> </v>
      </c>
      <c r="O447" s="7" t="str">
        <f ca="1">IF(ISNUMBER(N447),_xll.BDP($C447, "OPT_UNDL_TICKER"),"")</f>
        <v/>
      </c>
      <c r="P447" s="8" t="str">
        <f ca="1">IF(ISNUMBER(N447),_xll.BDP($C447, "OPT_UNDL_PX")," ")</f>
        <v xml:space="preserve"> </v>
      </c>
      <c r="Q447" s="7" t="str">
        <f ca="1">IF(ISNUMBER(N447),+G447*_xll.BDP($C447, "PX_POS_MULT_FACTOR")*P447/K447," ")</f>
        <v xml:space="preserve"> </v>
      </c>
      <c r="R447" s="8" t="str">
        <f t="array" aca="1" ref="R447" ca="1">IF(OR($A447="TUA",$A447="TYA"),"",IF(ISNUMBER(_xlfn.SINGLE(_xll.BDP($C447,"DUR_ADJ_OAS_MID"))),_xll.BDP($C447,"DUR_ADJ_OAS_MID"),IF(ISNUMBER(_xlfn.SINGLE(_xll.BDP($E447&amp;" ISIN","DUR_ADJ_OAS_MID"))),_xll.BDP($E447&amp;" ISIN","DUR_ADJ_OAS_MID")," ")))</f>
        <v xml:space="preserve"> </v>
      </c>
      <c r="S447" s="7" t="str">
        <f t="shared" ca="1" si="6"/>
        <v xml:space="preserve"> </v>
      </c>
      <c r="T447" t="s">
        <v>1718</v>
      </c>
      <c r="U447" t="s">
        <v>45</v>
      </c>
      <c r="AG447">
        <v>-6.3199999999999997E-4</v>
      </c>
    </row>
    <row r="448" spans="1:33" x14ac:dyDescent="0.25">
      <c r="A448" t="s">
        <v>1613</v>
      </c>
      <c r="B448" t="s">
        <v>1719</v>
      </c>
      <c r="C448" t="s">
        <v>1720</v>
      </c>
      <c r="F448" t="s">
        <v>1719</v>
      </c>
      <c r="G448" s="1">
        <v>167</v>
      </c>
      <c r="H448" s="1">
        <v>238.87</v>
      </c>
      <c r="I448" s="2">
        <v>16754341.800000001</v>
      </c>
      <c r="J448" s="3">
        <v>1.4789689999999999E-2</v>
      </c>
      <c r="K448" s="4">
        <v>1132839214.8399999</v>
      </c>
      <c r="L448" s="5">
        <v>40175001</v>
      </c>
      <c r="M448" s="6">
        <v>28.1976151</v>
      </c>
      <c r="N448" s="7" t="str">
        <f t="array" aca="1" ref="N448" ca="1">IF(ISNUMBER(_xlfn.SINGLE(_xll.BDP($C448, "DELTA_MID"))),_xll.BDP($C448, "DELTA_MID")," ")</f>
        <v xml:space="preserve"> </v>
      </c>
      <c r="O448" s="7" t="str">
        <f ca="1">IF(ISNUMBER(N448),_xll.BDP($C448, "OPT_UNDL_TICKER"),"")</f>
        <v/>
      </c>
      <c r="P448" s="8" t="str">
        <f ca="1">IF(ISNUMBER(N448),_xll.BDP($C448, "OPT_UNDL_PX")," ")</f>
        <v xml:space="preserve"> </v>
      </c>
      <c r="Q448" s="7" t="str">
        <f ca="1">IF(ISNUMBER(N448),+G448*_xll.BDP($C448, "PX_POS_MULT_FACTOR")*P448/K448," ")</f>
        <v xml:space="preserve"> </v>
      </c>
      <c r="R448" s="8" t="str">
        <f t="array" aca="1" ref="R448" ca="1">IF(OR($A448="TUA",$A448="TYA"),"",IF(ISNUMBER(_xlfn.SINGLE(_xll.BDP($C448,"DUR_ADJ_OAS_MID"))),_xll.BDP($C448,"DUR_ADJ_OAS_MID"),IF(ISNUMBER(_xlfn.SINGLE(_xll.BDP($E448&amp;" ISIN","DUR_ADJ_OAS_MID"))),_xll.BDP($E448&amp;" ISIN","DUR_ADJ_OAS_MID")," ")))</f>
        <v xml:space="preserve"> </v>
      </c>
      <c r="S448" s="7" t="str">
        <f t="shared" ca="1" si="6"/>
        <v xml:space="preserve"> </v>
      </c>
      <c r="T448" t="s">
        <v>1721</v>
      </c>
      <c r="U448" t="s">
        <v>45</v>
      </c>
      <c r="AG448">
        <v>-6.3199999999999997E-4</v>
      </c>
    </row>
    <row r="449" spans="1:33" x14ac:dyDescent="0.25">
      <c r="A449" t="s">
        <v>1613</v>
      </c>
      <c r="B449" t="s">
        <v>1722</v>
      </c>
      <c r="C449" t="s">
        <v>1723</v>
      </c>
      <c r="F449" t="s">
        <v>1722</v>
      </c>
      <c r="G449" s="1">
        <v>60</v>
      </c>
      <c r="H449" s="1">
        <v>237.27</v>
      </c>
      <c r="I449" s="2">
        <v>5979204</v>
      </c>
      <c r="J449" s="3">
        <v>5.2780700000000002E-3</v>
      </c>
      <c r="K449" s="4">
        <v>1132839214.8399999</v>
      </c>
      <c r="L449" s="5">
        <v>40175001</v>
      </c>
      <c r="M449" s="6">
        <v>28.1976151</v>
      </c>
      <c r="N449" s="7" t="str">
        <f t="array" aca="1" ref="N449" ca="1">IF(ISNUMBER(_xlfn.SINGLE(_xll.BDP($C449, "DELTA_MID"))),_xll.BDP($C449, "DELTA_MID")," ")</f>
        <v xml:space="preserve"> </v>
      </c>
      <c r="O449" s="7" t="str">
        <f ca="1">IF(ISNUMBER(N449),_xll.BDP($C449, "OPT_UNDL_TICKER"),"")</f>
        <v/>
      </c>
      <c r="P449" s="8" t="str">
        <f ca="1">IF(ISNUMBER(N449),_xll.BDP($C449, "OPT_UNDL_PX")," ")</f>
        <v xml:space="preserve"> </v>
      </c>
      <c r="Q449" s="7" t="str">
        <f ca="1">IF(ISNUMBER(N449),+G449*_xll.BDP($C449, "PX_POS_MULT_FACTOR")*P449/K449," ")</f>
        <v xml:space="preserve"> </v>
      </c>
      <c r="R449" s="8" t="str">
        <f t="array" aca="1" ref="R449" ca="1">IF(OR($A449="TUA",$A449="TYA"),"",IF(ISNUMBER(_xlfn.SINGLE(_xll.BDP($C449,"DUR_ADJ_OAS_MID"))),_xll.BDP($C449,"DUR_ADJ_OAS_MID"),IF(ISNUMBER(_xlfn.SINGLE(_xll.BDP($E449&amp;" ISIN","DUR_ADJ_OAS_MID"))),_xll.BDP($E449&amp;" ISIN","DUR_ADJ_OAS_MID")," ")))</f>
        <v xml:space="preserve"> </v>
      </c>
      <c r="S449" s="7" t="str">
        <f t="shared" ca="1" si="6"/>
        <v xml:space="preserve"> </v>
      </c>
      <c r="T449" t="s">
        <v>1724</v>
      </c>
      <c r="U449" t="s">
        <v>45</v>
      </c>
      <c r="AG449">
        <v>-6.3199999999999997E-4</v>
      </c>
    </row>
    <row r="450" spans="1:33" x14ac:dyDescent="0.25">
      <c r="A450" t="s">
        <v>1613</v>
      </c>
      <c r="B450" t="s">
        <v>1725</v>
      </c>
      <c r="C450" t="s">
        <v>1726</v>
      </c>
      <c r="F450" t="s">
        <v>1725</v>
      </c>
      <c r="G450" s="1">
        <v>24</v>
      </c>
      <c r="H450" s="1">
        <v>234.65</v>
      </c>
      <c r="I450" s="2">
        <v>2365272</v>
      </c>
      <c r="J450" s="3">
        <v>2.0879200000000001E-3</v>
      </c>
      <c r="K450" s="4">
        <v>1132839214.8399999</v>
      </c>
      <c r="L450" s="5">
        <v>40175001</v>
      </c>
      <c r="M450" s="6">
        <v>28.1976151</v>
      </c>
      <c r="N450" s="7" t="str">
        <f t="array" aca="1" ref="N450" ca="1">IF(ISNUMBER(_xlfn.SINGLE(_xll.BDP($C450, "DELTA_MID"))),_xll.BDP($C450, "DELTA_MID")," ")</f>
        <v xml:space="preserve"> </v>
      </c>
      <c r="O450" s="7" t="str">
        <f ca="1">IF(ISNUMBER(N450),_xll.BDP($C450, "OPT_UNDL_TICKER"),"")</f>
        <v/>
      </c>
      <c r="P450" s="8" t="str">
        <f ca="1">IF(ISNUMBER(N450),_xll.BDP($C450, "OPT_UNDL_PX")," ")</f>
        <v xml:space="preserve"> </v>
      </c>
      <c r="Q450" s="7" t="str">
        <f ca="1">IF(ISNUMBER(N450),+G450*_xll.BDP($C450, "PX_POS_MULT_FACTOR")*P450/K450," ")</f>
        <v xml:space="preserve"> </v>
      </c>
      <c r="R450" s="8" t="str">
        <f t="array" aca="1" ref="R450" ca="1">IF(OR($A450="TUA",$A450="TYA"),"",IF(ISNUMBER(_xlfn.SINGLE(_xll.BDP($C450,"DUR_ADJ_OAS_MID"))),_xll.BDP($C450,"DUR_ADJ_OAS_MID"),IF(ISNUMBER(_xlfn.SINGLE(_xll.BDP($E450&amp;" ISIN","DUR_ADJ_OAS_MID"))),_xll.BDP($E450&amp;" ISIN","DUR_ADJ_OAS_MID")," ")))</f>
        <v xml:space="preserve"> </v>
      </c>
      <c r="S450" s="7" t="str">
        <f t="shared" ca="1" si="6"/>
        <v xml:space="preserve"> </v>
      </c>
      <c r="T450" t="s">
        <v>1727</v>
      </c>
      <c r="U450" t="s">
        <v>45</v>
      </c>
      <c r="AG450">
        <v>-6.3199999999999997E-4</v>
      </c>
    </row>
    <row r="451" spans="1:33" x14ac:dyDescent="0.25">
      <c r="A451" t="s">
        <v>1613</v>
      </c>
      <c r="B451" t="s">
        <v>1728</v>
      </c>
      <c r="C451" t="s">
        <v>1729</v>
      </c>
      <c r="F451" t="s">
        <v>1728</v>
      </c>
      <c r="G451" s="1">
        <v>19</v>
      </c>
      <c r="H451" s="1">
        <v>230.95</v>
      </c>
      <c r="I451" s="2">
        <v>1842981</v>
      </c>
      <c r="J451" s="3">
        <v>1.6268700000000001E-3</v>
      </c>
      <c r="K451" s="4">
        <v>1132839214.8399999</v>
      </c>
      <c r="L451" s="5">
        <v>40175001</v>
      </c>
      <c r="M451" s="6">
        <v>28.1976151</v>
      </c>
      <c r="N451" s="7" t="str">
        <f t="array" aca="1" ref="N451" ca="1">IF(ISNUMBER(_xlfn.SINGLE(_xll.BDP($C451, "DELTA_MID"))),_xll.BDP($C451, "DELTA_MID")," ")</f>
        <v xml:space="preserve"> </v>
      </c>
      <c r="O451" s="7" t="str">
        <f ca="1">IF(ISNUMBER(N451),_xll.BDP($C451, "OPT_UNDL_TICKER"),"")</f>
        <v/>
      </c>
      <c r="P451" s="8" t="str">
        <f ca="1">IF(ISNUMBER(N451),_xll.BDP($C451, "OPT_UNDL_PX")," ")</f>
        <v xml:space="preserve"> </v>
      </c>
      <c r="Q451" s="7" t="str">
        <f ca="1">IF(ISNUMBER(N451),+G451*_xll.BDP($C451, "PX_POS_MULT_FACTOR")*P451/K451," ")</f>
        <v xml:space="preserve"> </v>
      </c>
      <c r="R451" s="8" t="str">
        <f t="array" aca="1" ref="R451" ca="1">IF(OR($A451="TUA",$A451="TYA"),"",IF(ISNUMBER(_xlfn.SINGLE(_xll.BDP($C451,"DUR_ADJ_OAS_MID"))),_xll.BDP($C451,"DUR_ADJ_OAS_MID"),IF(ISNUMBER(_xlfn.SINGLE(_xll.BDP($E451&amp;" ISIN","DUR_ADJ_OAS_MID"))),_xll.BDP($E451&amp;" ISIN","DUR_ADJ_OAS_MID")," ")))</f>
        <v xml:space="preserve"> </v>
      </c>
      <c r="S451" s="7" t="str">
        <f t="shared" ref="S451:S514" ca="1" si="7">IF(ISNUMBER(N451),Q451*N451,IF(ISNUMBER(R451),J451*R451," "))</f>
        <v xml:space="preserve"> </v>
      </c>
      <c r="T451" t="s">
        <v>1730</v>
      </c>
      <c r="U451" t="s">
        <v>45</v>
      </c>
      <c r="AG451">
        <v>-6.3199999999999997E-4</v>
      </c>
    </row>
    <row r="452" spans="1:33" x14ac:dyDescent="0.25">
      <c r="A452" t="s">
        <v>1613</v>
      </c>
      <c r="B452" t="s">
        <v>1731</v>
      </c>
      <c r="C452" t="s">
        <v>1732</v>
      </c>
      <c r="F452" t="s">
        <v>1731</v>
      </c>
      <c r="G452" s="1">
        <v>2</v>
      </c>
      <c r="H452" s="1">
        <v>289.8</v>
      </c>
      <c r="I452" s="2">
        <v>217350</v>
      </c>
      <c r="J452" s="3">
        <v>1.9186E-4</v>
      </c>
      <c r="K452" s="4">
        <v>1132839214.8399999</v>
      </c>
      <c r="L452" s="5">
        <v>40175001</v>
      </c>
      <c r="M452" s="6">
        <v>28.1976151</v>
      </c>
      <c r="N452" s="7" t="str">
        <f t="array" aca="1" ref="N452" ca="1">IF(ISNUMBER(_xlfn.SINGLE(_xll.BDP($C452, "DELTA_MID"))),_xll.BDP($C452, "DELTA_MID")," ")</f>
        <v xml:space="preserve"> </v>
      </c>
      <c r="O452" s="7" t="str">
        <f ca="1">IF(ISNUMBER(N452),_xll.BDP($C452, "OPT_UNDL_TICKER"),"")</f>
        <v/>
      </c>
      <c r="P452" s="8" t="str">
        <f ca="1">IF(ISNUMBER(N452),_xll.BDP($C452, "OPT_UNDL_PX")," ")</f>
        <v xml:space="preserve"> </v>
      </c>
      <c r="Q452" s="7" t="str">
        <f ca="1">IF(ISNUMBER(N452),+G452*_xll.BDP($C452, "PX_POS_MULT_FACTOR")*P452/K452," ")</f>
        <v xml:space="preserve"> </v>
      </c>
      <c r="R452" s="8" t="str">
        <f t="array" aca="1" ref="R452" ca="1">IF(OR($A452="TUA",$A452="TYA"),"",IF(ISNUMBER(_xlfn.SINGLE(_xll.BDP($C452,"DUR_ADJ_OAS_MID"))),_xll.BDP($C452,"DUR_ADJ_OAS_MID"),IF(ISNUMBER(_xlfn.SINGLE(_xll.BDP($E452&amp;" ISIN","DUR_ADJ_OAS_MID"))),_xll.BDP($E452&amp;" ISIN","DUR_ADJ_OAS_MID")," ")))</f>
        <v xml:space="preserve"> </v>
      </c>
      <c r="S452" s="7" t="str">
        <f t="shared" ca="1" si="7"/>
        <v xml:space="preserve"> </v>
      </c>
      <c r="T452" t="s">
        <v>1733</v>
      </c>
      <c r="U452" t="s">
        <v>45</v>
      </c>
      <c r="AG452">
        <v>-6.3199999999999997E-4</v>
      </c>
    </row>
    <row r="453" spans="1:33" x14ac:dyDescent="0.25">
      <c r="A453" t="s">
        <v>1613</v>
      </c>
      <c r="B453" t="s">
        <v>1734</v>
      </c>
      <c r="C453" t="s">
        <v>1735</v>
      </c>
      <c r="F453" t="s">
        <v>1734</v>
      </c>
      <c r="G453" s="1">
        <v>-24</v>
      </c>
      <c r="H453" s="1">
        <v>304.85000000000002</v>
      </c>
      <c r="I453" s="2">
        <v>-2743650</v>
      </c>
      <c r="J453" s="3">
        <v>-2.4219200000000001E-3</v>
      </c>
      <c r="K453" s="4">
        <v>1132839214.8399999</v>
      </c>
      <c r="L453" s="5">
        <v>40175001</v>
      </c>
      <c r="M453" s="6">
        <v>28.1976151</v>
      </c>
      <c r="N453" s="7" t="str">
        <f t="array" aca="1" ref="N453" ca="1">IF(ISNUMBER(_xlfn.SINGLE(_xll.BDP($C453, "DELTA_MID"))),_xll.BDP($C453, "DELTA_MID")," ")</f>
        <v xml:space="preserve"> </v>
      </c>
      <c r="O453" s="7" t="str">
        <f ca="1">IF(ISNUMBER(N453),_xll.BDP($C453, "OPT_UNDL_TICKER"),"")</f>
        <v/>
      </c>
      <c r="P453" s="8" t="str">
        <f ca="1">IF(ISNUMBER(N453),_xll.BDP($C453, "OPT_UNDL_PX")," ")</f>
        <v xml:space="preserve"> </v>
      </c>
      <c r="Q453" s="7" t="str">
        <f ca="1">IF(ISNUMBER(N453),+G453*_xll.BDP($C453, "PX_POS_MULT_FACTOR")*P453/K453," ")</f>
        <v xml:space="preserve"> </v>
      </c>
      <c r="R453" s="8" t="str">
        <f t="array" aca="1" ref="R453" ca="1">IF(OR($A453="TUA",$A453="TYA"),"",IF(ISNUMBER(_xlfn.SINGLE(_xll.BDP($C453,"DUR_ADJ_OAS_MID"))),_xll.BDP($C453,"DUR_ADJ_OAS_MID"),IF(ISNUMBER(_xlfn.SINGLE(_xll.BDP($E453&amp;" ISIN","DUR_ADJ_OAS_MID"))),_xll.BDP($E453&amp;" ISIN","DUR_ADJ_OAS_MID")," ")))</f>
        <v xml:space="preserve"> </v>
      </c>
      <c r="S453" s="7" t="str">
        <f t="shared" ca="1" si="7"/>
        <v xml:space="preserve"> </v>
      </c>
      <c r="T453" t="s">
        <v>1736</v>
      </c>
      <c r="U453" t="s">
        <v>45</v>
      </c>
      <c r="AG453">
        <v>-6.3199999999999997E-4</v>
      </c>
    </row>
    <row r="454" spans="1:33" x14ac:dyDescent="0.25">
      <c r="A454" t="s">
        <v>1613</v>
      </c>
      <c r="B454" t="s">
        <v>1737</v>
      </c>
      <c r="C454" t="s">
        <v>1738</v>
      </c>
      <c r="F454" t="s">
        <v>1737</v>
      </c>
      <c r="G454" s="1">
        <v>2</v>
      </c>
      <c r="H454" s="1">
        <v>570</v>
      </c>
      <c r="I454" s="2">
        <v>57000</v>
      </c>
      <c r="J454" s="3">
        <v>5.0319999999999999E-5</v>
      </c>
      <c r="K454" s="4">
        <v>1132839214.8399999</v>
      </c>
      <c r="L454" s="5">
        <v>40175001</v>
      </c>
      <c r="M454" s="6">
        <v>28.1976151</v>
      </c>
      <c r="N454" s="7" t="str">
        <f t="array" aca="1" ref="N454" ca="1">IF(ISNUMBER(_xlfn.SINGLE(_xll.BDP($C454, "DELTA_MID"))),_xll.BDP($C454, "DELTA_MID")," ")</f>
        <v xml:space="preserve"> </v>
      </c>
      <c r="O454" s="7" t="str">
        <f ca="1">IF(ISNUMBER(N454),_xll.BDP($C454, "OPT_UNDL_TICKER"),"")</f>
        <v/>
      </c>
      <c r="P454" s="8" t="str">
        <f ca="1">IF(ISNUMBER(N454),_xll.BDP($C454, "OPT_UNDL_PX")," ")</f>
        <v xml:space="preserve"> </v>
      </c>
      <c r="Q454" s="7" t="str">
        <f ca="1">IF(ISNUMBER(N454),+G454*_xll.BDP($C454, "PX_POS_MULT_FACTOR")*P454/K454," ")</f>
        <v xml:space="preserve"> </v>
      </c>
      <c r="R454" s="8" t="str">
        <f t="array" aca="1" ref="R454" ca="1">IF(OR($A454="TUA",$A454="TYA"),"",IF(ISNUMBER(_xlfn.SINGLE(_xll.BDP($C454,"DUR_ADJ_OAS_MID"))),_xll.BDP($C454,"DUR_ADJ_OAS_MID"),IF(ISNUMBER(_xlfn.SINGLE(_xll.BDP($E454&amp;" ISIN","DUR_ADJ_OAS_MID"))),_xll.BDP($E454&amp;" ISIN","DUR_ADJ_OAS_MID")," ")))</f>
        <v xml:space="preserve"> </v>
      </c>
      <c r="S454" s="7" t="str">
        <f t="shared" ca="1" si="7"/>
        <v xml:space="preserve"> </v>
      </c>
      <c r="T454" t="s">
        <v>1739</v>
      </c>
      <c r="U454" t="s">
        <v>45</v>
      </c>
      <c r="AG454">
        <v>-6.3199999999999997E-4</v>
      </c>
    </row>
    <row r="455" spans="1:33" x14ac:dyDescent="0.25">
      <c r="A455" t="s">
        <v>1613</v>
      </c>
      <c r="B455" t="s">
        <v>1740</v>
      </c>
      <c r="C455" t="s">
        <v>1741</v>
      </c>
      <c r="F455" t="s">
        <v>1740</v>
      </c>
      <c r="G455" s="1">
        <v>7</v>
      </c>
      <c r="H455" s="1">
        <v>528.5</v>
      </c>
      <c r="I455" s="2">
        <v>184975</v>
      </c>
      <c r="J455" s="3">
        <v>1.6328E-4</v>
      </c>
      <c r="K455" s="4">
        <v>1132839214.8399999</v>
      </c>
      <c r="L455" s="5">
        <v>40175001</v>
      </c>
      <c r="M455" s="6">
        <v>28.1976151</v>
      </c>
      <c r="N455" s="7" t="str">
        <f t="array" aca="1" ref="N455" ca="1">IF(ISNUMBER(_xlfn.SINGLE(_xll.BDP($C455, "DELTA_MID"))),_xll.BDP($C455, "DELTA_MID")," ")</f>
        <v xml:space="preserve"> </v>
      </c>
      <c r="O455" s="7" t="str">
        <f ca="1">IF(ISNUMBER(N455),_xll.BDP($C455, "OPT_UNDL_TICKER"),"")</f>
        <v/>
      </c>
      <c r="P455" s="8" t="str">
        <f ca="1">IF(ISNUMBER(N455),_xll.BDP($C455, "OPT_UNDL_PX")," ")</f>
        <v xml:space="preserve"> </v>
      </c>
      <c r="Q455" s="7" t="str">
        <f ca="1">IF(ISNUMBER(N455),+G455*_xll.BDP($C455, "PX_POS_MULT_FACTOR")*P455/K455," ")</f>
        <v xml:space="preserve"> </v>
      </c>
      <c r="R455" s="8" t="str">
        <f t="array" aca="1" ref="R455" ca="1">IF(OR($A455="TUA",$A455="TYA"),"",IF(ISNUMBER(_xlfn.SINGLE(_xll.BDP($C455,"DUR_ADJ_OAS_MID"))),_xll.BDP($C455,"DUR_ADJ_OAS_MID"),IF(ISNUMBER(_xlfn.SINGLE(_xll.BDP($E455&amp;" ISIN","DUR_ADJ_OAS_MID"))),_xll.BDP($E455&amp;" ISIN","DUR_ADJ_OAS_MID")," ")))</f>
        <v xml:space="preserve"> </v>
      </c>
      <c r="S455" s="7" t="str">
        <f t="shared" ca="1" si="7"/>
        <v xml:space="preserve"> </v>
      </c>
      <c r="T455" t="s">
        <v>1742</v>
      </c>
      <c r="U455" t="s">
        <v>45</v>
      </c>
      <c r="AG455">
        <v>-6.3199999999999997E-4</v>
      </c>
    </row>
    <row r="456" spans="1:33" x14ac:dyDescent="0.25">
      <c r="A456" t="s">
        <v>1613</v>
      </c>
      <c r="B456" t="s">
        <v>1743</v>
      </c>
      <c r="C456" t="s">
        <v>1744</v>
      </c>
      <c r="F456" t="s">
        <v>1743</v>
      </c>
      <c r="G456" s="1">
        <v>7</v>
      </c>
      <c r="H456" s="1">
        <v>549.75</v>
      </c>
      <c r="I456" s="2">
        <v>192412.5</v>
      </c>
      <c r="J456" s="3">
        <v>1.6985000000000001E-4</v>
      </c>
      <c r="K456" s="4">
        <v>1132839214.8399999</v>
      </c>
      <c r="L456" s="5">
        <v>40175001</v>
      </c>
      <c r="M456" s="6">
        <v>28.1976151</v>
      </c>
      <c r="N456" s="7" t="str">
        <f t="array" aca="1" ref="N456" ca="1">IF(ISNUMBER(_xlfn.SINGLE(_xll.BDP($C456, "DELTA_MID"))),_xll.BDP($C456, "DELTA_MID")," ")</f>
        <v xml:space="preserve"> </v>
      </c>
      <c r="O456" s="7" t="str">
        <f ca="1">IF(ISNUMBER(N456),_xll.BDP($C456, "OPT_UNDL_TICKER"),"")</f>
        <v/>
      </c>
      <c r="P456" s="8" t="str">
        <f ca="1">IF(ISNUMBER(N456),_xll.BDP($C456, "OPT_UNDL_PX")," ")</f>
        <v xml:space="preserve"> </v>
      </c>
      <c r="Q456" s="7" t="str">
        <f ca="1">IF(ISNUMBER(N456),+G456*_xll.BDP($C456, "PX_POS_MULT_FACTOR")*P456/K456," ")</f>
        <v xml:space="preserve"> </v>
      </c>
      <c r="R456" s="8" t="str">
        <f t="array" aca="1" ref="R456" ca="1">IF(OR($A456="TUA",$A456="TYA"),"",IF(ISNUMBER(_xlfn.SINGLE(_xll.BDP($C456,"DUR_ADJ_OAS_MID"))),_xll.BDP($C456,"DUR_ADJ_OAS_MID"),IF(ISNUMBER(_xlfn.SINGLE(_xll.BDP($E456&amp;" ISIN","DUR_ADJ_OAS_MID"))),_xll.BDP($E456&amp;" ISIN","DUR_ADJ_OAS_MID")," ")))</f>
        <v xml:space="preserve"> </v>
      </c>
      <c r="S456" s="7" t="str">
        <f t="shared" ca="1" si="7"/>
        <v xml:space="preserve"> </v>
      </c>
      <c r="T456" t="s">
        <v>1745</v>
      </c>
      <c r="U456" t="s">
        <v>45</v>
      </c>
      <c r="AG456">
        <v>-6.3199999999999997E-4</v>
      </c>
    </row>
    <row r="457" spans="1:33" x14ac:dyDescent="0.25">
      <c r="A457" t="s">
        <v>1613</v>
      </c>
      <c r="B457" t="s">
        <v>1746</v>
      </c>
      <c r="C457" t="s">
        <v>1747</v>
      </c>
      <c r="F457" t="s">
        <v>1748</v>
      </c>
      <c r="G457" s="1">
        <v>105</v>
      </c>
      <c r="H457" s="1">
        <v>225.8</v>
      </c>
      <c r="I457" s="2">
        <v>9483600</v>
      </c>
      <c r="J457" s="3">
        <v>8.3715300000000003E-3</v>
      </c>
      <c r="K457" s="4">
        <v>1132839214.8399999</v>
      </c>
      <c r="L457" s="5">
        <v>40175001</v>
      </c>
      <c r="M457" s="6">
        <v>28.1976151</v>
      </c>
      <c r="N457" s="7" t="str">
        <f t="array" aca="1" ref="N457" ca="1">IF(ISNUMBER(_xlfn.SINGLE(_xll.BDP($C457, "DELTA_MID"))),_xll.BDP($C457, "DELTA_MID")," ")</f>
        <v xml:space="preserve"> </v>
      </c>
      <c r="O457" s="7" t="str">
        <f ca="1">IF(ISNUMBER(N457),_xll.BDP($C457, "OPT_UNDL_TICKER"),"")</f>
        <v/>
      </c>
      <c r="P457" s="8" t="str">
        <f ca="1">IF(ISNUMBER(N457),_xll.BDP($C457, "OPT_UNDL_PX")," ")</f>
        <v xml:space="preserve"> </v>
      </c>
      <c r="Q457" s="7" t="str">
        <f ca="1">IF(ISNUMBER(N457),+G457*_xll.BDP($C457, "PX_POS_MULT_FACTOR")*P457/K457," ")</f>
        <v xml:space="preserve"> </v>
      </c>
      <c r="R457" s="8" t="str">
        <f t="array" aca="1" ref="R457" ca="1">IF(OR($A457="TUA",$A457="TYA"),"",IF(ISNUMBER(_xlfn.SINGLE(_xll.BDP($C457,"DUR_ADJ_OAS_MID"))),_xll.BDP($C457,"DUR_ADJ_OAS_MID"),IF(ISNUMBER(_xlfn.SINGLE(_xll.BDP($E457&amp;" ISIN","DUR_ADJ_OAS_MID"))),_xll.BDP($E457&amp;" ISIN","DUR_ADJ_OAS_MID")," ")))</f>
        <v xml:space="preserve"> </v>
      </c>
      <c r="S457" s="7" t="str">
        <f t="shared" ca="1" si="7"/>
        <v xml:space="preserve"> </v>
      </c>
      <c r="T457" t="s">
        <v>1749</v>
      </c>
      <c r="U457" t="s">
        <v>45</v>
      </c>
      <c r="AG457">
        <v>-6.3199999999999997E-4</v>
      </c>
    </row>
    <row r="458" spans="1:33" x14ac:dyDescent="0.25">
      <c r="A458" t="s">
        <v>1613</v>
      </c>
      <c r="B458" t="s">
        <v>1750</v>
      </c>
      <c r="C458" t="s">
        <v>1751</v>
      </c>
      <c r="F458" t="s">
        <v>1750</v>
      </c>
      <c r="G458" s="1">
        <v>2824</v>
      </c>
      <c r="H458" s="1">
        <v>222.15</v>
      </c>
      <c r="I458" s="2">
        <v>250940640</v>
      </c>
      <c r="J458" s="3">
        <v>0.22151478999999999</v>
      </c>
      <c r="K458" s="4">
        <v>1132839214.8399999</v>
      </c>
      <c r="L458" s="5">
        <v>40175001</v>
      </c>
      <c r="M458" s="6">
        <v>28.1976151</v>
      </c>
      <c r="N458" s="7" t="str">
        <f t="array" aca="1" ref="N458" ca="1">IF(ISNUMBER(_xlfn.SINGLE(_xll.BDP($C458, "DELTA_MID"))),_xll.BDP($C458, "DELTA_MID")," ")</f>
        <v xml:space="preserve"> </v>
      </c>
      <c r="O458" s="7" t="str">
        <f ca="1">IF(ISNUMBER(N458),_xll.BDP($C458, "OPT_UNDL_TICKER"),"")</f>
        <v/>
      </c>
      <c r="P458" s="8" t="str">
        <f ca="1">IF(ISNUMBER(N458),_xll.BDP($C458, "OPT_UNDL_PX")," ")</f>
        <v xml:space="preserve"> </v>
      </c>
      <c r="Q458" s="7" t="str">
        <f ca="1">IF(ISNUMBER(N458),+G458*_xll.BDP($C458, "PX_POS_MULT_FACTOR")*P458/K458," ")</f>
        <v xml:space="preserve"> </v>
      </c>
      <c r="R458" s="8" t="str">
        <f t="array" aca="1" ref="R458" ca="1">IF(OR($A458="TUA",$A458="TYA"),"",IF(ISNUMBER(_xlfn.SINGLE(_xll.BDP($C458,"DUR_ADJ_OAS_MID"))),_xll.BDP($C458,"DUR_ADJ_OAS_MID"),IF(ISNUMBER(_xlfn.SINGLE(_xll.BDP($E458&amp;" ISIN","DUR_ADJ_OAS_MID"))),_xll.BDP($E458&amp;" ISIN","DUR_ADJ_OAS_MID")," ")))</f>
        <v xml:space="preserve"> </v>
      </c>
      <c r="S458" s="7" t="str">
        <f t="shared" ca="1" si="7"/>
        <v xml:space="preserve"> </v>
      </c>
      <c r="T458" t="s">
        <v>1752</v>
      </c>
      <c r="U458" t="s">
        <v>45</v>
      </c>
      <c r="AG458">
        <v>-6.3199999999999997E-4</v>
      </c>
    </row>
    <row r="459" spans="1:33" x14ac:dyDescent="0.25">
      <c r="A459" t="s">
        <v>1613</v>
      </c>
      <c r="B459" t="s">
        <v>1753</v>
      </c>
      <c r="C459" t="s">
        <v>1754</v>
      </c>
      <c r="F459" t="s">
        <v>1753</v>
      </c>
      <c r="G459" s="1">
        <v>1605</v>
      </c>
      <c r="H459" s="1">
        <v>222.65</v>
      </c>
      <c r="I459" s="2">
        <v>142941300</v>
      </c>
      <c r="J459" s="3">
        <v>0.12617969000000001</v>
      </c>
      <c r="K459" s="4">
        <v>1132839214.8399999</v>
      </c>
      <c r="L459" s="5">
        <v>40175001</v>
      </c>
      <c r="M459" s="6">
        <v>28.1976151</v>
      </c>
      <c r="N459" s="7" t="str">
        <f t="array" aca="1" ref="N459" ca="1">IF(ISNUMBER(_xlfn.SINGLE(_xll.BDP($C459, "DELTA_MID"))),_xll.BDP($C459, "DELTA_MID")," ")</f>
        <v xml:space="preserve"> </v>
      </c>
      <c r="O459" s="7" t="str">
        <f ca="1">IF(ISNUMBER(N459),_xll.BDP($C459, "OPT_UNDL_TICKER"),"")</f>
        <v/>
      </c>
      <c r="P459" s="8" t="str">
        <f ca="1">IF(ISNUMBER(N459),_xll.BDP($C459, "OPT_UNDL_PX")," ")</f>
        <v xml:space="preserve"> </v>
      </c>
      <c r="Q459" s="7" t="str">
        <f ca="1">IF(ISNUMBER(N459),+G459*_xll.BDP($C459, "PX_POS_MULT_FACTOR")*P459/K459," ")</f>
        <v xml:space="preserve"> </v>
      </c>
      <c r="R459" s="8" t="str">
        <f t="array" aca="1" ref="R459" ca="1">IF(OR($A459="TUA",$A459="TYA"),"",IF(ISNUMBER(_xlfn.SINGLE(_xll.BDP($C459,"DUR_ADJ_OAS_MID"))),_xll.BDP($C459,"DUR_ADJ_OAS_MID"),IF(ISNUMBER(_xlfn.SINGLE(_xll.BDP($E459&amp;" ISIN","DUR_ADJ_OAS_MID"))),_xll.BDP($E459&amp;" ISIN","DUR_ADJ_OAS_MID")," ")))</f>
        <v xml:space="preserve"> </v>
      </c>
      <c r="S459" s="7" t="str">
        <f t="shared" ca="1" si="7"/>
        <v xml:space="preserve"> </v>
      </c>
      <c r="T459" t="s">
        <v>1755</v>
      </c>
      <c r="U459" t="s">
        <v>45</v>
      </c>
      <c r="AG459">
        <v>-6.3199999999999997E-4</v>
      </c>
    </row>
    <row r="460" spans="1:33" x14ac:dyDescent="0.25">
      <c r="A460" t="s">
        <v>1613</v>
      </c>
      <c r="B460" t="s">
        <v>1756</v>
      </c>
      <c r="C460" t="s">
        <v>1757</v>
      </c>
      <c r="F460" t="s">
        <v>1756</v>
      </c>
      <c r="G460" s="1">
        <v>119</v>
      </c>
      <c r="H460" s="1">
        <v>108.2</v>
      </c>
      <c r="I460" s="2">
        <v>5150320</v>
      </c>
      <c r="J460" s="3">
        <v>4.54638E-3</v>
      </c>
      <c r="K460" s="4">
        <v>1132839214.8399999</v>
      </c>
      <c r="L460" s="5">
        <v>40175001</v>
      </c>
      <c r="M460" s="6">
        <v>28.1976151</v>
      </c>
      <c r="N460" s="7" t="str">
        <f t="array" aca="1" ref="N460" ca="1">IF(ISNUMBER(_xlfn.SINGLE(_xll.BDP($C460, "DELTA_MID"))),_xll.BDP($C460, "DELTA_MID")," ")</f>
        <v xml:space="preserve"> </v>
      </c>
      <c r="O460" s="7" t="str">
        <f ca="1">IF(ISNUMBER(N460),_xll.BDP($C460, "OPT_UNDL_TICKER"),"")</f>
        <v/>
      </c>
      <c r="P460" s="8" t="str">
        <f ca="1">IF(ISNUMBER(N460),_xll.BDP($C460, "OPT_UNDL_PX")," ")</f>
        <v xml:space="preserve"> </v>
      </c>
      <c r="Q460" s="7" t="str">
        <f ca="1">IF(ISNUMBER(N460),+G460*_xll.BDP($C460, "PX_POS_MULT_FACTOR")*P460/K460," ")</f>
        <v xml:space="preserve"> </v>
      </c>
      <c r="R460" s="8" t="str">
        <f t="array" aca="1" ref="R460" ca="1">IF(OR($A460="TUA",$A460="TYA"),"",IF(ISNUMBER(_xlfn.SINGLE(_xll.BDP($C460,"DUR_ADJ_OAS_MID"))),_xll.BDP($C460,"DUR_ADJ_OAS_MID"),IF(ISNUMBER(_xlfn.SINGLE(_xll.BDP($E460&amp;" ISIN","DUR_ADJ_OAS_MID"))),_xll.BDP($E460&amp;" ISIN","DUR_ADJ_OAS_MID")," ")))</f>
        <v xml:space="preserve"> </v>
      </c>
      <c r="S460" s="7" t="str">
        <f t="shared" ca="1" si="7"/>
        <v xml:space="preserve"> </v>
      </c>
      <c r="T460" t="s">
        <v>1758</v>
      </c>
      <c r="U460" t="s">
        <v>45</v>
      </c>
      <c r="AG460">
        <v>-6.3199999999999997E-4</v>
      </c>
    </row>
    <row r="461" spans="1:33" x14ac:dyDescent="0.25">
      <c r="A461" t="s">
        <v>1613</v>
      </c>
      <c r="B461" t="s">
        <v>1759</v>
      </c>
      <c r="C461" t="s">
        <v>1760</v>
      </c>
      <c r="F461" t="s">
        <v>1759</v>
      </c>
      <c r="G461" s="1">
        <v>973</v>
      </c>
      <c r="H461" s="1">
        <v>91.1</v>
      </c>
      <c r="I461" s="2">
        <v>35456120</v>
      </c>
      <c r="J461" s="3">
        <v>3.129846E-2</v>
      </c>
      <c r="K461" s="4">
        <v>1132839214.8399999</v>
      </c>
      <c r="L461" s="5">
        <v>40175001</v>
      </c>
      <c r="M461" s="6">
        <v>28.1976151</v>
      </c>
      <c r="N461" s="7" t="str">
        <f t="array" aca="1" ref="N461" ca="1">IF(ISNUMBER(_xlfn.SINGLE(_xll.BDP($C461, "DELTA_MID"))),_xll.BDP($C461, "DELTA_MID")," ")</f>
        <v xml:space="preserve"> </v>
      </c>
      <c r="O461" s="7" t="str">
        <f ca="1">IF(ISNUMBER(N461),_xll.BDP($C461, "OPT_UNDL_TICKER"),"")</f>
        <v/>
      </c>
      <c r="P461" s="8" t="str">
        <f ca="1">IF(ISNUMBER(N461),_xll.BDP($C461, "OPT_UNDL_PX")," ")</f>
        <v xml:space="preserve"> </v>
      </c>
      <c r="Q461" s="7" t="str">
        <f ca="1">IF(ISNUMBER(N461),+G461*_xll.BDP($C461, "PX_POS_MULT_FACTOR")*P461/K461," ")</f>
        <v xml:space="preserve"> </v>
      </c>
      <c r="R461" s="8" t="str">
        <f t="array" aca="1" ref="R461" ca="1">IF(OR($A461="TUA",$A461="TYA"),"",IF(ISNUMBER(_xlfn.SINGLE(_xll.BDP($C461,"DUR_ADJ_OAS_MID"))),_xll.BDP($C461,"DUR_ADJ_OAS_MID"),IF(ISNUMBER(_xlfn.SINGLE(_xll.BDP($E461&amp;" ISIN","DUR_ADJ_OAS_MID"))),_xll.BDP($E461&amp;" ISIN","DUR_ADJ_OAS_MID")," ")))</f>
        <v xml:space="preserve"> </v>
      </c>
      <c r="S461" s="7" t="str">
        <f t="shared" ca="1" si="7"/>
        <v xml:space="preserve"> </v>
      </c>
      <c r="T461" t="s">
        <v>1761</v>
      </c>
      <c r="U461" t="s">
        <v>45</v>
      </c>
      <c r="AG461">
        <v>-6.3199999999999997E-4</v>
      </c>
    </row>
    <row r="462" spans="1:33" x14ac:dyDescent="0.25">
      <c r="A462" t="s">
        <v>1613</v>
      </c>
      <c r="B462" t="s">
        <v>1762</v>
      </c>
      <c r="C462" t="s">
        <v>1763</v>
      </c>
      <c r="F462" t="s">
        <v>1762</v>
      </c>
      <c r="G462" s="1">
        <v>117</v>
      </c>
      <c r="H462" s="1">
        <v>82.924999999999997</v>
      </c>
      <c r="I462" s="2">
        <v>3880890</v>
      </c>
      <c r="J462" s="3">
        <v>3.4258100000000001E-3</v>
      </c>
      <c r="K462" s="4">
        <v>1132839214.8399999</v>
      </c>
      <c r="L462" s="5">
        <v>40175001</v>
      </c>
      <c r="M462" s="6">
        <v>28.1976151</v>
      </c>
      <c r="N462" s="7" t="str">
        <f t="array" aca="1" ref="N462" ca="1">IF(ISNUMBER(_xlfn.SINGLE(_xll.BDP($C462, "DELTA_MID"))),_xll.BDP($C462, "DELTA_MID")," ")</f>
        <v xml:space="preserve"> </v>
      </c>
      <c r="O462" s="7" t="str">
        <f ca="1">IF(ISNUMBER(N462),_xll.BDP($C462, "OPT_UNDL_TICKER"),"")</f>
        <v/>
      </c>
      <c r="P462" s="8" t="str">
        <f ca="1">IF(ISNUMBER(N462),_xll.BDP($C462, "OPT_UNDL_PX")," ")</f>
        <v xml:space="preserve"> </v>
      </c>
      <c r="Q462" s="7" t="str">
        <f ca="1">IF(ISNUMBER(N462),+G462*_xll.BDP($C462, "PX_POS_MULT_FACTOR")*P462/K462," ")</f>
        <v xml:space="preserve"> </v>
      </c>
      <c r="R462" s="8" t="str">
        <f t="array" aca="1" ref="R462" ca="1">IF(OR($A462="TUA",$A462="TYA"),"",IF(ISNUMBER(_xlfn.SINGLE(_xll.BDP($C462,"DUR_ADJ_OAS_MID"))),_xll.BDP($C462,"DUR_ADJ_OAS_MID"),IF(ISNUMBER(_xlfn.SINGLE(_xll.BDP($E462&amp;" ISIN","DUR_ADJ_OAS_MID"))),_xll.BDP($E462&amp;" ISIN","DUR_ADJ_OAS_MID")," ")))</f>
        <v xml:space="preserve"> </v>
      </c>
      <c r="S462" s="7" t="str">
        <f t="shared" ca="1" si="7"/>
        <v xml:space="preserve"> </v>
      </c>
      <c r="T462" t="s">
        <v>1764</v>
      </c>
      <c r="U462" t="s">
        <v>45</v>
      </c>
      <c r="AG462">
        <v>-6.3199999999999997E-4</v>
      </c>
    </row>
    <row r="463" spans="1:33" x14ac:dyDescent="0.25">
      <c r="A463" t="s">
        <v>1613</v>
      </c>
      <c r="B463" t="s">
        <v>1765</v>
      </c>
      <c r="C463" t="s">
        <v>1766</v>
      </c>
      <c r="F463" t="s">
        <v>1765</v>
      </c>
      <c r="G463" s="1">
        <v>-36</v>
      </c>
      <c r="H463" s="1">
        <v>4.5609999999999999</v>
      </c>
      <c r="I463" s="2">
        <v>-1641960</v>
      </c>
      <c r="J463" s="3">
        <v>-1.4494200000000001E-3</v>
      </c>
      <c r="K463" s="4">
        <v>1132839214.8399999</v>
      </c>
      <c r="L463" s="5">
        <v>40175001</v>
      </c>
      <c r="M463" s="6">
        <v>28.1976151</v>
      </c>
      <c r="N463" s="7" t="str">
        <f t="array" aca="1" ref="N463" ca="1">IF(ISNUMBER(_xlfn.SINGLE(_xll.BDP($C463, "DELTA_MID"))),_xll.BDP($C463, "DELTA_MID")," ")</f>
        <v xml:space="preserve"> </v>
      </c>
      <c r="O463" s="7" t="str">
        <f ca="1">IF(ISNUMBER(N463),_xll.BDP($C463, "OPT_UNDL_TICKER"),"")</f>
        <v/>
      </c>
      <c r="P463" s="8" t="str">
        <f ca="1">IF(ISNUMBER(N463),_xll.BDP($C463, "OPT_UNDL_PX")," ")</f>
        <v xml:space="preserve"> </v>
      </c>
      <c r="Q463" s="7" t="str">
        <f ca="1">IF(ISNUMBER(N463),+G463*_xll.BDP($C463, "PX_POS_MULT_FACTOR")*P463/K463," ")</f>
        <v xml:space="preserve"> </v>
      </c>
      <c r="R463" s="8" t="str">
        <f t="array" aca="1" ref="R463" ca="1">IF(OR($A463="TUA",$A463="TYA"),"",IF(ISNUMBER(_xlfn.SINGLE(_xll.BDP($C463,"DUR_ADJ_OAS_MID"))),_xll.BDP($C463,"DUR_ADJ_OAS_MID"),IF(ISNUMBER(_xlfn.SINGLE(_xll.BDP($E463&amp;" ISIN","DUR_ADJ_OAS_MID"))),_xll.BDP($E463&amp;" ISIN","DUR_ADJ_OAS_MID")," ")))</f>
        <v xml:space="preserve"> </v>
      </c>
      <c r="S463" s="7" t="str">
        <f t="shared" ca="1" si="7"/>
        <v xml:space="preserve"> </v>
      </c>
      <c r="T463" t="s">
        <v>1767</v>
      </c>
      <c r="U463" t="s">
        <v>45</v>
      </c>
      <c r="AG463">
        <v>-6.3199999999999997E-4</v>
      </c>
    </row>
    <row r="464" spans="1:33" x14ac:dyDescent="0.25">
      <c r="A464" t="s">
        <v>1613</v>
      </c>
      <c r="B464" t="s">
        <v>1768</v>
      </c>
      <c r="C464" t="s">
        <v>1769</v>
      </c>
      <c r="F464" t="s">
        <v>1768</v>
      </c>
      <c r="G464" s="1">
        <v>-43</v>
      </c>
      <c r="H464" s="1">
        <v>4.2830000000000004</v>
      </c>
      <c r="I464" s="2">
        <v>-1841690</v>
      </c>
      <c r="J464" s="3">
        <v>-1.6257299999999999E-3</v>
      </c>
      <c r="K464" s="4">
        <v>1132839214.8399999</v>
      </c>
      <c r="L464" s="5">
        <v>40175001</v>
      </c>
      <c r="M464" s="6">
        <v>28.1976151</v>
      </c>
      <c r="N464" s="7" t="str">
        <f t="array" aca="1" ref="N464" ca="1">IF(ISNUMBER(_xlfn.SINGLE(_xll.BDP($C464, "DELTA_MID"))),_xll.BDP($C464, "DELTA_MID")," ")</f>
        <v xml:space="preserve"> </v>
      </c>
      <c r="O464" s="7" t="str">
        <f ca="1">IF(ISNUMBER(N464),_xll.BDP($C464, "OPT_UNDL_TICKER"),"")</f>
        <v/>
      </c>
      <c r="P464" s="8" t="str">
        <f ca="1">IF(ISNUMBER(N464),_xll.BDP($C464, "OPT_UNDL_PX")," ")</f>
        <v xml:space="preserve"> </v>
      </c>
      <c r="Q464" s="7" t="str">
        <f ca="1">IF(ISNUMBER(N464),+G464*_xll.BDP($C464, "PX_POS_MULT_FACTOR")*P464/K464," ")</f>
        <v xml:space="preserve"> </v>
      </c>
      <c r="R464" s="8" t="str">
        <f t="array" aca="1" ref="R464" ca="1">IF(OR($A464="TUA",$A464="TYA"),"",IF(ISNUMBER(_xlfn.SINGLE(_xll.BDP($C464,"DUR_ADJ_OAS_MID"))),_xll.BDP($C464,"DUR_ADJ_OAS_MID"),IF(ISNUMBER(_xlfn.SINGLE(_xll.BDP($E464&amp;" ISIN","DUR_ADJ_OAS_MID"))),_xll.BDP($E464&amp;" ISIN","DUR_ADJ_OAS_MID")," ")))</f>
        <v xml:space="preserve"> </v>
      </c>
      <c r="S464" s="7" t="str">
        <f t="shared" ca="1" si="7"/>
        <v xml:space="preserve"> </v>
      </c>
      <c r="T464" t="s">
        <v>1770</v>
      </c>
      <c r="U464" t="s">
        <v>45</v>
      </c>
      <c r="AG464">
        <v>-6.3199999999999997E-4</v>
      </c>
    </row>
    <row r="465" spans="1:33" x14ac:dyDescent="0.25">
      <c r="A465" t="s">
        <v>1613</v>
      </c>
      <c r="B465" t="s">
        <v>1771</v>
      </c>
      <c r="C465" t="s">
        <v>1772</v>
      </c>
      <c r="F465" t="s">
        <v>1771</v>
      </c>
      <c r="G465" s="1">
        <v>-79</v>
      </c>
      <c r="H465" s="1">
        <v>3.8540000000000001</v>
      </c>
      <c r="I465" s="2">
        <v>-3044660</v>
      </c>
      <c r="J465" s="3">
        <v>-2.6876399999999998E-3</v>
      </c>
      <c r="K465" s="4">
        <v>1132839214.8399999</v>
      </c>
      <c r="L465" s="5">
        <v>40175001</v>
      </c>
      <c r="M465" s="6">
        <v>28.1976151</v>
      </c>
      <c r="N465" s="7" t="str">
        <f t="array" aca="1" ref="N465" ca="1">IF(ISNUMBER(_xlfn.SINGLE(_xll.BDP($C465, "DELTA_MID"))),_xll.BDP($C465, "DELTA_MID")," ")</f>
        <v xml:space="preserve"> </v>
      </c>
      <c r="O465" s="7" t="str">
        <f ca="1">IF(ISNUMBER(N465),_xll.BDP($C465, "OPT_UNDL_TICKER"),"")</f>
        <v/>
      </c>
      <c r="P465" s="8" t="str">
        <f ca="1">IF(ISNUMBER(N465),_xll.BDP($C465, "OPT_UNDL_PX")," ")</f>
        <v xml:space="preserve"> </v>
      </c>
      <c r="Q465" s="7" t="str">
        <f ca="1">IF(ISNUMBER(N465),+G465*_xll.BDP($C465, "PX_POS_MULT_FACTOR")*P465/K465," ")</f>
        <v xml:space="preserve"> </v>
      </c>
      <c r="R465" s="8" t="str">
        <f t="array" aca="1" ref="R465" ca="1">IF(OR($A465="TUA",$A465="TYA"),"",IF(ISNUMBER(_xlfn.SINGLE(_xll.BDP($C465,"DUR_ADJ_OAS_MID"))),_xll.BDP($C465,"DUR_ADJ_OAS_MID"),IF(ISNUMBER(_xlfn.SINGLE(_xll.BDP($E465&amp;" ISIN","DUR_ADJ_OAS_MID"))),_xll.BDP($E465&amp;" ISIN","DUR_ADJ_OAS_MID")," ")))</f>
        <v xml:space="preserve"> </v>
      </c>
      <c r="S465" s="7" t="str">
        <f t="shared" ca="1" si="7"/>
        <v xml:space="preserve"> </v>
      </c>
      <c r="T465" t="s">
        <v>1773</v>
      </c>
      <c r="U465" t="s">
        <v>45</v>
      </c>
      <c r="AG465">
        <v>-6.3199999999999997E-4</v>
      </c>
    </row>
    <row r="466" spans="1:33" x14ac:dyDescent="0.25">
      <c r="A466" t="s">
        <v>1613</v>
      </c>
      <c r="B466" t="s">
        <v>1774</v>
      </c>
      <c r="C466" t="s">
        <v>1775</v>
      </c>
      <c r="F466" t="s">
        <v>1774</v>
      </c>
      <c r="G466" s="1">
        <v>-14</v>
      </c>
      <c r="H466" s="1">
        <v>3.633</v>
      </c>
      <c r="I466" s="2">
        <v>-508620</v>
      </c>
      <c r="J466" s="3">
        <v>-4.4897999999999997E-4</v>
      </c>
      <c r="K466" s="4">
        <v>1132839214.8399999</v>
      </c>
      <c r="L466" s="5">
        <v>40175001</v>
      </c>
      <c r="M466" s="6">
        <v>28.1976151</v>
      </c>
      <c r="N466" s="7" t="str">
        <f t="array" aca="1" ref="N466" ca="1">IF(ISNUMBER(_xlfn.SINGLE(_xll.BDP($C466, "DELTA_MID"))),_xll.BDP($C466, "DELTA_MID")," ")</f>
        <v xml:space="preserve"> </v>
      </c>
      <c r="O466" s="7" t="str">
        <f ca="1">IF(ISNUMBER(N466),_xll.BDP($C466, "OPT_UNDL_TICKER"),"")</f>
        <v/>
      </c>
      <c r="P466" s="8" t="str">
        <f ca="1">IF(ISNUMBER(N466),_xll.BDP($C466, "OPT_UNDL_PX")," ")</f>
        <v xml:space="preserve"> </v>
      </c>
      <c r="Q466" s="7" t="str">
        <f ca="1">IF(ISNUMBER(N466),+G466*_xll.BDP($C466, "PX_POS_MULT_FACTOR")*P466/K466," ")</f>
        <v xml:space="preserve"> </v>
      </c>
      <c r="R466" s="8" t="str">
        <f t="array" aca="1" ref="R466" ca="1">IF(OR($A466="TUA",$A466="TYA"),"",IF(ISNUMBER(_xlfn.SINGLE(_xll.BDP($C466,"DUR_ADJ_OAS_MID"))),_xll.BDP($C466,"DUR_ADJ_OAS_MID"),IF(ISNUMBER(_xlfn.SINGLE(_xll.BDP($E466&amp;" ISIN","DUR_ADJ_OAS_MID"))),_xll.BDP($E466&amp;" ISIN","DUR_ADJ_OAS_MID")," ")))</f>
        <v xml:space="preserve"> </v>
      </c>
      <c r="S466" s="7" t="str">
        <f t="shared" ca="1" si="7"/>
        <v xml:space="preserve"> </v>
      </c>
      <c r="T466" t="s">
        <v>1776</v>
      </c>
      <c r="U466" t="s">
        <v>45</v>
      </c>
      <c r="AG466">
        <v>-6.3199999999999997E-4</v>
      </c>
    </row>
    <row r="467" spans="1:33" x14ac:dyDescent="0.25">
      <c r="A467" t="s">
        <v>1613</v>
      </c>
      <c r="B467" t="s">
        <v>1777</v>
      </c>
      <c r="C467" t="s">
        <v>1778</v>
      </c>
      <c r="F467" t="s">
        <v>1779</v>
      </c>
      <c r="G467" s="1">
        <v>86</v>
      </c>
      <c r="H467" s="1">
        <v>3.1469999999999998</v>
      </c>
      <c r="I467" s="2">
        <v>2706420</v>
      </c>
      <c r="J467" s="3">
        <v>2.3890600000000001E-3</v>
      </c>
      <c r="K467" s="4">
        <v>1132839214.8399999</v>
      </c>
      <c r="L467" s="5">
        <v>40175001</v>
      </c>
      <c r="M467" s="6">
        <v>28.1976151</v>
      </c>
      <c r="N467" s="7" t="str">
        <f t="array" aca="1" ref="N467" ca="1">IF(ISNUMBER(_xlfn.SINGLE(_xll.BDP($C467, "DELTA_MID"))),_xll.BDP($C467, "DELTA_MID")," ")</f>
        <v xml:space="preserve"> </v>
      </c>
      <c r="O467" s="7" t="str">
        <f ca="1">IF(ISNUMBER(N467),_xll.BDP($C467, "OPT_UNDL_TICKER"),"")</f>
        <v/>
      </c>
      <c r="P467" s="8" t="str">
        <f ca="1">IF(ISNUMBER(N467),_xll.BDP($C467, "OPT_UNDL_PX")," ")</f>
        <v xml:space="preserve"> </v>
      </c>
      <c r="Q467" s="7" t="str">
        <f ca="1">IF(ISNUMBER(N467),+G467*_xll.BDP($C467, "PX_POS_MULT_FACTOR")*P467/K467," ")</f>
        <v xml:space="preserve"> </v>
      </c>
      <c r="R467" s="8" t="str">
        <f t="array" aca="1" ref="R467" ca="1">IF(OR($A467="TUA",$A467="TYA"),"",IF(ISNUMBER(_xlfn.SINGLE(_xll.BDP($C467,"DUR_ADJ_OAS_MID"))),_xll.BDP($C467,"DUR_ADJ_OAS_MID"),IF(ISNUMBER(_xlfn.SINGLE(_xll.BDP($E467&amp;" ISIN","DUR_ADJ_OAS_MID"))),_xll.BDP($E467&amp;" ISIN","DUR_ADJ_OAS_MID")," ")))</f>
        <v xml:space="preserve"> </v>
      </c>
      <c r="S467" s="7" t="str">
        <f t="shared" ca="1" si="7"/>
        <v xml:space="preserve"> </v>
      </c>
      <c r="T467" t="s">
        <v>1780</v>
      </c>
      <c r="U467" t="s">
        <v>45</v>
      </c>
      <c r="AG467">
        <v>-6.3199999999999997E-4</v>
      </c>
    </row>
    <row r="468" spans="1:33" x14ac:dyDescent="0.25">
      <c r="A468" t="s">
        <v>1613</v>
      </c>
      <c r="B468" t="s">
        <v>1781</v>
      </c>
      <c r="C468" t="s">
        <v>1782</v>
      </c>
      <c r="F468" t="s">
        <v>1781</v>
      </c>
      <c r="G468" s="1">
        <v>49</v>
      </c>
      <c r="H468" s="1">
        <v>3.2559999999999998</v>
      </c>
      <c r="I468" s="2">
        <v>1595440</v>
      </c>
      <c r="J468" s="3">
        <v>1.40836E-3</v>
      </c>
      <c r="K468" s="4">
        <v>1132839214.8399999</v>
      </c>
      <c r="L468" s="5">
        <v>40175001</v>
      </c>
      <c r="M468" s="6">
        <v>28.1976151</v>
      </c>
      <c r="N468" s="7" t="str">
        <f t="array" aca="1" ref="N468" ca="1">IF(ISNUMBER(_xlfn.SINGLE(_xll.BDP($C468, "DELTA_MID"))),_xll.BDP($C468, "DELTA_MID")," ")</f>
        <v xml:space="preserve"> </v>
      </c>
      <c r="O468" s="7" t="str">
        <f ca="1">IF(ISNUMBER(N468),_xll.BDP($C468, "OPT_UNDL_TICKER"),"")</f>
        <v/>
      </c>
      <c r="P468" s="8" t="str">
        <f ca="1">IF(ISNUMBER(N468),_xll.BDP($C468, "OPT_UNDL_PX")," ")</f>
        <v xml:space="preserve"> </v>
      </c>
      <c r="Q468" s="7" t="str">
        <f ca="1">IF(ISNUMBER(N468),+G468*_xll.BDP($C468, "PX_POS_MULT_FACTOR")*P468/K468," ")</f>
        <v xml:space="preserve"> </v>
      </c>
      <c r="R468" s="8" t="str">
        <f t="array" aca="1" ref="R468" ca="1">IF(OR($A468="TUA",$A468="TYA"),"",IF(ISNUMBER(_xlfn.SINGLE(_xll.BDP($C468,"DUR_ADJ_OAS_MID"))),_xll.BDP($C468,"DUR_ADJ_OAS_MID"),IF(ISNUMBER(_xlfn.SINGLE(_xll.BDP($E468&amp;" ISIN","DUR_ADJ_OAS_MID"))),_xll.BDP($E468&amp;" ISIN","DUR_ADJ_OAS_MID")," ")))</f>
        <v xml:space="preserve"> </v>
      </c>
      <c r="S468" s="7" t="str">
        <f t="shared" ca="1" si="7"/>
        <v xml:space="preserve"> </v>
      </c>
      <c r="T468" t="s">
        <v>1783</v>
      </c>
      <c r="U468" t="s">
        <v>45</v>
      </c>
      <c r="AG468">
        <v>-6.3199999999999997E-4</v>
      </c>
    </row>
    <row r="469" spans="1:33" x14ac:dyDescent="0.25">
      <c r="A469" t="s">
        <v>1613</v>
      </c>
      <c r="B469" t="s">
        <v>1784</v>
      </c>
      <c r="C469" t="s">
        <v>1785</v>
      </c>
      <c r="F469" t="s">
        <v>1786</v>
      </c>
      <c r="G469" s="1">
        <v>27</v>
      </c>
      <c r="H469" s="1">
        <v>3.6539999999999999</v>
      </c>
      <c r="I469" s="2">
        <v>986580</v>
      </c>
      <c r="J469" s="3">
        <v>8.7089000000000003E-4</v>
      </c>
      <c r="K469" s="4">
        <v>1132839214.8399999</v>
      </c>
      <c r="L469" s="5">
        <v>40175001</v>
      </c>
      <c r="M469" s="6">
        <v>28.1976151</v>
      </c>
      <c r="N469" s="7" t="str">
        <f t="array" aca="1" ref="N469" ca="1">IF(ISNUMBER(_xlfn.SINGLE(_xll.BDP($C469, "DELTA_MID"))),_xll.BDP($C469, "DELTA_MID")," ")</f>
        <v xml:space="preserve"> </v>
      </c>
      <c r="O469" s="7" t="str">
        <f ca="1">IF(ISNUMBER(N469),_xll.BDP($C469, "OPT_UNDL_TICKER"),"")</f>
        <v/>
      </c>
      <c r="P469" s="8" t="str">
        <f ca="1">IF(ISNUMBER(N469),_xll.BDP($C469, "OPT_UNDL_PX")," ")</f>
        <v xml:space="preserve"> </v>
      </c>
      <c r="Q469" s="7" t="str">
        <f ca="1">IF(ISNUMBER(N469),+G469*_xll.BDP($C469, "PX_POS_MULT_FACTOR")*P469/K469," ")</f>
        <v xml:space="preserve"> </v>
      </c>
      <c r="R469" s="8" t="str">
        <f t="array" aca="1" ref="R469" ca="1">IF(OR($A469="TUA",$A469="TYA"),"",IF(ISNUMBER(_xlfn.SINGLE(_xll.BDP($C469,"DUR_ADJ_OAS_MID"))),_xll.BDP($C469,"DUR_ADJ_OAS_MID"),IF(ISNUMBER(_xlfn.SINGLE(_xll.BDP($E469&amp;" ISIN","DUR_ADJ_OAS_MID"))),_xll.BDP($E469&amp;" ISIN","DUR_ADJ_OAS_MID")," ")))</f>
        <v xml:space="preserve"> </v>
      </c>
      <c r="S469" s="7" t="str">
        <f t="shared" ca="1" si="7"/>
        <v xml:space="preserve"> </v>
      </c>
      <c r="T469" t="s">
        <v>1787</v>
      </c>
      <c r="U469" t="s">
        <v>45</v>
      </c>
      <c r="AG469">
        <v>-6.3199999999999997E-4</v>
      </c>
    </row>
    <row r="470" spans="1:33" x14ac:dyDescent="0.25">
      <c r="A470" t="s">
        <v>1613</v>
      </c>
      <c r="B470" t="s">
        <v>1788</v>
      </c>
      <c r="C470" t="s">
        <v>1789</v>
      </c>
      <c r="F470" t="s">
        <v>1788</v>
      </c>
      <c r="G470" s="1">
        <v>-4</v>
      </c>
      <c r="H470" s="1">
        <v>4.2489999999999997</v>
      </c>
      <c r="I470" s="2">
        <v>-169960</v>
      </c>
      <c r="J470" s="3">
        <v>-1.5003E-4</v>
      </c>
      <c r="K470" s="4">
        <v>1132839214.8399999</v>
      </c>
      <c r="L470" s="5">
        <v>40175001</v>
      </c>
      <c r="M470" s="6">
        <v>28.1976151</v>
      </c>
      <c r="N470" s="7" t="str">
        <f t="array" aca="1" ref="N470" ca="1">IF(ISNUMBER(_xlfn.SINGLE(_xll.BDP($C470, "DELTA_MID"))),_xll.BDP($C470, "DELTA_MID")," ")</f>
        <v xml:space="preserve"> </v>
      </c>
      <c r="O470" s="7" t="str">
        <f ca="1">IF(ISNUMBER(N470),_xll.BDP($C470, "OPT_UNDL_TICKER"),"")</f>
        <v/>
      </c>
      <c r="P470" s="8" t="str">
        <f ca="1">IF(ISNUMBER(N470),_xll.BDP($C470, "OPT_UNDL_PX")," ")</f>
        <v xml:space="preserve"> </v>
      </c>
      <c r="Q470" s="7" t="str">
        <f ca="1">IF(ISNUMBER(N470),+G470*_xll.BDP($C470, "PX_POS_MULT_FACTOR")*P470/K470," ")</f>
        <v xml:space="preserve"> </v>
      </c>
      <c r="R470" s="8" t="str">
        <f t="array" aca="1" ref="R470" ca="1">IF(OR($A470="TUA",$A470="TYA"),"",IF(ISNUMBER(_xlfn.SINGLE(_xll.BDP($C470,"DUR_ADJ_OAS_MID"))),_xll.BDP($C470,"DUR_ADJ_OAS_MID"),IF(ISNUMBER(_xlfn.SINGLE(_xll.BDP($E470&amp;" ISIN","DUR_ADJ_OAS_MID"))),_xll.BDP($E470&amp;" ISIN","DUR_ADJ_OAS_MID")," ")))</f>
        <v xml:space="preserve"> </v>
      </c>
      <c r="S470" s="7" t="str">
        <f t="shared" ca="1" si="7"/>
        <v xml:space="preserve"> </v>
      </c>
      <c r="T470" t="s">
        <v>1790</v>
      </c>
      <c r="U470" t="s">
        <v>45</v>
      </c>
      <c r="AG470">
        <v>-6.3199999999999997E-4</v>
      </c>
    </row>
    <row r="471" spans="1:33" x14ac:dyDescent="0.25">
      <c r="A471" t="s">
        <v>1613</v>
      </c>
      <c r="B471" t="s">
        <v>1791</v>
      </c>
      <c r="C471" t="s">
        <v>1792</v>
      </c>
      <c r="F471" t="s">
        <v>1791</v>
      </c>
      <c r="G471" s="1">
        <v>339</v>
      </c>
      <c r="H471" s="1">
        <v>1288.5999999999999</v>
      </c>
      <c r="I471" s="2">
        <v>43683540</v>
      </c>
      <c r="J471" s="3">
        <v>3.8561110000000003E-2</v>
      </c>
      <c r="K471" s="4">
        <v>1132839214.8399999</v>
      </c>
      <c r="L471" s="5">
        <v>40175001</v>
      </c>
      <c r="M471" s="6">
        <v>28.1976151</v>
      </c>
      <c r="N471" s="7" t="str">
        <f t="array" aca="1" ref="N471" ca="1">IF(ISNUMBER(_xlfn.SINGLE(_xll.BDP($C471, "DELTA_MID"))),_xll.BDP($C471, "DELTA_MID")," ")</f>
        <v xml:space="preserve"> </v>
      </c>
      <c r="O471" s="7" t="str">
        <f ca="1">IF(ISNUMBER(N471),_xll.BDP($C471, "OPT_UNDL_TICKER"),"")</f>
        <v/>
      </c>
      <c r="P471" s="8" t="str">
        <f ca="1">IF(ISNUMBER(N471),_xll.BDP($C471, "OPT_UNDL_PX")," ")</f>
        <v xml:space="preserve"> </v>
      </c>
      <c r="Q471" s="7" t="str">
        <f ca="1">IF(ISNUMBER(N471),+G471*_xll.BDP($C471, "PX_POS_MULT_FACTOR")*P471/K471," ")</f>
        <v xml:space="preserve"> </v>
      </c>
      <c r="R471" s="8" t="str">
        <f t="array" aca="1" ref="R471" ca="1">IF(OR($A471="TUA",$A471="TYA"),"",IF(ISNUMBER(_xlfn.SINGLE(_xll.BDP($C471,"DUR_ADJ_OAS_MID"))),_xll.BDP($C471,"DUR_ADJ_OAS_MID"),IF(ISNUMBER(_xlfn.SINGLE(_xll.BDP($E471&amp;" ISIN","DUR_ADJ_OAS_MID"))),_xll.BDP($E471&amp;" ISIN","DUR_ADJ_OAS_MID")," ")))</f>
        <v xml:space="preserve"> </v>
      </c>
      <c r="S471" s="7" t="str">
        <f t="shared" ca="1" si="7"/>
        <v xml:space="preserve"> </v>
      </c>
      <c r="T471" t="s">
        <v>1793</v>
      </c>
      <c r="U471" t="s">
        <v>45</v>
      </c>
      <c r="AG471">
        <v>-6.3199999999999997E-4</v>
      </c>
    </row>
    <row r="472" spans="1:33" x14ac:dyDescent="0.25">
      <c r="A472" t="s">
        <v>1613</v>
      </c>
      <c r="B472" t="s">
        <v>1794</v>
      </c>
      <c r="C472" t="s">
        <v>1795</v>
      </c>
      <c r="F472" t="s">
        <v>1794</v>
      </c>
      <c r="G472" s="1">
        <v>370</v>
      </c>
      <c r="H472" s="1">
        <v>1440.5</v>
      </c>
      <c r="I472" s="2">
        <v>26649250</v>
      </c>
      <c r="J472" s="3">
        <v>2.3524300000000001E-2</v>
      </c>
      <c r="K472" s="4">
        <v>1132839214.8399999</v>
      </c>
      <c r="L472" s="5">
        <v>40175001</v>
      </c>
      <c r="M472" s="6">
        <v>28.1976151</v>
      </c>
      <c r="N472" s="7" t="str">
        <f t="array" aca="1" ref="N472" ca="1">IF(ISNUMBER(_xlfn.SINGLE(_xll.BDP($C472, "DELTA_MID"))),_xll.BDP($C472, "DELTA_MID")," ")</f>
        <v xml:space="preserve"> </v>
      </c>
      <c r="O472" s="7" t="str">
        <f ca="1">IF(ISNUMBER(N472),_xll.BDP($C472, "OPT_UNDL_TICKER"),"")</f>
        <v/>
      </c>
      <c r="P472" s="8" t="str">
        <f ca="1">IF(ISNUMBER(N472),_xll.BDP($C472, "OPT_UNDL_PX")," ")</f>
        <v xml:space="preserve"> </v>
      </c>
      <c r="Q472" s="7" t="str">
        <f ca="1">IF(ISNUMBER(N472),+G472*_xll.BDP($C472, "PX_POS_MULT_FACTOR")*P472/K472," ")</f>
        <v xml:space="preserve"> </v>
      </c>
      <c r="R472" s="8" t="str">
        <f t="array" aca="1" ref="R472" ca="1">IF(OR($A472="TUA",$A472="TYA"),"",IF(ISNUMBER(_xlfn.SINGLE(_xll.BDP($C472,"DUR_ADJ_OAS_MID"))),_xll.BDP($C472,"DUR_ADJ_OAS_MID"),IF(ISNUMBER(_xlfn.SINGLE(_xll.BDP($E472&amp;" ISIN","DUR_ADJ_OAS_MID"))),_xll.BDP($E472&amp;" ISIN","DUR_ADJ_OAS_MID")," ")))</f>
        <v xml:space="preserve"> </v>
      </c>
      <c r="S472" s="7" t="str">
        <f t="shared" ca="1" si="7"/>
        <v xml:space="preserve"> </v>
      </c>
      <c r="T472" t="s">
        <v>1796</v>
      </c>
      <c r="U472" t="s">
        <v>45</v>
      </c>
      <c r="AG472">
        <v>-6.3199999999999997E-4</v>
      </c>
    </row>
    <row r="473" spans="1:33" x14ac:dyDescent="0.25">
      <c r="A473" t="s">
        <v>1613</v>
      </c>
      <c r="B473" t="s">
        <v>1797</v>
      </c>
      <c r="C473" t="s">
        <v>1798</v>
      </c>
      <c r="F473" t="s">
        <v>1797</v>
      </c>
      <c r="G473" s="1">
        <v>108</v>
      </c>
      <c r="H473" s="1">
        <v>705.1</v>
      </c>
      <c r="I473" s="2">
        <v>1116294.21</v>
      </c>
      <c r="J473" s="3">
        <v>9.8539999999999999E-4</v>
      </c>
      <c r="K473" s="4">
        <v>1132839214.8399999</v>
      </c>
      <c r="L473" s="5">
        <v>40175001</v>
      </c>
      <c r="M473" s="6">
        <v>28.1976151</v>
      </c>
      <c r="N473" s="7" t="str">
        <f t="array" aca="1" ref="N473" ca="1">IF(ISNUMBER(_xlfn.SINGLE(_xll.BDP($C473, "DELTA_MID"))),_xll.BDP($C473, "DELTA_MID")," ")</f>
        <v xml:space="preserve"> </v>
      </c>
      <c r="O473" s="7" t="str">
        <f ca="1">IF(ISNUMBER(N473),_xll.BDP($C473, "OPT_UNDL_TICKER"),"")</f>
        <v/>
      </c>
      <c r="P473" s="8" t="str">
        <f ca="1">IF(ISNUMBER(N473),_xll.BDP($C473, "OPT_UNDL_PX")," ")</f>
        <v xml:space="preserve"> </v>
      </c>
      <c r="Q473" s="7" t="str">
        <f ca="1">IF(ISNUMBER(N473),+G473*_xll.BDP($C473, "PX_POS_MULT_FACTOR")*P473/K473," ")</f>
        <v xml:space="preserve"> </v>
      </c>
      <c r="R473" s="8" t="str">
        <f t="array" aca="1" ref="R473" ca="1">IF(OR($A473="TUA",$A473="TYA"),"",IF(ISNUMBER(_xlfn.SINGLE(_xll.BDP($C473,"DUR_ADJ_OAS_MID"))),_xll.BDP($C473,"DUR_ADJ_OAS_MID"),IF(ISNUMBER(_xlfn.SINGLE(_xll.BDP($E473&amp;" ISIN","DUR_ADJ_OAS_MID"))),_xll.BDP($E473&amp;" ISIN","DUR_ADJ_OAS_MID")," ")))</f>
        <v xml:space="preserve"> </v>
      </c>
      <c r="S473" s="7" t="str">
        <f t="shared" ca="1" si="7"/>
        <v xml:space="preserve"> </v>
      </c>
      <c r="T473" t="s">
        <v>1799</v>
      </c>
      <c r="U473" t="s">
        <v>45</v>
      </c>
      <c r="AG473">
        <v>-6.3199999999999997E-4</v>
      </c>
    </row>
    <row r="474" spans="1:33" x14ac:dyDescent="0.25">
      <c r="A474" t="s">
        <v>1613</v>
      </c>
      <c r="B474" t="s">
        <v>1800</v>
      </c>
      <c r="C474" t="s">
        <v>1801</v>
      </c>
      <c r="F474" t="s">
        <v>1800</v>
      </c>
      <c r="G474" s="1">
        <v>18</v>
      </c>
      <c r="H474" s="1">
        <v>711.6</v>
      </c>
      <c r="I474" s="2">
        <v>187764.14</v>
      </c>
      <c r="J474" s="3">
        <v>1.6574999999999999E-4</v>
      </c>
      <c r="K474" s="4">
        <v>1132839214.8399999</v>
      </c>
      <c r="L474" s="5">
        <v>40175001</v>
      </c>
      <c r="M474" s="6">
        <v>28.1976151</v>
      </c>
      <c r="N474" s="7" t="str">
        <f t="array" aca="1" ref="N474" ca="1">IF(ISNUMBER(_xlfn.SINGLE(_xll.BDP($C474, "DELTA_MID"))),_xll.BDP($C474, "DELTA_MID")," ")</f>
        <v xml:space="preserve"> </v>
      </c>
      <c r="O474" s="7" t="str">
        <f ca="1">IF(ISNUMBER(N474),_xll.BDP($C474, "OPT_UNDL_TICKER"),"")</f>
        <v/>
      </c>
      <c r="P474" s="8" t="str">
        <f ca="1">IF(ISNUMBER(N474),_xll.BDP($C474, "OPT_UNDL_PX")," ")</f>
        <v xml:space="preserve"> </v>
      </c>
      <c r="Q474" s="7" t="str">
        <f ca="1">IF(ISNUMBER(N474),+G474*_xll.BDP($C474, "PX_POS_MULT_FACTOR")*P474/K474," ")</f>
        <v xml:space="preserve"> </v>
      </c>
      <c r="R474" s="8" t="str">
        <f t="array" aca="1" ref="R474" ca="1">IF(OR($A474="TUA",$A474="TYA"),"",IF(ISNUMBER(_xlfn.SINGLE(_xll.BDP($C474,"DUR_ADJ_OAS_MID"))),_xll.BDP($C474,"DUR_ADJ_OAS_MID"),IF(ISNUMBER(_xlfn.SINGLE(_xll.BDP($E474&amp;" ISIN","DUR_ADJ_OAS_MID"))),_xll.BDP($E474&amp;" ISIN","DUR_ADJ_OAS_MID")," ")))</f>
        <v xml:space="preserve"> </v>
      </c>
      <c r="S474" s="7" t="str">
        <f t="shared" ca="1" si="7"/>
        <v xml:space="preserve"> </v>
      </c>
      <c r="T474" t="s">
        <v>1802</v>
      </c>
      <c r="U474" t="s">
        <v>45</v>
      </c>
      <c r="AG474">
        <v>-6.3199999999999997E-4</v>
      </c>
    </row>
    <row r="475" spans="1:33" x14ac:dyDescent="0.25">
      <c r="A475" t="s">
        <v>1613</v>
      </c>
      <c r="B475" t="s">
        <v>1803</v>
      </c>
      <c r="C475" t="s">
        <v>1804</v>
      </c>
      <c r="F475" t="s">
        <v>1803</v>
      </c>
      <c r="G475" s="1">
        <v>798</v>
      </c>
      <c r="H475" s="1">
        <v>695.7</v>
      </c>
      <c r="I475" s="2">
        <v>8138213.79</v>
      </c>
      <c r="J475" s="3">
        <v>7.1839099999999999E-3</v>
      </c>
      <c r="K475" s="4">
        <v>1132839214.8399999</v>
      </c>
      <c r="L475" s="5">
        <v>40175001</v>
      </c>
      <c r="M475" s="6">
        <v>28.1976151</v>
      </c>
      <c r="N475" s="7" t="str">
        <f t="array" aca="1" ref="N475" ca="1">IF(ISNUMBER(_xlfn.SINGLE(_xll.BDP($C475, "DELTA_MID"))),_xll.BDP($C475, "DELTA_MID")," ")</f>
        <v xml:space="preserve"> </v>
      </c>
      <c r="O475" s="7" t="str">
        <f ca="1">IF(ISNUMBER(N475),_xll.BDP($C475, "OPT_UNDL_TICKER"),"")</f>
        <v/>
      </c>
      <c r="P475" s="8" t="str">
        <f ca="1">IF(ISNUMBER(N475),_xll.BDP($C475, "OPT_UNDL_PX")," ")</f>
        <v xml:space="preserve"> </v>
      </c>
      <c r="Q475" s="7" t="str">
        <f ca="1">IF(ISNUMBER(N475),+G475*_xll.BDP($C475, "PX_POS_MULT_FACTOR")*P475/K475," ")</f>
        <v xml:space="preserve"> </v>
      </c>
      <c r="R475" s="8" t="str">
        <f t="array" aca="1" ref="R475" ca="1">IF(OR($A475="TUA",$A475="TYA"),"",IF(ISNUMBER(_xlfn.SINGLE(_xll.BDP($C475,"DUR_ADJ_OAS_MID"))),_xll.BDP($C475,"DUR_ADJ_OAS_MID"),IF(ISNUMBER(_xlfn.SINGLE(_xll.BDP($E475&amp;" ISIN","DUR_ADJ_OAS_MID"))),_xll.BDP($E475&amp;" ISIN","DUR_ADJ_OAS_MID")," ")))</f>
        <v xml:space="preserve"> </v>
      </c>
      <c r="S475" s="7" t="str">
        <f t="shared" ca="1" si="7"/>
        <v xml:space="preserve"> </v>
      </c>
      <c r="T475" t="s">
        <v>1805</v>
      </c>
      <c r="U475" t="s">
        <v>45</v>
      </c>
      <c r="AG475">
        <v>-6.3199999999999997E-4</v>
      </c>
    </row>
    <row r="476" spans="1:33" x14ac:dyDescent="0.25">
      <c r="A476" t="s">
        <v>1613</v>
      </c>
      <c r="B476" t="s">
        <v>1806</v>
      </c>
      <c r="C476" t="s">
        <v>1807</v>
      </c>
      <c r="F476" t="s">
        <v>1806</v>
      </c>
      <c r="G476" s="1">
        <v>245</v>
      </c>
      <c r="H476" s="1">
        <v>1042</v>
      </c>
      <c r="I476" s="2">
        <v>12764500</v>
      </c>
      <c r="J476" s="3">
        <v>1.126771E-2</v>
      </c>
      <c r="K476" s="4">
        <v>1132839214.8399999</v>
      </c>
      <c r="L476" s="5">
        <v>40175001</v>
      </c>
      <c r="M476" s="6">
        <v>28.1976151</v>
      </c>
      <c r="N476" s="7" t="str">
        <f t="array" aca="1" ref="N476" ca="1">IF(ISNUMBER(_xlfn.SINGLE(_xll.BDP($C476, "DELTA_MID"))),_xll.BDP($C476, "DELTA_MID")," ")</f>
        <v xml:space="preserve"> </v>
      </c>
      <c r="O476" s="7" t="str">
        <f ca="1">IF(ISNUMBER(N476),_xll.BDP($C476, "OPT_UNDL_TICKER"),"")</f>
        <v/>
      </c>
      <c r="P476" s="8" t="str">
        <f ca="1">IF(ISNUMBER(N476),_xll.BDP($C476, "OPT_UNDL_PX")," ")</f>
        <v xml:space="preserve"> </v>
      </c>
      <c r="Q476" s="7" t="str">
        <f ca="1">IF(ISNUMBER(N476),+G476*_xll.BDP($C476, "PX_POS_MULT_FACTOR")*P476/K476," ")</f>
        <v xml:space="preserve"> </v>
      </c>
      <c r="R476" s="8" t="str">
        <f t="array" aca="1" ref="R476" ca="1">IF(OR($A476="TUA",$A476="TYA"),"",IF(ISNUMBER(_xlfn.SINGLE(_xll.BDP($C476,"DUR_ADJ_OAS_MID"))),_xll.BDP($C476,"DUR_ADJ_OAS_MID"),IF(ISNUMBER(_xlfn.SINGLE(_xll.BDP($E476&amp;" ISIN","DUR_ADJ_OAS_MID"))),_xll.BDP($E476&amp;" ISIN","DUR_ADJ_OAS_MID")," ")))</f>
        <v xml:space="preserve"> </v>
      </c>
      <c r="S476" s="7" t="str">
        <f t="shared" ca="1" si="7"/>
        <v xml:space="preserve"> </v>
      </c>
      <c r="T476" t="s">
        <v>1808</v>
      </c>
      <c r="U476" t="s">
        <v>45</v>
      </c>
      <c r="AG476">
        <v>-6.3199999999999997E-4</v>
      </c>
    </row>
    <row r="477" spans="1:33" x14ac:dyDescent="0.25">
      <c r="A477" t="s">
        <v>1613</v>
      </c>
      <c r="B477" t="s">
        <v>1809</v>
      </c>
      <c r="C477" t="s">
        <v>1810</v>
      </c>
      <c r="F477" t="s">
        <v>1809</v>
      </c>
      <c r="G477" s="1">
        <v>26</v>
      </c>
      <c r="H477" s="1">
        <v>1057</v>
      </c>
      <c r="I477" s="2">
        <v>1374100</v>
      </c>
      <c r="J477" s="3">
        <v>1.2129700000000001E-3</v>
      </c>
      <c r="K477" s="4">
        <v>1132839214.8399999</v>
      </c>
      <c r="L477" s="5">
        <v>40175001</v>
      </c>
      <c r="M477" s="6">
        <v>28.1976151</v>
      </c>
      <c r="N477" s="7" t="str">
        <f t="array" aca="1" ref="N477" ca="1">IF(ISNUMBER(_xlfn.SINGLE(_xll.BDP($C477, "DELTA_MID"))),_xll.BDP($C477, "DELTA_MID")," ")</f>
        <v xml:space="preserve"> </v>
      </c>
      <c r="O477" s="7" t="str">
        <f ca="1">IF(ISNUMBER(N477),_xll.BDP($C477, "OPT_UNDL_TICKER"),"")</f>
        <v/>
      </c>
      <c r="P477" s="8" t="str">
        <f ca="1">IF(ISNUMBER(N477),_xll.BDP($C477, "OPT_UNDL_PX")," ")</f>
        <v xml:space="preserve"> </v>
      </c>
      <c r="Q477" s="7" t="str">
        <f ca="1">IF(ISNUMBER(N477),+G477*_xll.BDP($C477, "PX_POS_MULT_FACTOR")*P477/K477," ")</f>
        <v xml:space="preserve"> </v>
      </c>
      <c r="R477" s="8" t="str">
        <f t="array" aca="1" ref="R477" ca="1">IF(OR($A477="TUA",$A477="TYA"),"",IF(ISNUMBER(_xlfn.SINGLE(_xll.BDP($C477,"DUR_ADJ_OAS_MID"))),_xll.BDP($C477,"DUR_ADJ_OAS_MID"),IF(ISNUMBER(_xlfn.SINGLE(_xll.BDP($E477&amp;" ISIN","DUR_ADJ_OAS_MID"))),_xll.BDP($E477&amp;" ISIN","DUR_ADJ_OAS_MID")," ")))</f>
        <v xml:space="preserve"> </v>
      </c>
      <c r="S477" s="7" t="str">
        <f t="shared" ca="1" si="7"/>
        <v xml:space="preserve"> </v>
      </c>
      <c r="T477" t="s">
        <v>1811</v>
      </c>
      <c r="U477" t="s">
        <v>45</v>
      </c>
      <c r="AG477">
        <v>-6.3199999999999997E-4</v>
      </c>
    </row>
    <row r="478" spans="1:33" x14ac:dyDescent="0.25">
      <c r="A478" t="s">
        <v>1613</v>
      </c>
      <c r="B478" t="s">
        <v>1812</v>
      </c>
      <c r="C478" t="s">
        <v>1813</v>
      </c>
      <c r="F478" t="s">
        <v>1812</v>
      </c>
      <c r="G478" s="1">
        <v>147</v>
      </c>
      <c r="H478" s="1">
        <v>1005.75</v>
      </c>
      <c r="I478" s="2">
        <v>7392262.5</v>
      </c>
      <c r="J478" s="3">
        <v>6.5254299999999996E-3</v>
      </c>
      <c r="K478" s="4">
        <v>1132839214.8399999</v>
      </c>
      <c r="L478" s="5">
        <v>40175001</v>
      </c>
      <c r="M478" s="6">
        <v>28.1976151</v>
      </c>
      <c r="N478" s="7" t="str">
        <f t="array" aca="1" ref="N478" ca="1">IF(ISNUMBER(_xlfn.SINGLE(_xll.BDP($C478, "DELTA_MID"))),_xll.BDP($C478, "DELTA_MID")," ")</f>
        <v xml:space="preserve"> </v>
      </c>
      <c r="O478" s="7" t="str">
        <f ca="1">IF(ISNUMBER(N478),_xll.BDP($C478, "OPT_UNDL_TICKER"),"")</f>
        <v/>
      </c>
      <c r="P478" s="8" t="str">
        <f ca="1">IF(ISNUMBER(N478),_xll.BDP($C478, "OPT_UNDL_PX")," ")</f>
        <v xml:space="preserve"> </v>
      </c>
      <c r="Q478" s="7" t="str">
        <f ca="1">IF(ISNUMBER(N478),+G478*_xll.BDP($C478, "PX_POS_MULT_FACTOR")*P478/K478," ")</f>
        <v xml:space="preserve"> </v>
      </c>
      <c r="R478" s="8" t="str">
        <f t="array" aca="1" ref="R478" ca="1">IF(OR($A478="TUA",$A478="TYA"),"",IF(ISNUMBER(_xlfn.SINGLE(_xll.BDP($C478,"DUR_ADJ_OAS_MID"))),_xll.BDP($C478,"DUR_ADJ_OAS_MID"),IF(ISNUMBER(_xlfn.SINGLE(_xll.BDP($E478&amp;" ISIN","DUR_ADJ_OAS_MID"))),_xll.BDP($E478&amp;" ISIN","DUR_ADJ_OAS_MID")," ")))</f>
        <v xml:space="preserve"> </v>
      </c>
      <c r="S478" s="7" t="str">
        <f t="shared" ca="1" si="7"/>
        <v xml:space="preserve"> </v>
      </c>
      <c r="T478" t="s">
        <v>1814</v>
      </c>
      <c r="U478" t="s">
        <v>45</v>
      </c>
      <c r="AG478">
        <v>-6.3199999999999997E-4</v>
      </c>
    </row>
    <row r="479" spans="1:33" x14ac:dyDescent="0.25">
      <c r="A479" t="s">
        <v>1613</v>
      </c>
      <c r="B479" t="s">
        <v>1815</v>
      </c>
      <c r="C479" t="s">
        <v>1816</v>
      </c>
      <c r="F479" t="s">
        <v>1815</v>
      </c>
      <c r="G479" s="1">
        <v>1298</v>
      </c>
      <c r="H479" s="1">
        <v>1024.25</v>
      </c>
      <c r="I479" s="2">
        <v>66473825</v>
      </c>
      <c r="J479" s="3">
        <v>5.8678960000000002E-2</v>
      </c>
      <c r="K479" s="4">
        <v>1132839214.8399999</v>
      </c>
      <c r="L479" s="5">
        <v>40175001</v>
      </c>
      <c r="M479" s="6">
        <v>28.1976151</v>
      </c>
      <c r="N479" s="7" t="str">
        <f t="array" aca="1" ref="N479" ca="1">IF(ISNUMBER(_xlfn.SINGLE(_xll.BDP($C479, "DELTA_MID"))),_xll.BDP($C479, "DELTA_MID")," ")</f>
        <v xml:space="preserve"> </v>
      </c>
      <c r="O479" s="7" t="str">
        <f ca="1">IF(ISNUMBER(N479),_xll.BDP($C479, "OPT_UNDL_TICKER"),"")</f>
        <v/>
      </c>
      <c r="P479" s="8" t="str">
        <f ca="1">IF(ISNUMBER(N479),_xll.BDP($C479, "OPT_UNDL_PX")," ")</f>
        <v xml:space="preserve"> </v>
      </c>
      <c r="Q479" s="7" t="str">
        <f ca="1">IF(ISNUMBER(N479),+G479*_xll.BDP($C479, "PX_POS_MULT_FACTOR")*P479/K479," ")</f>
        <v xml:space="preserve"> </v>
      </c>
      <c r="R479" s="8" t="str">
        <f t="array" aca="1" ref="R479" ca="1">IF(OR($A479="TUA",$A479="TYA"),"",IF(ISNUMBER(_xlfn.SINGLE(_xll.BDP($C479,"DUR_ADJ_OAS_MID"))),_xll.BDP($C479,"DUR_ADJ_OAS_MID"),IF(ISNUMBER(_xlfn.SINGLE(_xll.BDP($E479&amp;" ISIN","DUR_ADJ_OAS_MID"))),_xll.BDP($E479&amp;" ISIN","DUR_ADJ_OAS_MID")," ")))</f>
        <v xml:space="preserve"> </v>
      </c>
      <c r="S479" s="7" t="str">
        <f t="shared" ca="1" si="7"/>
        <v xml:space="preserve"> </v>
      </c>
      <c r="T479" t="s">
        <v>1817</v>
      </c>
      <c r="U479" t="s">
        <v>45</v>
      </c>
      <c r="AG479">
        <v>-6.3199999999999997E-4</v>
      </c>
    </row>
    <row r="480" spans="1:33" x14ac:dyDescent="0.25">
      <c r="A480" t="s">
        <v>1613</v>
      </c>
      <c r="B480" t="s">
        <v>1818</v>
      </c>
      <c r="C480" t="s">
        <v>1819</v>
      </c>
      <c r="F480" t="s">
        <v>1818</v>
      </c>
      <c r="G480" s="1">
        <v>13</v>
      </c>
      <c r="H480" s="1">
        <v>17.149999999999999</v>
      </c>
      <c r="I480" s="2">
        <v>249704</v>
      </c>
      <c r="J480" s="3">
        <v>2.2042000000000001E-4</v>
      </c>
      <c r="K480" s="4">
        <v>1132839214.8399999</v>
      </c>
      <c r="L480" s="5">
        <v>40175001</v>
      </c>
      <c r="M480" s="6">
        <v>28.1976151</v>
      </c>
      <c r="N480" s="7" t="str">
        <f t="array" aca="1" ref="N480" ca="1">IF(ISNUMBER(_xlfn.SINGLE(_xll.BDP($C480, "DELTA_MID"))),_xll.BDP($C480, "DELTA_MID")," ")</f>
        <v xml:space="preserve"> </v>
      </c>
      <c r="O480" s="7" t="str">
        <f ca="1">IF(ISNUMBER(N480),_xll.BDP($C480, "OPT_UNDL_TICKER"),"")</f>
        <v/>
      </c>
      <c r="P480" s="8" t="str">
        <f ca="1">IF(ISNUMBER(N480),_xll.BDP($C480, "OPT_UNDL_PX")," ")</f>
        <v xml:space="preserve"> </v>
      </c>
      <c r="Q480" s="7" t="str">
        <f ca="1">IF(ISNUMBER(N480),+G480*_xll.BDP($C480, "PX_POS_MULT_FACTOR")*P480/K480," ")</f>
        <v xml:space="preserve"> </v>
      </c>
      <c r="R480" s="8" t="str">
        <f t="array" aca="1" ref="R480" ca="1">IF(OR($A480="TUA",$A480="TYA"),"",IF(ISNUMBER(_xlfn.SINGLE(_xll.BDP($C480,"DUR_ADJ_OAS_MID"))),_xll.BDP($C480,"DUR_ADJ_OAS_MID"),IF(ISNUMBER(_xlfn.SINGLE(_xll.BDP($E480&amp;" ISIN","DUR_ADJ_OAS_MID"))),_xll.BDP($E480&amp;" ISIN","DUR_ADJ_OAS_MID")," ")))</f>
        <v xml:space="preserve"> </v>
      </c>
      <c r="S480" s="7" t="str">
        <f t="shared" ca="1" si="7"/>
        <v xml:space="preserve"> </v>
      </c>
      <c r="T480" t="s">
        <v>1820</v>
      </c>
      <c r="U480" t="s">
        <v>45</v>
      </c>
      <c r="AG480">
        <v>-6.3199999999999997E-4</v>
      </c>
    </row>
    <row r="481" spans="1:33" x14ac:dyDescent="0.25">
      <c r="A481" t="s">
        <v>1613</v>
      </c>
      <c r="B481" t="s">
        <v>1821</v>
      </c>
      <c r="C481" t="s">
        <v>1822</v>
      </c>
      <c r="F481" t="s">
        <v>1821</v>
      </c>
      <c r="G481" s="1">
        <v>6</v>
      </c>
      <c r="H481" s="1">
        <v>16.84</v>
      </c>
      <c r="I481" s="2">
        <v>113164.8</v>
      </c>
      <c r="J481" s="3">
        <v>9.9889999999999994E-5</v>
      </c>
      <c r="K481" s="4">
        <v>1132839214.8399999</v>
      </c>
      <c r="L481" s="5">
        <v>40175001</v>
      </c>
      <c r="M481" s="6">
        <v>28.1976151</v>
      </c>
      <c r="N481" s="7" t="str">
        <f t="array" aca="1" ref="N481" ca="1">IF(ISNUMBER(_xlfn.SINGLE(_xll.BDP($C481, "DELTA_MID"))),_xll.BDP($C481, "DELTA_MID")," ")</f>
        <v xml:space="preserve"> </v>
      </c>
      <c r="O481" s="7" t="str">
        <f ca="1">IF(ISNUMBER(N481),_xll.BDP($C481, "OPT_UNDL_TICKER"),"")</f>
        <v/>
      </c>
      <c r="P481" s="8" t="str">
        <f ca="1">IF(ISNUMBER(N481),_xll.BDP($C481, "OPT_UNDL_PX")," ")</f>
        <v xml:space="preserve"> </v>
      </c>
      <c r="Q481" s="7" t="str">
        <f ca="1">IF(ISNUMBER(N481),+G481*_xll.BDP($C481, "PX_POS_MULT_FACTOR")*P481/K481," ")</f>
        <v xml:space="preserve"> </v>
      </c>
      <c r="R481" s="8" t="str">
        <f t="array" aca="1" ref="R481" ca="1">IF(OR($A481="TUA",$A481="TYA"),"",IF(ISNUMBER(_xlfn.SINGLE(_xll.BDP($C481,"DUR_ADJ_OAS_MID"))),_xll.BDP($C481,"DUR_ADJ_OAS_MID"),IF(ISNUMBER(_xlfn.SINGLE(_xll.BDP($E481&amp;" ISIN","DUR_ADJ_OAS_MID"))),_xll.BDP($E481&amp;" ISIN","DUR_ADJ_OAS_MID")," ")))</f>
        <v xml:space="preserve"> </v>
      </c>
      <c r="S481" s="7" t="str">
        <f t="shared" ca="1" si="7"/>
        <v xml:space="preserve"> </v>
      </c>
      <c r="T481" t="s">
        <v>1823</v>
      </c>
      <c r="U481" t="s">
        <v>45</v>
      </c>
      <c r="AG481">
        <v>-6.3199999999999997E-4</v>
      </c>
    </row>
    <row r="482" spans="1:33" x14ac:dyDescent="0.25">
      <c r="A482" t="s">
        <v>1613</v>
      </c>
      <c r="B482" t="s">
        <v>1824</v>
      </c>
      <c r="C482" t="s">
        <v>1825</v>
      </c>
      <c r="F482" t="s">
        <v>1824</v>
      </c>
      <c r="G482" s="1">
        <v>66</v>
      </c>
      <c r="H482" s="1">
        <v>16.57</v>
      </c>
      <c r="I482" s="2">
        <v>1224854.3999999999</v>
      </c>
      <c r="J482" s="3">
        <v>1.0812300000000001E-3</v>
      </c>
      <c r="K482" s="4">
        <v>1132839214.8399999</v>
      </c>
      <c r="L482" s="5">
        <v>40175001</v>
      </c>
      <c r="M482" s="6">
        <v>28.1976151</v>
      </c>
      <c r="N482" s="7" t="str">
        <f t="array" aca="1" ref="N482" ca="1">IF(ISNUMBER(_xlfn.SINGLE(_xll.BDP($C482, "DELTA_MID"))),_xll.BDP($C482, "DELTA_MID")," ")</f>
        <v xml:space="preserve"> </v>
      </c>
      <c r="O482" s="7" t="str">
        <f ca="1">IF(ISNUMBER(N482),_xll.BDP($C482, "OPT_UNDL_TICKER"),"")</f>
        <v/>
      </c>
      <c r="P482" s="8" t="str">
        <f ca="1">IF(ISNUMBER(N482),_xll.BDP($C482, "OPT_UNDL_PX")," ")</f>
        <v xml:space="preserve"> </v>
      </c>
      <c r="Q482" s="7" t="str">
        <f ca="1">IF(ISNUMBER(N482),+G482*_xll.BDP($C482, "PX_POS_MULT_FACTOR")*P482/K482," ")</f>
        <v xml:space="preserve"> </v>
      </c>
      <c r="R482" s="8" t="str">
        <f t="array" aca="1" ref="R482" ca="1">IF(OR($A482="TUA",$A482="TYA"),"",IF(ISNUMBER(_xlfn.SINGLE(_xll.BDP($C482,"DUR_ADJ_OAS_MID"))),_xll.BDP($C482,"DUR_ADJ_OAS_MID"),IF(ISNUMBER(_xlfn.SINGLE(_xll.BDP($E482&amp;" ISIN","DUR_ADJ_OAS_MID"))),_xll.BDP($E482&amp;" ISIN","DUR_ADJ_OAS_MID")," ")))</f>
        <v xml:space="preserve"> </v>
      </c>
      <c r="S482" s="7" t="str">
        <f t="shared" ca="1" si="7"/>
        <v xml:space="preserve"> </v>
      </c>
      <c r="T482" t="s">
        <v>1826</v>
      </c>
      <c r="U482" t="s">
        <v>45</v>
      </c>
      <c r="AG482">
        <v>-6.3199999999999997E-4</v>
      </c>
    </row>
    <row r="483" spans="1:33" x14ac:dyDescent="0.25">
      <c r="A483" t="s">
        <v>1613</v>
      </c>
      <c r="B483" t="s">
        <v>1827</v>
      </c>
      <c r="C483" t="s">
        <v>1828</v>
      </c>
      <c r="F483" t="s">
        <v>1829</v>
      </c>
      <c r="G483" s="1">
        <v>-1903</v>
      </c>
      <c r="H483" s="1">
        <v>96.29</v>
      </c>
      <c r="I483" s="2">
        <v>-458099675.00000012</v>
      </c>
      <c r="J483" s="3">
        <v>-0.40438190000000002</v>
      </c>
      <c r="K483" s="4">
        <v>1132839214.8399999</v>
      </c>
      <c r="L483" s="5">
        <v>40175001</v>
      </c>
      <c r="M483" s="6">
        <v>28.1976151</v>
      </c>
      <c r="N483" s="7" t="str">
        <f t="array" aca="1" ref="N483" ca="1">IF(ISNUMBER(_xlfn.SINGLE(_xll.BDP($C483, "DELTA_MID"))),_xll.BDP($C483, "DELTA_MID")," ")</f>
        <v xml:space="preserve"> </v>
      </c>
      <c r="O483" s="7" t="str">
        <f ca="1">IF(ISNUMBER(N483),_xll.BDP($C483, "OPT_UNDL_TICKER"),"")</f>
        <v/>
      </c>
      <c r="P483" s="8" t="str">
        <f ca="1">IF(ISNUMBER(N483),_xll.BDP($C483, "OPT_UNDL_PX")," ")</f>
        <v xml:space="preserve"> </v>
      </c>
      <c r="Q483" s="7" t="str">
        <f ca="1">IF(ISNUMBER(N483),+G483*_xll.BDP($C483, "PX_POS_MULT_FACTOR")*P483/K483," ")</f>
        <v xml:space="preserve"> </v>
      </c>
      <c r="R483" s="8" t="str">
        <f t="array" aca="1" ref="R483" ca="1">IF(OR($A483="TUA",$A483="TYA"),"",IF(ISNUMBER(_xlfn.SINGLE(_xll.BDP($C483,"DUR_ADJ_OAS_MID"))),_xll.BDP($C483,"DUR_ADJ_OAS_MID"),IF(ISNUMBER(_xlfn.SINGLE(_xll.BDP($E483&amp;" ISIN","DUR_ADJ_OAS_MID"))),_xll.BDP($E483&amp;" ISIN","DUR_ADJ_OAS_MID")," ")))</f>
        <v xml:space="preserve"> </v>
      </c>
      <c r="S483" s="7" t="str">
        <f t="shared" ca="1" si="7"/>
        <v xml:space="preserve"> </v>
      </c>
      <c r="T483" t="s">
        <v>1830</v>
      </c>
      <c r="U483" t="s">
        <v>45</v>
      </c>
      <c r="AG483">
        <v>-6.3199999999999997E-4</v>
      </c>
    </row>
    <row r="484" spans="1:33" x14ac:dyDescent="0.25">
      <c r="A484" t="s">
        <v>1613</v>
      </c>
      <c r="B484" t="s">
        <v>1831</v>
      </c>
      <c r="C484" t="s">
        <v>1832</v>
      </c>
      <c r="F484" t="s">
        <v>1831</v>
      </c>
      <c r="G484" s="1">
        <v>-2992</v>
      </c>
      <c r="H484" s="1">
        <v>96.52</v>
      </c>
      <c r="I484" s="2">
        <v>-721969600</v>
      </c>
      <c r="J484" s="3">
        <v>-0.63730986000000001</v>
      </c>
      <c r="K484" s="4">
        <v>1132839214.8399999</v>
      </c>
      <c r="L484" s="5">
        <v>40175001</v>
      </c>
      <c r="M484" s="6">
        <v>28.1976151</v>
      </c>
      <c r="N484" s="7" t="str">
        <f t="array" aca="1" ref="N484" ca="1">IF(ISNUMBER(_xlfn.SINGLE(_xll.BDP($C484, "DELTA_MID"))),_xll.BDP($C484, "DELTA_MID")," ")</f>
        <v xml:space="preserve"> </v>
      </c>
      <c r="O484" s="7" t="str">
        <f ca="1">IF(ISNUMBER(N484),_xll.BDP($C484, "OPT_UNDL_TICKER"),"")</f>
        <v/>
      </c>
      <c r="P484" s="8" t="str">
        <f ca="1">IF(ISNUMBER(N484),_xll.BDP($C484, "OPT_UNDL_PX")," ")</f>
        <v xml:space="preserve"> </v>
      </c>
      <c r="Q484" s="7" t="str">
        <f ca="1">IF(ISNUMBER(N484),+G484*_xll.BDP($C484, "PX_POS_MULT_FACTOR")*P484/K484," ")</f>
        <v xml:space="preserve"> </v>
      </c>
      <c r="R484" s="8" t="str">
        <f t="array" aca="1" ref="R484" ca="1">IF(OR($A484="TUA",$A484="TYA"),"",IF(ISNUMBER(_xlfn.SINGLE(_xll.BDP($C484,"DUR_ADJ_OAS_MID"))),_xll.BDP($C484,"DUR_ADJ_OAS_MID"),IF(ISNUMBER(_xlfn.SINGLE(_xll.BDP($E484&amp;" ISIN","DUR_ADJ_OAS_MID"))),_xll.BDP($E484&amp;" ISIN","DUR_ADJ_OAS_MID")," ")))</f>
        <v xml:space="preserve"> </v>
      </c>
      <c r="S484" s="7" t="str">
        <f t="shared" ca="1" si="7"/>
        <v xml:space="preserve"> </v>
      </c>
      <c r="T484" t="s">
        <v>1833</v>
      </c>
      <c r="U484" t="s">
        <v>45</v>
      </c>
      <c r="AG484">
        <v>-6.3199999999999997E-4</v>
      </c>
    </row>
    <row r="485" spans="1:33" x14ac:dyDescent="0.25">
      <c r="A485" t="s">
        <v>1613</v>
      </c>
      <c r="B485" t="s">
        <v>1834</v>
      </c>
      <c r="C485" t="s">
        <v>1835</v>
      </c>
      <c r="F485" t="s">
        <v>1834</v>
      </c>
      <c r="G485" s="1">
        <v>-1230</v>
      </c>
      <c r="H485" s="1">
        <v>96.674999999999997</v>
      </c>
      <c r="I485" s="2">
        <v>-297275625</v>
      </c>
      <c r="J485" s="3">
        <v>-0.26241642999999998</v>
      </c>
      <c r="K485" s="4">
        <v>1132839214.8399999</v>
      </c>
      <c r="L485" s="5">
        <v>40175001</v>
      </c>
      <c r="M485" s="6">
        <v>28.1976151</v>
      </c>
      <c r="N485" s="7" t="str">
        <f t="array" aca="1" ref="N485" ca="1">IF(ISNUMBER(_xlfn.SINGLE(_xll.BDP($C485, "DELTA_MID"))),_xll.BDP($C485, "DELTA_MID")," ")</f>
        <v xml:space="preserve"> </v>
      </c>
      <c r="O485" s="7" t="str">
        <f ca="1">IF(ISNUMBER(N485),_xll.BDP($C485, "OPT_UNDL_TICKER"),"")</f>
        <v/>
      </c>
      <c r="P485" s="8" t="str">
        <f ca="1">IF(ISNUMBER(N485),_xll.BDP($C485, "OPT_UNDL_PX")," ")</f>
        <v xml:space="preserve"> </v>
      </c>
      <c r="Q485" s="7" t="str">
        <f ca="1">IF(ISNUMBER(N485),+G485*_xll.BDP($C485, "PX_POS_MULT_FACTOR")*P485/K485," ")</f>
        <v xml:space="preserve"> </v>
      </c>
      <c r="R485" s="8" t="str">
        <f t="array" aca="1" ref="R485" ca="1">IF(OR($A485="TUA",$A485="TYA"),"",IF(ISNUMBER(_xlfn.SINGLE(_xll.BDP($C485,"DUR_ADJ_OAS_MID"))),_xll.BDP($C485,"DUR_ADJ_OAS_MID"),IF(ISNUMBER(_xlfn.SINGLE(_xll.BDP($E485&amp;" ISIN","DUR_ADJ_OAS_MID"))),_xll.BDP($E485&amp;" ISIN","DUR_ADJ_OAS_MID")," ")))</f>
        <v xml:space="preserve"> </v>
      </c>
      <c r="S485" s="7" t="str">
        <f t="shared" ca="1" si="7"/>
        <v xml:space="preserve"> </v>
      </c>
      <c r="T485" t="s">
        <v>1836</v>
      </c>
      <c r="U485" t="s">
        <v>45</v>
      </c>
      <c r="AG485">
        <v>-6.3199999999999997E-4</v>
      </c>
    </row>
    <row r="486" spans="1:33" x14ac:dyDescent="0.25">
      <c r="A486" t="s">
        <v>1613</v>
      </c>
      <c r="B486" t="s">
        <v>1837</v>
      </c>
      <c r="C486" t="s">
        <v>1838</v>
      </c>
      <c r="F486" t="s">
        <v>1837</v>
      </c>
      <c r="G486" s="1">
        <v>-603</v>
      </c>
      <c r="H486" s="1">
        <v>96.06</v>
      </c>
      <c r="I486" s="2">
        <v>-144810450</v>
      </c>
      <c r="J486" s="3">
        <v>-0.12782966000000001</v>
      </c>
      <c r="K486" s="4">
        <v>1132839214.8399999</v>
      </c>
      <c r="L486" s="5">
        <v>40175001</v>
      </c>
      <c r="M486" s="6">
        <v>28.1976151</v>
      </c>
      <c r="N486" s="7" t="str">
        <f t="array" aca="1" ref="N486" ca="1">IF(ISNUMBER(_xlfn.SINGLE(_xll.BDP($C486, "DELTA_MID"))),_xll.BDP($C486, "DELTA_MID")," ")</f>
        <v xml:space="preserve"> </v>
      </c>
      <c r="O486" s="7" t="str">
        <f ca="1">IF(ISNUMBER(N486),_xll.BDP($C486, "OPT_UNDL_TICKER"),"")</f>
        <v/>
      </c>
      <c r="P486" s="8" t="str">
        <f ca="1">IF(ISNUMBER(N486),_xll.BDP($C486, "OPT_UNDL_PX")," ")</f>
        <v xml:space="preserve"> </v>
      </c>
      <c r="Q486" s="7" t="str">
        <f ca="1">IF(ISNUMBER(N486),+G486*_xll.BDP($C486, "PX_POS_MULT_FACTOR")*P486/K486," ")</f>
        <v xml:space="preserve"> </v>
      </c>
      <c r="R486" s="8" t="str">
        <f t="array" aca="1" ref="R486" ca="1">IF(OR($A486="TUA",$A486="TYA"),"",IF(ISNUMBER(_xlfn.SINGLE(_xll.BDP($C486,"DUR_ADJ_OAS_MID"))),_xll.BDP($C486,"DUR_ADJ_OAS_MID"),IF(ISNUMBER(_xlfn.SINGLE(_xll.BDP($E486&amp;" ISIN","DUR_ADJ_OAS_MID"))),_xll.BDP($E486&amp;" ISIN","DUR_ADJ_OAS_MID")," ")))</f>
        <v xml:space="preserve"> </v>
      </c>
      <c r="S486" s="7" t="str">
        <f t="shared" ca="1" si="7"/>
        <v xml:space="preserve"> </v>
      </c>
      <c r="T486" t="s">
        <v>1839</v>
      </c>
      <c r="U486" t="s">
        <v>45</v>
      </c>
      <c r="AG486">
        <v>-6.3199999999999997E-4</v>
      </c>
    </row>
    <row r="487" spans="1:33" x14ac:dyDescent="0.25">
      <c r="A487" t="s">
        <v>1613</v>
      </c>
      <c r="B487" t="s">
        <v>1840</v>
      </c>
      <c r="C487" t="s">
        <v>1841</v>
      </c>
      <c r="F487" t="s">
        <v>1840</v>
      </c>
      <c r="G487" s="1">
        <v>6</v>
      </c>
      <c r="H487" s="1">
        <v>40.177</v>
      </c>
      <c r="I487" s="2">
        <v>1205310</v>
      </c>
      <c r="J487" s="3">
        <v>1.06397E-3</v>
      </c>
      <c r="K487" s="4">
        <v>1132839214.8399999</v>
      </c>
      <c r="L487" s="5">
        <v>40175001</v>
      </c>
      <c r="M487" s="6">
        <v>28.1976151</v>
      </c>
      <c r="N487" s="7" t="str">
        <f t="array" aca="1" ref="N487" ca="1">IF(ISNUMBER(_xlfn.SINGLE(_xll.BDP($C487, "DELTA_MID"))),_xll.BDP($C487, "DELTA_MID")," ")</f>
        <v xml:space="preserve"> </v>
      </c>
      <c r="O487" s="7" t="str">
        <f ca="1">IF(ISNUMBER(N487),_xll.BDP($C487, "OPT_UNDL_TICKER"),"")</f>
        <v/>
      </c>
      <c r="P487" s="8" t="str">
        <f ca="1">IF(ISNUMBER(N487),_xll.BDP($C487, "OPT_UNDL_PX")," ")</f>
        <v xml:space="preserve"> </v>
      </c>
      <c r="Q487" s="7" t="str">
        <f ca="1">IF(ISNUMBER(N487),+G487*_xll.BDP($C487, "PX_POS_MULT_FACTOR")*P487/K487," ")</f>
        <v xml:space="preserve"> </v>
      </c>
      <c r="R487" s="8" t="str">
        <f t="array" aca="1" ref="R487" ca="1">IF(OR($A487="TUA",$A487="TYA"),"",IF(ISNUMBER(_xlfn.SINGLE(_xll.BDP($C487,"DUR_ADJ_OAS_MID"))),_xll.BDP($C487,"DUR_ADJ_OAS_MID"),IF(ISNUMBER(_xlfn.SINGLE(_xll.BDP($E487&amp;" ISIN","DUR_ADJ_OAS_MID"))),_xll.BDP($E487&amp;" ISIN","DUR_ADJ_OAS_MID")," ")))</f>
        <v xml:space="preserve"> </v>
      </c>
      <c r="S487" s="7" t="str">
        <f t="shared" ca="1" si="7"/>
        <v xml:space="preserve"> </v>
      </c>
      <c r="T487" t="s">
        <v>1842</v>
      </c>
      <c r="U487" t="s">
        <v>45</v>
      </c>
      <c r="AG487">
        <v>-6.3199999999999997E-4</v>
      </c>
    </row>
    <row r="488" spans="1:33" x14ac:dyDescent="0.25">
      <c r="A488" t="s">
        <v>1613</v>
      </c>
      <c r="B488" t="s">
        <v>1843</v>
      </c>
      <c r="C488" t="s">
        <v>1844</v>
      </c>
      <c r="F488" t="s">
        <v>1843</v>
      </c>
      <c r="G488" s="1">
        <v>805</v>
      </c>
      <c r="H488" s="1">
        <v>39.223999999999997</v>
      </c>
      <c r="I488" s="2">
        <v>157876600</v>
      </c>
      <c r="J488" s="3">
        <v>0.13936364000000001</v>
      </c>
      <c r="K488" s="4">
        <v>1132839214.8399999</v>
      </c>
      <c r="L488" s="5">
        <v>40175001</v>
      </c>
      <c r="M488" s="6">
        <v>28.1976151</v>
      </c>
      <c r="N488" s="7" t="str">
        <f t="array" aca="1" ref="N488" ca="1">IF(ISNUMBER(_xlfn.SINGLE(_xll.BDP($C488, "DELTA_MID"))),_xll.BDP($C488, "DELTA_MID")," ")</f>
        <v xml:space="preserve"> </v>
      </c>
      <c r="O488" s="7" t="str">
        <f ca="1">IF(ISNUMBER(N488),_xll.BDP($C488, "OPT_UNDL_TICKER"),"")</f>
        <v/>
      </c>
      <c r="P488" s="8" t="str">
        <f ca="1">IF(ISNUMBER(N488),_xll.BDP($C488, "OPT_UNDL_PX")," ")</f>
        <v xml:space="preserve"> </v>
      </c>
      <c r="Q488" s="7" t="str">
        <f ca="1">IF(ISNUMBER(N488),+G488*_xll.BDP($C488, "PX_POS_MULT_FACTOR")*P488/K488," ")</f>
        <v xml:space="preserve"> </v>
      </c>
      <c r="R488" s="8" t="str">
        <f t="array" aca="1" ref="R488" ca="1">IF(OR($A488="TUA",$A488="TYA"),"",IF(ISNUMBER(_xlfn.SINGLE(_xll.BDP($C488,"DUR_ADJ_OAS_MID"))),_xll.BDP($C488,"DUR_ADJ_OAS_MID"),IF(ISNUMBER(_xlfn.SINGLE(_xll.BDP($E488&amp;" ISIN","DUR_ADJ_OAS_MID"))),_xll.BDP($E488&amp;" ISIN","DUR_ADJ_OAS_MID")," ")))</f>
        <v xml:space="preserve"> </v>
      </c>
      <c r="S488" s="7" t="str">
        <f t="shared" ca="1" si="7"/>
        <v xml:space="preserve"> </v>
      </c>
      <c r="T488" t="s">
        <v>1845</v>
      </c>
      <c r="U488" t="s">
        <v>45</v>
      </c>
      <c r="AG488">
        <v>-6.3199999999999997E-4</v>
      </c>
    </row>
    <row r="489" spans="1:33" x14ac:dyDescent="0.25">
      <c r="A489" t="s">
        <v>1613</v>
      </c>
      <c r="B489" t="s">
        <v>1846</v>
      </c>
      <c r="C489" t="s">
        <v>1847</v>
      </c>
      <c r="F489" t="s">
        <v>1846</v>
      </c>
      <c r="G489" s="1">
        <v>83</v>
      </c>
      <c r="H489" s="1">
        <v>39.72</v>
      </c>
      <c r="I489" s="2">
        <v>16483800</v>
      </c>
      <c r="J489" s="3">
        <v>1.455087E-2</v>
      </c>
      <c r="K489" s="4">
        <v>1132839214.8399999</v>
      </c>
      <c r="L489" s="5">
        <v>40175001</v>
      </c>
      <c r="M489" s="6">
        <v>28.1976151</v>
      </c>
      <c r="N489" s="7" t="str">
        <f t="array" aca="1" ref="N489" ca="1">IF(ISNUMBER(_xlfn.SINGLE(_xll.BDP($C489, "DELTA_MID"))),_xll.BDP($C489, "DELTA_MID")," ")</f>
        <v xml:space="preserve"> </v>
      </c>
      <c r="O489" s="7" t="str">
        <f ca="1">IF(ISNUMBER(N489),_xll.BDP($C489, "OPT_UNDL_TICKER"),"")</f>
        <v/>
      </c>
      <c r="P489" s="8" t="str">
        <f ca="1">IF(ISNUMBER(N489),_xll.BDP($C489, "OPT_UNDL_PX")," ")</f>
        <v xml:space="preserve"> </v>
      </c>
      <c r="Q489" s="7" t="str">
        <f ca="1">IF(ISNUMBER(N489),+G489*_xll.BDP($C489, "PX_POS_MULT_FACTOR")*P489/K489," ")</f>
        <v xml:space="preserve"> </v>
      </c>
      <c r="R489" s="8" t="str">
        <f t="array" aca="1" ref="R489" ca="1">IF(OR($A489="TUA",$A489="TYA"),"",IF(ISNUMBER(_xlfn.SINGLE(_xll.BDP($C489,"DUR_ADJ_OAS_MID"))),_xll.BDP($C489,"DUR_ADJ_OAS_MID"),IF(ISNUMBER(_xlfn.SINGLE(_xll.BDP($E489&amp;" ISIN","DUR_ADJ_OAS_MID"))),_xll.BDP($E489&amp;" ISIN","DUR_ADJ_OAS_MID")," ")))</f>
        <v xml:space="preserve"> </v>
      </c>
      <c r="S489" s="7" t="str">
        <f t="shared" ca="1" si="7"/>
        <v xml:space="preserve"> </v>
      </c>
      <c r="T489" t="s">
        <v>1848</v>
      </c>
      <c r="U489" t="s">
        <v>45</v>
      </c>
      <c r="AG489">
        <v>-6.3199999999999997E-4</v>
      </c>
    </row>
    <row r="490" spans="1:33" x14ac:dyDescent="0.25">
      <c r="A490" t="s">
        <v>1613</v>
      </c>
      <c r="B490" t="s">
        <v>1849</v>
      </c>
      <c r="C490" t="s">
        <v>1850</v>
      </c>
      <c r="F490" t="s">
        <v>1849</v>
      </c>
      <c r="G490" s="1">
        <v>-90</v>
      </c>
      <c r="H490" s="1">
        <v>273.89999999999998</v>
      </c>
      <c r="I490" s="2">
        <v>-2465100</v>
      </c>
      <c r="J490" s="3">
        <v>-2.1760400000000002E-3</v>
      </c>
      <c r="K490" s="4">
        <v>1132839214.8399999</v>
      </c>
      <c r="L490" s="5">
        <v>40175001</v>
      </c>
      <c r="M490" s="6">
        <v>28.1976151</v>
      </c>
      <c r="N490" s="7" t="str">
        <f t="array" aca="1" ref="N490" ca="1">IF(ISNUMBER(_xlfn.SINGLE(_xll.BDP($C490, "DELTA_MID"))),_xll.BDP($C490, "DELTA_MID")," ")</f>
        <v xml:space="preserve"> </v>
      </c>
      <c r="O490" s="7" t="str">
        <f ca="1">IF(ISNUMBER(N490),_xll.BDP($C490, "OPT_UNDL_TICKER"),"")</f>
        <v/>
      </c>
      <c r="P490" s="8" t="str">
        <f ca="1">IF(ISNUMBER(N490),_xll.BDP($C490, "OPT_UNDL_PX")," ")</f>
        <v xml:space="preserve"> </v>
      </c>
      <c r="Q490" s="7" t="str">
        <f ca="1">IF(ISNUMBER(N490),+G490*_xll.BDP($C490, "PX_POS_MULT_FACTOR")*P490/K490," ")</f>
        <v xml:space="preserve"> </v>
      </c>
      <c r="R490" s="8" t="str">
        <f t="array" aca="1" ref="R490" ca="1">IF(OR($A490="TUA",$A490="TYA"),"",IF(ISNUMBER(_xlfn.SINGLE(_xll.BDP($C490,"DUR_ADJ_OAS_MID"))),_xll.BDP($C490,"DUR_ADJ_OAS_MID"),IF(ISNUMBER(_xlfn.SINGLE(_xll.BDP($E490&amp;" ISIN","DUR_ADJ_OAS_MID"))),_xll.BDP($E490&amp;" ISIN","DUR_ADJ_OAS_MID")," ")))</f>
        <v xml:space="preserve"> </v>
      </c>
      <c r="S490" s="7" t="str">
        <f t="shared" ca="1" si="7"/>
        <v xml:space="preserve"> </v>
      </c>
      <c r="T490" t="s">
        <v>1851</v>
      </c>
      <c r="U490" t="s">
        <v>45</v>
      </c>
      <c r="AG490">
        <v>-6.3199999999999997E-4</v>
      </c>
    </row>
    <row r="491" spans="1:33" x14ac:dyDescent="0.25">
      <c r="A491" t="s">
        <v>1613</v>
      </c>
      <c r="B491" t="s">
        <v>1852</v>
      </c>
      <c r="C491" t="s">
        <v>1853</v>
      </c>
      <c r="F491" t="s">
        <v>1852</v>
      </c>
      <c r="G491" s="1">
        <v>-14</v>
      </c>
      <c r="H491" s="1">
        <v>277</v>
      </c>
      <c r="I491" s="2">
        <v>-387800</v>
      </c>
      <c r="J491" s="3">
        <v>-3.4233000000000001E-4</v>
      </c>
      <c r="K491" s="4">
        <v>1132839214.8399999</v>
      </c>
      <c r="L491" s="5">
        <v>40175001</v>
      </c>
      <c r="M491" s="6">
        <v>28.1976151</v>
      </c>
      <c r="N491" s="7" t="str">
        <f t="array" aca="1" ref="N491" ca="1">IF(ISNUMBER(_xlfn.SINGLE(_xll.BDP($C491, "DELTA_MID"))),_xll.BDP($C491, "DELTA_MID")," ")</f>
        <v xml:space="preserve"> </v>
      </c>
      <c r="O491" s="7" t="str">
        <f ca="1">IF(ISNUMBER(N491),_xll.BDP($C491, "OPT_UNDL_TICKER"),"")</f>
        <v/>
      </c>
      <c r="P491" s="8" t="str">
        <f ca="1">IF(ISNUMBER(N491),_xll.BDP($C491, "OPT_UNDL_PX")," ")</f>
        <v xml:space="preserve"> </v>
      </c>
      <c r="Q491" s="7" t="str">
        <f ca="1">IF(ISNUMBER(N491),+G491*_xll.BDP($C491, "PX_POS_MULT_FACTOR")*P491/K491," ")</f>
        <v xml:space="preserve"> </v>
      </c>
      <c r="R491" s="8" t="str">
        <f t="array" aca="1" ref="R491" ca="1">IF(OR($A491="TUA",$A491="TYA"),"",IF(ISNUMBER(_xlfn.SINGLE(_xll.BDP($C491,"DUR_ADJ_OAS_MID"))),_xll.BDP($C491,"DUR_ADJ_OAS_MID"),IF(ISNUMBER(_xlfn.SINGLE(_xll.BDP($E491&amp;" ISIN","DUR_ADJ_OAS_MID"))),_xll.BDP($E491&amp;" ISIN","DUR_ADJ_OAS_MID")," ")))</f>
        <v xml:space="preserve"> </v>
      </c>
      <c r="S491" s="7" t="str">
        <f t="shared" ca="1" si="7"/>
        <v xml:space="preserve"> </v>
      </c>
      <c r="T491" t="s">
        <v>1854</v>
      </c>
      <c r="U491" t="s">
        <v>45</v>
      </c>
      <c r="AG491">
        <v>-6.3199999999999997E-4</v>
      </c>
    </row>
    <row r="492" spans="1:33" x14ac:dyDescent="0.25">
      <c r="A492" t="s">
        <v>1613</v>
      </c>
      <c r="B492" t="s">
        <v>1363</v>
      </c>
      <c r="C492" t="s">
        <v>1364</v>
      </c>
      <c r="F492" t="s">
        <v>1363</v>
      </c>
      <c r="G492" s="1">
        <v>-6412</v>
      </c>
      <c r="H492" s="1">
        <v>103.574219</v>
      </c>
      <c r="I492" s="2">
        <v>-1328235784.4560001</v>
      </c>
      <c r="J492" s="3">
        <v>-1.17248394</v>
      </c>
      <c r="K492" s="4">
        <v>1132839214.8399999</v>
      </c>
      <c r="L492" s="5">
        <v>40175001</v>
      </c>
      <c r="M492" s="6">
        <v>28.1976151</v>
      </c>
      <c r="N492" s="7" t="str">
        <f t="array" aca="1" ref="N492" ca="1">IF(ISNUMBER(_xlfn.SINGLE(_xll.BDP($C492, "DELTA_MID"))),_xll.BDP($C492, "DELTA_MID")," ")</f>
        <v xml:space="preserve"> </v>
      </c>
      <c r="O492" s="7" t="str">
        <f ca="1">IF(ISNUMBER(N492),_xll.BDP($C492, "OPT_UNDL_TICKER"),"")</f>
        <v/>
      </c>
      <c r="P492" s="8" t="str">
        <f ca="1">IF(ISNUMBER(N492),_xll.BDP($C492, "OPT_UNDL_PX")," ")</f>
        <v xml:space="preserve"> </v>
      </c>
      <c r="Q492" s="7" t="str">
        <f ca="1">IF(ISNUMBER(N492),+G492*_xll.BDP($C492, "PX_POS_MULT_FACTOR")*P492/K492," ")</f>
        <v xml:space="preserve"> </v>
      </c>
      <c r="R492" s="8" t="str">
        <f t="array" aca="1" ref="R492" ca="1">IF(OR($A492="TUA",$A492="TYA"),"",IF(ISNUMBER(_xlfn.SINGLE(_xll.BDP($C492,"DUR_ADJ_OAS_MID"))),_xll.BDP($C492,"DUR_ADJ_OAS_MID"),IF(ISNUMBER(_xlfn.SINGLE(_xll.BDP($E492&amp;" ISIN","DUR_ADJ_OAS_MID"))),_xll.BDP($E492&amp;" ISIN","DUR_ADJ_OAS_MID")," ")))</f>
        <v xml:space="preserve"> </v>
      </c>
      <c r="S492" s="7" t="str">
        <f t="shared" ca="1" si="7"/>
        <v xml:space="preserve"> </v>
      </c>
      <c r="T492" t="s">
        <v>1365</v>
      </c>
      <c r="U492" t="s">
        <v>45</v>
      </c>
      <c r="AG492">
        <v>-6.3199999999999997E-4</v>
      </c>
    </row>
    <row r="493" spans="1:33" x14ac:dyDescent="0.25">
      <c r="A493" t="s">
        <v>1613</v>
      </c>
      <c r="B493" t="s">
        <v>42</v>
      </c>
      <c r="C493" t="s">
        <v>43</v>
      </c>
      <c r="F493" t="s">
        <v>42</v>
      </c>
      <c r="G493" s="1">
        <v>-2716</v>
      </c>
      <c r="H493" s="1">
        <v>110.828125</v>
      </c>
      <c r="I493" s="2">
        <v>-301009187.5</v>
      </c>
      <c r="J493" s="3">
        <v>-0.26571219000000001</v>
      </c>
      <c r="K493" s="4">
        <v>1132839214.8399999</v>
      </c>
      <c r="L493" s="5">
        <v>40175001</v>
      </c>
      <c r="M493" s="6">
        <v>28.1976151</v>
      </c>
      <c r="N493" s="7" t="str">
        <f t="array" aca="1" ref="N493" ca="1">IF(ISNUMBER(_xlfn.SINGLE(_xll.BDP($C493, "DELTA_MID"))),_xll.BDP($C493, "DELTA_MID")," ")</f>
        <v xml:space="preserve"> </v>
      </c>
      <c r="O493" s="7" t="str">
        <f ca="1">IF(ISNUMBER(N493),_xll.BDP($C493, "OPT_UNDL_TICKER"),"")</f>
        <v/>
      </c>
      <c r="P493" s="8" t="str">
        <f ca="1">IF(ISNUMBER(N493),_xll.BDP($C493, "OPT_UNDL_PX")," ")</f>
        <v xml:space="preserve"> </v>
      </c>
      <c r="Q493" s="7" t="str">
        <f ca="1">IF(ISNUMBER(N493),+G493*_xll.BDP($C493, "PX_POS_MULT_FACTOR")*P493/K493," ")</f>
        <v xml:space="preserve"> </v>
      </c>
      <c r="R493" s="8" t="str">
        <f t="array" aca="1" ref="R493" ca="1">IF(OR($A493="TUA",$A493="TYA"),"",IF(ISNUMBER(_xlfn.SINGLE(_xll.BDP($C493,"DUR_ADJ_OAS_MID"))),_xll.BDP($C493,"DUR_ADJ_OAS_MID"),IF(ISNUMBER(_xlfn.SINGLE(_xll.BDP($E493&amp;" ISIN","DUR_ADJ_OAS_MID"))),_xll.BDP($E493&amp;" ISIN","DUR_ADJ_OAS_MID")," ")))</f>
        <v xml:space="preserve"> </v>
      </c>
      <c r="S493" s="7" t="str">
        <f t="shared" ca="1" si="7"/>
        <v xml:space="preserve"> </v>
      </c>
      <c r="T493" t="s">
        <v>44</v>
      </c>
      <c r="U493" t="s">
        <v>45</v>
      </c>
      <c r="AG493">
        <v>-6.3199999999999997E-4</v>
      </c>
    </row>
    <row r="494" spans="1:33" x14ac:dyDescent="0.25">
      <c r="A494" t="s">
        <v>1613</v>
      </c>
      <c r="B494" t="s">
        <v>46</v>
      </c>
      <c r="C494" t="s">
        <v>47</v>
      </c>
      <c r="F494" t="s">
        <v>46</v>
      </c>
      <c r="G494" s="1">
        <v>-191</v>
      </c>
      <c r="H494" s="1">
        <v>113.28125</v>
      </c>
      <c r="I494" s="2">
        <v>-21636718.75</v>
      </c>
      <c r="J494" s="3">
        <v>-1.909955E-2</v>
      </c>
      <c r="K494" s="4">
        <v>1132839214.8399999</v>
      </c>
      <c r="L494" s="5">
        <v>40175001</v>
      </c>
      <c r="M494" s="6">
        <v>28.1976151</v>
      </c>
      <c r="N494" s="7" t="str">
        <f t="array" aca="1" ref="N494" ca="1">IF(ISNUMBER(_xlfn.SINGLE(_xll.BDP($C494, "DELTA_MID"))),_xll.BDP($C494, "DELTA_MID")," ")</f>
        <v xml:space="preserve"> </v>
      </c>
      <c r="O494" s="7" t="str">
        <f ca="1">IF(ISNUMBER(N494),_xll.BDP($C494, "OPT_UNDL_TICKER"),"")</f>
        <v/>
      </c>
      <c r="P494" s="8" t="str">
        <f ca="1">IF(ISNUMBER(N494),_xll.BDP($C494, "OPT_UNDL_PX")," ")</f>
        <v xml:space="preserve"> </v>
      </c>
      <c r="Q494" s="7" t="str">
        <f ca="1">IF(ISNUMBER(N494),+G494*_xll.BDP($C494, "PX_POS_MULT_FACTOR")*P494/K494," ")</f>
        <v xml:space="preserve"> </v>
      </c>
      <c r="R494" s="8" t="str">
        <f t="array" aca="1" ref="R494" ca="1">IF(OR($A494="TUA",$A494="TYA"),"",IF(ISNUMBER(_xlfn.SINGLE(_xll.BDP($C494,"DUR_ADJ_OAS_MID"))),_xll.BDP($C494,"DUR_ADJ_OAS_MID"),IF(ISNUMBER(_xlfn.SINGLE(_xll.BDP($E494&amp;" ISIN","DUR_ADJ_OAS_MID"))),_xll.BDP($E494&amp;" ISIN","DUR_ADJ_OAS_MID")," ")))</f>
        <v xml:space="preserve"> </v>
      </c>
      <c r="S494" s="7" t="str">
        <f t="shared" ca="1" si="7"/>
        <v xml:space="preserve"> </v>
      </c>
      <c r="T494" t="s">
        <v>48</v>
      </c>
      <c r="U494" t="s">
        <v>45</v>
      </c>
      <c r="AG494">
        <v>-6.3199999999999997E-4</v>
      </c>
    </row>
    <row r="495" spans="1:33" x14ac:dyDescent="0.25">
      <c r="A495" t="s">
        <v>1613</v>
      </c>
      <c r="B495" t="s">
        <v>1855</v>
      </c>
      <c r="C495" t="s">
        <v>1856</v>
      </c>
      <c r="F495" t="s">
        <v>1855</v>
      </c>
      <c r="G495" s="1">
        <v>-752</v>
      </c>
      <c r="H495" s="1">
        <v>112.671875</v>
      </c>
      <c r="I495" s="2">
        <v>-84729250</v>
      </c>
      <c r="J495" s="3">
        <v>-7.4793709999999999E-2</v>
      </c>
      <c r="K495" s="4">
        <v>1132839214.8399999</v>
      </c>
      <c r="L495" s="5">
        <v>40175001</v>
      </c>
      <c r="M495" s="6">
        <v>28.1976151</v>
      </c>
      <c r="N495" s="7" t="str">
        <f t="array" aca="1" ref="N495" ca="1">IF(ISNUMBER(_xlfn.SINGLE(_xll.BDP($C495, "DELTA_MID"))),_xll.BDP($C495, "DELTA_MID")," ")</f>
        <v xml:space="preserve"> </v>
      </c>
      <c r="O495" s="7" t="str">
        <f ca="1">IF(ISNUMBER(N495),_xll.BDP($C495, "OPT_UNDL_TICKER"),"")</f>
        <v/>
      </c>
      <c r="P495" s="8" t="str">
        <f ca="1">IF(ISNUMBER(N495),_xll.BDP($C495, "OPT_UNDL_PX")," ")</f>
        <v xml:space="preserve"> </v>
      </c>
      <c r="Q495" s="7" t="str">
        <f ca="1">IF(ISNUMBER(N495),+G495*_xll.BDP($C495, "PX_POS_MULT_FACTOR")*P495/K495," ")</f>
        <v xml:space="preserve"> </v>
      </c>
      <c r="R495" s="8" t="str">
        <f t="array" aca="1" ref="R495" ca="1">IF(OR($A495="TUA",$A495="TYA"),"",IF(ISNUMBER(_xlfn.SINGLE(_xll.BDP($C495,"DUR_ADJ_OAS_MID"))),_xll.BDP($C495,"DUR_ADJ_OAS_MID"),IF(ISNUMBER(_xlfn.SINGLE(_xll.BDP($E495&amp;" ISIN","DUR_ADJ_OAS_MID"))),_xll.BDP($E495&amp;" ISIN","DUR_ADJ_OAS_MID")," ")))</f>
        <v xml:space="preserve"> </v>
      </c>
      <c r="S495" s="7" t="str">
        <f t="shared" ca="1" si="7"/>
        <v xml:space="preserve"> </v>
      </c>
      <c r="T495" t="s">
        <v>1857</v>
      </c>
      <c r="U495" t="s">
        <v>45</v>
      </c>
      <c r="AG495">
        <v>-6.3199999999999997E-4</v>
      </c>
    </row>
    <row r="496" spans="1:33" x14ac:dyDescent="0.25">
      <c r="A496" t="s">
        <v>1613</v>
      </c>
      <c r="B496" t="s">
        <v>1858</v>
      </c>
      <c r="C496" t="s">
        <v>1859</v>
      </c>
      <c r="F496" t="s">
        <v>1858</v>
      </c>
      <c r="G496" s="1">
        <v>54</v>
      </c>
      <c r="H496" s="1">
        <v>579.75</v>
      </c>
      <c r="I496" s="2">
        <v>1565325</v>
      </c>
      <c r="J496" s="3">
        <v>1.38177E-3</v>
      </c>
      <c r="K496" s="4">
        <v>1132839214.8399999</v>
      </c>
      <c r="L496" s="5">
        <v>40175001</v>
      </c>
      <c r="M496" s="6">
        <v>28.1976151</v>
      </c>
      <c r="N496" s="7" t="str">
        <f t="array" aca="1" ref="N496" ca="1">IF(ISNUMBER(_xlfn.SINGLE(_xll.BDP($C496, "DELTA_MID"))),_xll.BDP($C496, "DELTA_MID")," ")</f>
        <v xml:space="preserve"> </v>
      </c>
      <c r="O496" s="7" t="str">
        <f ca="1">IF(ISNUMBER(N496),_xll.BDP($C496, "OPT_UNDL_TICKER"),"")</f>
        <v/>
      </c>
      <c r="P496" s="8" t="str">
        <f ca="1">IF(ISNUMBER(N496),_xll.BDP($C496, "OPT_UNDL_PX")," ")</f>
        <v xml:space="preserve"> </v>
      </c>
      <c r="Q496" s="7" t="str">
        <f ca="1">IF(ISNUMBER(N496),+G496*_xll.BDP($C496, "PX_POS_MULT_FACTOR")*P496/K496," ")</f>
        <v xml:space="preserve"> </v>
      </c>
      <c r="R496" s="8" t="str">
        <f t="array" aca="1" ref="R496" ca="1">IF(OR($A496="TUA",$A496="TYA"),"",IF(ISNUMBER(_xlfn.SINGLE(_xll.BDP($C496,"DUR_ADJ_OAS_MID"))),_xll.BDP($C496,"DUR_ADJ_OAS_MID"),IF(ISNUMBER(_xlfn.SINGLE(_xll.BDP($E496&amp;" ISIN","DUR_ADJ_OAS_MID"))),_xll.BDP($E496&amp;" ISIN","DUR_ADJ_OAS_MID")," ")))</f>
        <v xml:space="preserve"> </v>
      </c>
      <c r="S496" s="7" t="str">
        <f t="shared" ca="1" si="7"/>
        <v xml:space="preserve"> </v>
      </c>
      <c r="T496" t="s">
        <v>1860</v>
      </c>
      <c r="U496" t="s">
        <v>45</v>
      </c>
      <c r="AG496">
        <v>-6.3199999999999997E-4</v>
      </c>
    </row>
    <row r="497" spans="1:33" x14ac:dyDescent="0.25">
      <c r="A497" t="s">
        <v>1613</v>
      </c>
      <c r="B497" t="s">
        <v>1861</v>
      </c>
      <c r="C497" t="s">
        <v>1862</v>
      </c>
      <c r="F497" t="s">
        <v>1861</v>
      </c>
      <c r="G497" s="1">
        <v>492</v>
      </c>
      <c r="H497" s="1">
        <v>541.5</v>
      </c>
      <c r="I497" s="2">
        <v>13320900</v>
      </c>
      <c r="J497" s="3">
        <v>1.1758859999999999E-2</v>
      </c>
      <c r="K497" s="4">
        <v>1132839214.8399999</v>
      </c>
      <c r="L497" s="5">
        <v>40175001</v>
      </c>
      <c r="M497" s="6">
        <v>28.1976151</v>
      </c>
      <c r="N497" s="7" t="str">
        <f t="array" aca="1" ref="N497" ca="1">IF(ISNUMBER(_xlfn.SINGLE(_xll.BDP($C497, "DELTA_MID"))),_xll.BDP($C497, "DELTA_MID")," ")</f>
        <v xml:space="preserve"> </v>
      </c>
      <c r="O497" s="7" t="str">
        <f ca="1">IF(ISNUMBER(N497),_xll.BDP($C497, "OPT_UNDL_TICKER"),"")</f>
        <v/>
      </c>
      <c r="P497" s="8" t="str">
        <f ca="1">IF(ISNUMBER(N497),_xll.BDP($C497, "OPT_UNDL_PX")," ")</f>
        <v xml:space="preserve"> </v>
      </c>
      <c r="Q497" s="7" t="str">
        <f ca="1">IF(ISNUMBER(N497),+G497*_xll.BDP($C497, "PX_POS_MULT_FACTOR")*P497/K497," ")</f>
        <v xml:space="preserve"> </v>
      </c>
      <c r="R497" s="8" t="str">
        <f t="array" aca="1" ref="R497" ca="1">IF(OR($A497="TUA",$A497="TYA"),"",IF(ISNUMBER(_xlfn.SINGLE(_xll.BDP($C497,"DUR_ADJ_OAS_MID"))),_xll.BDP($C497,"DUR_ADJ_OAS_MID"),IF(ISNUMBER(_xlfn.SINGLE(_xll.BDP($E497&amp;" ISIN","DUR_ADJ_OAS_MID"))),_xll.BDP($E497&amp;" ISIN","DUR_ADJ_OAS_MID")," ")))</f>
        <v xml:space="preserve"> </v>
      </c>
      <c r="S497" s="7" t="str">
        <f t="shared" ca="1" si="7"/>
        <v xml:space="preserve"> </v>
      </c>
      <c r="T497" t="s">
        <v>1863</v>
      </c>
      <c r="U497" t="s">
        <v>45</v>
      </c>
      <c r="AG497">
        <v>-6.3199999999999997E-4</v>
      </c>
    </row>
    <row r="498" spans="1:33" x14ac:dyDescent="0.25">
      <c r="A498" t="s">
        <v>1613</v>
      </c>
      <c r="B498" t="s">
        <v>1864</v>
      </c>
      <c r="C498" t="s">
        <v>1865</v>
      </c>
      <c r="F498" t="s">
        <v>1864</v>
      </c>
      <c r="G498" s="1">
        <v>241</v>
      </c>
      <c r="H498" s="1">
        <v>561.25</v>
      </c>
      <c r="I498" s="2">
        <v>6763062.5</v>
      </c>
      <c r="J498" s="3">
        <v>5.9700100000000004E-3</v>
      </c>
      <c r="K498" s="4">
        <v>1132839214.8399999</v>
      </c>
      <c r="L498" s="5">
        <v>40175001</v>
      </c>
      <c r="M498" s="6">
        <v>28.1976151</v>
      </c>
      <c r="N498" s="7" t="str">
        <f t="array" aca="1" ref="N498" ca="1">IF(ISNUMBER(_xlfn.SINGLE(_xll.BDP($C498, "DELTA_MID"))),_xll.BDP($C498, "DELTA_MID")," ")</f>
        <v xml:space="preserve"> </v>
      </c>
      <c r="O498" s="7" t="str">
        <f ca="1">IF(ISNUMBER(N498),_xll.BDP($C498, "OPT_UNDL_TICKER"),"")</f>
        <v/>
      </c>
      <c r="P498" s="8" t="str">
        <f ca="1">IF(ISNUMBER(N498),_xll.BDP($C498, "OPT_UNDL_PX")," ")</f>
        <v xml:space="preserve"> </v>
      </c>
      <c r="Q498" s="7" t="str">
        <f ca="1">IF(ISNUMBER(N498),+G498*_xll.BDP($C498, "PX_POS_MULT_FACTOR")*P498/K498," ")</f>
        <v xml:space="preserve"> </v>
      </c>
      <c r="R498" s="8" t="str">
        <f t="array" aca="1" ref="R498" ca="1">IF(OR($A498="TUA",$A498="TYA"),"",IF(ISNUMBER(_xlfn.SINGLE(_xll.BDP($C498,"DUR_ADJ_OAS_MID"))),_xll.BDP($C498,"DUR_ADJ_OAS_MID"),IF(ISNUMBER(_xlfn.SINGLE(_xll.BDP($E498&amp;" ISIN","DUR_ADJ_OAS_MID"))),_xll.BDP($E498&amp;" ISIN","DUR_ADJ_OAS_MID")," ")))</f>
        <v xml:space="preserve"> </v>
      </c>
      <c r="S498" s="7" t="str">
        <f t="shared" ca="1" si="7"/>
        <v xml:space="preserve"> </v>
      </c>
      <c r="T498" t="s">
        <v>1866</v>
      </c>
      <c r="U498" t="s">
        <v>45</v>
      </c>
      <c r="AG498">
        <v>-6.3199999999999997E-4</v>
      </c>
    </row>
    <row r="499" spans="1:33" x14ac:dyDescent="0.25">
      <c r="A499" t="s">
        <v>1613</v>
      </c>
      <c r="B499" t="s">
        <v>1366</v>
      </c>
      <c r="C499" t="s">
        <v>1367</v>
      </c>
      <c r="F499" t="s">
        <v>1366</v>
      </c>
      <c r="G499" s="1">
        <v>-554</v>
      </c>
      <c r="H499" s="1">
        <v>116</v>
      </c>
      <c r="I499" s="2">
        <v>-64264000</v>
      </c>
      <c r="J499" s="3">
        <v>-5.6728260000000003E-2</v>
      </c>
      <c r="K499" s="4">
        <v>1132839214.8399999</v>
      </c>
      <c r="L499" s="5">
        <v>40175001</v>
      </c>
      <c r="M499" s="6">
        <v>28.1976151</v>
      </c>
      <c r="N499" s="7" t="str">
        <f t="array" aca="1" ref="N499" ca="1">IF(ISNUMBER(_xlfn.SINGLE(_xll.BDP($C499, "DELTA_MID"))),_xll.BDP($C499, "DELTA_MID")," ")</f>
        <v xml:space="preserve"> </v>
      </c>
      <c r="O499" s="7" t="str">
        <f ca="1">IF(ISNUMBER(N499),_xll.BDP($C499, "OPT_UNDL_TICKER"),"")</f>
        <v/>
      </c>
      <c r="P499" s="8" t="str">
        <f ca="1">IF(ISNUMBER(N499),_xll.BDP($C499, "OPT_UNDL_PX")," ")</f>
        <v xml:space="preserve"> </v>
      </c>
      <c r="Q499" s="7" t="str">
        <f ca="1">IF(ISNUMBER(N499),+G499*_xll.BDP($C499, "PX_POS_MULT_FACTOR")*P499/K499," ")</f>
        <v xml:space="preserve"> </v>
      </c>
      <c r="R499" s="8" t="str">
        <f t="array" aca="1" ref="R499" ca="1">IF(OR($A499="TUA",$A499="TYA"),"",IF(ISNUMBER(_xlfn.SINGLE(_xll.BDP($C499,"DUR_ADJ_OAS_MID"))),_xll.BDP($C499,"DUR_ADJ_OAS_MID"),IF(ISNUMBER(_xlfn.SINGLE(_xll.BDP($E499&amp;" ISIN","DUR_ADJ_OAS_MID"))),_xll.BDP($E499&amp;" ISIN","DUR_ADJ_OAS_MID")," ")))</f>
        <v xml:space="preserve"> </v>
      </c>
      <c r="S499" s="7" t="str">
        <f t="shared" ca="1" si="7"/>
        <v xml:space="preserve"> </v>
      </c>
      <c r="T499" t="s">
        <v>1368</v>
      </c>
      <c r="U499" t="s">
        <v>45</v>
      </c>
      <c r="AG499">
        <v>-6.3199999999999997E-4</v>
      </c>
    </row>
    <row r="500" spans="1:33" x14ac:dyDescent="0.25">
      <c r="A500" t="s">
        <v>1613</v>
      </c>
      <c r="B500" t="s">
        <v>1867</v>
      </c>
      <c r="C500" t="s">
        <v>1868</v>
      </c>
      <c r="F500" t="s">
        <v>1867</v>
      </c>
      <c r="G500" s="1">
        <v>609</v>
      </c>
      <c r="H500" s="1">
        <v>207.54</v>
      </c>
      <c r="I500" s="2">
        <v>53084581.200000003</v>
      </c>
      <c r="J500" s="3">
        <v>4.6859770000000002E-2</v>
      </c>
      <c r="K500" s="4">
        <v>1132839214.8399999</v>
      </c>
      <c r="L500" s="5">
        <v>40175001</v>
      </c>
      <c r="M500" s="6">
        <v>28.1976151</v>
      </c>
      <c r="N500" s="7" t="str">
        <f t="array" aca="1" ref="N500" ca="1">IF(ISNUMBER(_xlfn.SINGLE(_xll.BDP($C500, "DELTA_MID"))),_xll.BDP($C500, "DELTA_MID")," ")</f>
        <v xml:space="preserve"> </v>
      </c>
      <c r="O500" s="7" t="str">
        <f ca="1">IF(ISNUMBER(N500),_xll.BDP($C500, "OPT_UNDL_TICKER"),"")</f>
        <v/>
      </c>
      <c r="P500" s="8" t="str">
        <f ca="1">IF(ISNUMBER(N500),_xll.BDP($C500, "OPT_UNDL_PX")," ")</f>
        <v xml:space="preserve"> </v>
      </c>
      <c r="Q500" s="7" t="str">
        <f ca="1">IF(ISNUMBER(N500),+G500*_xll.BDP($C500, "PX_POS_MULT_FACTOR")*P500/K500," ")</f>
        <v xml:space="preserve"> </v>
      </c>
      <c r="R500" s="8" t="str">
        <f t="array" aca="1" ref="R500" ca="1">IF(OR($A500="TUA",$A500="TYA"),"",IF(ISNUMBER(_xlfn.SINGLE(_xll.BDP($C500,"DUR_ADJ_OAS_MID"))),_xll.BDP($C500,"DUR_ADJ_OAS_MID"),IF(ISNUMBER(_xlfn.SINGLE(_xll.BDP($E500&amp;" ISIN","DUR_ADJ_OAS_MID"))),_xll.BDP($E500&amp;" ISIN","DUR_ADJ_OAS_MID")," ")))</f>
        <v xml:space="preserve"> </v>
      </c>
      <c r="S500" s="7" t="str">
        <f t="shared" ca="1" si="7"/>
        <v xml:space="preserve"> </v>
      </c>
      <c r="T500" t="s">
        <v>1869</v>
      </c>
      <c r="U500" t="s">
        <v>45</v>
      </c>
      <c r="AG500">
        <v>-6.3199999999999997E-4</v>
      </c>
    </row>
    <row r="501" spans="1:33" x14ac:dyDescent="0.25">
      <c r="A501" t="s">
        <v>1613</v>
      </c>
      <c r="B501" t="s">
        <v>1870</v>
      </c>
      <c r="C501" t="s">
        <v>1871</v>
      </c>
      <c r="F501" t="s">
        <v>1870</v>
      </c>
      <c r="G501" s="1">
        <v>259</v>
      </c>
      <c r="H501" s="1">
        <v>193.53</v>
      </c>
      <c r="I501" s="2">
        <v>21052193.399999999</v>
      </c>
      <c r="J501" s="3">
        <v>1.8583570000000001E-2</v>
      </c>
      <c r="K501" s="4">
        <v>1132839214.8399999</v>
      </c>
      <c r="L501" s="5">
        <v>40175001</v>
      </c>
      <c r="M501" s="6">
        <v>28.1976151</v>
      </c>
      <c r="N501" s="7" t="str">
        <f t="array" aca="1" ref="N501" ca="1">IF(ISNUMBER(_xlfn.SINGLE(_xll.BDP($C501, "DELTA_MID"))),_xll.BDP($C501, "DELTA_MID")," ")</f>
        <v xml:space="preserve"> </v>
      </c>
      <c r="O501" s="7" t="str">
        <f ca="1">IF(ISNUMBER(N501),_xll.BDP($C501, "OPT_UNDL_TICKER"),"")</f>
        <v/>
      </c>
      <c r="P501" s="8" t="str">
        <f ca="1">IF(ISNUMBER(N501),_xll.BDP($C501, "OPT_UNDL_PX")," ")</f>
        <v xml:space="preserve"> </v>
      </c>
      <c r="Q501" s="7" t="str">
        <f ca="1">IF(ISNUMBER(N501),+G501*_xll.BDP($C501, "PX_POS_MULT_FACTOR")*P501/K501," ")</f>
        <v xml:space="preserve"> </v>
      </c>
      <c r="R501" s="8" t="str">
        <f t="array" aca="1" ref="R501" ca="1">IF(OR($A501="TUA",$A501="TYA"),"",IF(ISNUMBER(_xlfn.SINGLE(_xll.BDP($C501,"DUR_ADJ_OAS_MID"))),_xll.BDP($C501,"DUR_ADJ_OAS_MID"),IF(ISNUMBER(_xlfn.SINGLE(_xll.BDP($E501&amp;" ISIN","DUR_ADJ_OAS_MID"))),_xll.BDP($E501&amp;" ISIN","DUR_ADJ_OAS_MID")," ")))</f>
        <v xml:space="preserve"> </v>
      </c>
      <c r="S501" s="7" t="str">
        <f t="shared" ca="1" si="7"/>
        <v xml:space="preserve"> </v>
      </c>
      <c r="T501" t="s">
        <v>1872</v>
      </c>
      <c r="U501" t="s">
        <v>45</v>
      </c>
      <c r="AG501">
        <v>-6.3199999999999997E-4</v>
      </c>
    </row>
    <row r="502" spans="1:33" x14ac:dyDescent="0.25">
      <c r="A502" t="s">
        <v>1613</v>
      </c>
      <c r="B502" t="s">
        <v>1873</v>
      </c>
      <c r="C502" t="s">
        <v>1874</v>
      </c>
      <c r="F502" t="s">
        <v>1873</v>
      </c>
      <c r="G502" s="1">
        <v>92</v>
      </c>
      <c r="H502" s="1">
        <v>189.37</v>
      </c>
      <c r="I502" s="2">
        <v>7317256.7999999998</v>
      </c>
      <c r="J502" s="3">
        <v>6.4592199999999999E-3</v>
      </c>
      <c r="K502" s="4">
        <v>1132839214.8399999</v>
      </c>
      <c r="L502" s="5">
        <v>40175001</v>
      </c>
      <c r="M502" s="6">
        <v>28.1976151</v>
      </c>
      <c r="N502" s="7" t="str">
        <f t="array" aca="1" ref="N502" ca="1">IF(ISNUMBER(_xlfn.SINGLE(_xll.BDP($C502, "DELTA_MID"))),_xll.BDP($C502, "DELTA_MID")," ")</f>
        <v xml:space="preserve"> </v>
      </c>
      <c r="O502" s="7" t="str">
        <f ca="1">IF(ISNUMBER(N502),_xll.BDP($C502, "OPT_UNDL_TICKER"),"")</f>
        <v/>
      </c>
      <c r="P502" s="8" t="str">
        <f ca="1">IF(ISNUMBER(N502),_xll.BDP($C502, "OPT_UNDL_PX")," ")</f>
        <v xml:space="preserve"> </v>
      </c>
      <c r="Q502" s="7" t="str">
        <f ca="1">IF(ISNUMBER(N502),+G502*_xll.BDP($C502, "PX_POS_MULT_FACTOR")*P502/K502," ")</f>
        <v xml:space="preserve"> </v>
      </c>
      <c r="R502" s="8" t="str">
        <f t="array" aca="1" ref="R502" ca="1">IF(OR($A502="TUA",$A502="TYA"),"",IF(ISNUMBER(_xlfn.SINGLE(_xll.BDP($C502,"DUR_ADJ_OAS_MID"))),_xll.BDP($C502,"DUR_ADJ_OAS_MID"),IF(ISNUMBER(_xlfn.SINGLE(_xll.BDP($E502&amp;" ISIN","DUR_ADJ_OAS_MID"))),_xll.BDP($E502&amp;" ISIN","DUR_ADJ_OAS_MID")," ")))</f>
        <v xml:space="preserve"> </v>
      </c>
      <c r="S502" s="7" t="str">
        <f t="shared" ca="1" si="7"/>
        <v xml:space="preserve"> </v>
      </c>
      <c r="T502" t="s">
        <v>1875</v>
      </c>
      <c r="U502" t="s">
        <v>45</v>
      </c>
      <c r="AG502">
        <v>-6.3199999999999997E-4</v>
      </c>
    </row>
    <row r="503" spans="1:33" x14ac:dyDescent="0.25">
      <c r="A503" t="s">
        <v>1613</v>
      </c>
      <c r="B503" t="s">
        <v>1876</v>
      </c>
      <c r="C503" t="s">
        <v>1877</v>
      </c>
      <c r="F503" t="s">
        <v>1876</v>
      </c>
      <c r="G503" s="1">
        <v>29</v>
      </c>
      <c r="H503" s="1">
        <v>186.24</v>
      </c>
      <c r="I503" s="2">
        <v>2268403.2000000002</v>
      </c>
      <c r="J503" s="3">
        <v>2.00241E-3</v>
      </c>
      <c r="K503" s="4">
        <v>1132839214.8399999</v>
      </c>
      <c r="L503" s="5">
        <v>40175001</v>
      </c>
      <c r="M503" s="6">
        <v>28.1976151</v>
      </c>
      <c r="N503" s="7" t="str">
        <f t="array" aca="1" ref="N503" ca="1">IF(ISNUMBER(_xlfn.SINGLE(_xll.BDP($C503, "DELTA_MID"))),_xll.BDP($C503, "DELTA_MID")," ")</f>
        <v xml:space="preserve"> </v>
      </c>
      <c r="O503" s="7" t="str">
        <f ca="1">IF(ISNUMBER(N503),_xll.BDP($C503, "OPT_UNDL_TICKER"),"")</f>
        <v/>
      </c>
      <c r="P503" s="8" t="str">
        <f ca="1">IF(ISNUMBER(N503),_xll.BDP($C503, "OPT_UNDL_PX")," ")</f>
        <v xml:space="preserve"> </v>
      </c>
      <c r="Q503" s="7" t="str">
        <f ca="1">IF(ISNUMBER(N503),+G503*_xll.BDP($C503, "PX_POS_MULT_FACTOR")*P503/K503," ")</f>
        <v xml:space="preserve"> </v>
      </c>
      <c r="R503" s="8" t="str">
        <f t="array" aca="1" ref="R503" ca="1">IF(OR($A503="TUA",$A503="TYA"),"",IF(ISNUMBER(_xlfn.SINGLE(_xll.BDP($C503,"DUR_ADJ_OAS_MID"))),_xll.BDP($C503,"DUR_ADJ_OAS_MID"),IF(ISNUMBER(_xlfn.SINGLE(_xll.BDP($E503&amp;" ISIN","DUR_ADJ_OAS_MID"))),_xll.BDP($E503&amp;" ISIN","DUR_ADJ_OAS_MID")," ")))</f>
        <v xml:space="preserve"> </v>
      </c>
      <c r="S503" s="7" t="str">
        <f t="shared" ca="1" si="7"/>
        <v xml:space="preserve"> </v>
      </c>
      <c r="T503" t="s">
        <v>1878</v>
      </c>
      <c r="U503" t="s">
        <v>45</v>
      </c>
      <c r="AG503">
        <v>-6.3199999999999997E-4</v>
      </c>
    </row>
    <row r="504" spans="1:33" x14ac:dyDescent="0.25">
      <c r="A504" t="s">
        <v>1613</v>
      </c>
      <c r="B504" t="s">
        <v>1879</v>
      </c>
      <c r="C504" t="s">
        <v>1880</v>
      </c>
      <c r="F504" t="s">
        <v>1879</v>
      </c>
      <c r="G504" s="1">
        <v>444</v>
      </c>
      <c r="H504" s="1">
        <v>82.669403000000003</v>
      </c>
      <c r="I504" s="2">
        <v>36705214.931999996</v>
      </c>
      <c r="J504" s="3">
        <v>3.2401079999999999E-2</v>
      </c>
      <c r="K504" s="4">
        <v>1132839214.8399999</v>
      </c>
      <c r="L504" s="5">
        <v>40175001</v>
      </c>
      <c r="M504" s="6">
        <v>28.1976151</v>
      </c>
      <c r="N504" s="7" t="str">
        <f t="array" aca="1" ref="N504" ca="1">IF(ISNUMBER(_xlfn.SINGLE(_xll.BDP($C504, "DELTA_MID"))),_xll.BDP($C504, "DELTA_MID")," ")</f>
        <v xml:space="preserve"> </v>
      </c>
      <c r="O504" s="7" t="str">
        <f ca="1">IF(ISNUMBER(N504),_xll.BDP($C504, "OPT_UNDL_TICKER"),"")</f>
        <v/>
      </c>
      <c r="P504" s="8" t="str">
        <f ca="1">IF(ISNUMBER(N504),_xll.BDP($C504, "OPT_UNDL_PX")," ")</f>
        <v xml:space="preserve"> </v>
      </c>
      <c r="Q504" s="7" t="str">
        <f ca="1">IF(ISNUMBER(N504),+G504*_xll.BDP($C504, "PX_POS_MULT_FACTOR")*P504/K504," ")</f>
        <v xml:space="preserve"> </v>
      </c>
      <c r="R504" s="8" t="str">
        <f t="array" aca="1" ref="R504" ca="1">IF(OR($A504="TUA",$A504="TYA"),"",IF(ISNUMBER(_xlfn.SINGLE(_xll.BDP($C504,"DUR_ADJ_OAS_MID"))),_xll.BDP($C504,"DUR_ADJ_OAS_MID"),IF(ISNUMBER(_xlfn.SINGLE(_xll.BDP($E504&amp;" ISIN","DUR_ADJ_OAS_MID"))),_xll.BDP($E504&amp;" ISIN","DUR_ADJ_OAS_MID")," ")))</f>
        <v xml:space="preserve"> </v>
      </c>
      <c r="S504" s="7" t="str">
        <f t="shared" ca="1" si="7"/>
        <v xml:space="preserve"> </v>
      </c>
      <c r="T504" t="s">
        <v>1881</v>
      </c>
      <c r="U504" t="s">
        <v>45</v>
      </c>
      <c r="AG504">
        <v>-6.3199999999999997E-4</v>
      </c>
    </row>
    <row r="505" spans="1:33" x14ac:dyDescent="0.25">
      <c r="A505" t="s">
        <v>1613</v>
      </c>
      <c r="B505" t="s">
        <v>108</v>
      </c>
      <c r="C505" t="s">
        <v>109</v>
      </c>
      <c r="D505" t="s">
        <v>110</v>
      </c>
      <c r="E505" t="s">
        <v>111</v>
      </c>
      <c r="F505" t="s">
        <v>112</v>
      </c>
      <c r="G505" s="1">
        <v>4098300</v>
      </c>
      <c r="H505" s="1">
        <v>100.1285</v>
      </c>
      <c r="I505" s="2">
        <v>410356631.55000001</v>
      </c>
      <c r="J505" s="3">
        <v>0.36223730999999998</v>
      </c>
      <c r="K505" s="4">
        <v>1132839214.8399999</v>
      </c>
      <c r="L505" s="5">
        <v>40175001</v>
      </c>
      <c r="M505" s="6">
        <v>28.1976151</v>
      </c>
      <c r="N505" s="7" t="str">
        <f t="array" aca="1" ref="N505" ca="1">IF(ISNUMBER(_xlfn.SINGLE(_xll.BDP($C505, "DELTA_MID"))),_xll.BDP($C505, "DELTA_MID")," ")</f>
        <v xml:space="preserve"> </v>
      </c>
      <c r="O505" s="7" t="str">
        <f ca="1">IF(ISNUMBER(N505),_xll.BDP($C505, "OPT_UNDL_TICKER"),"")</f>
        <v/>
      </c>
      <c r="P505" s="8" t="str">
        <f ca="1">IF(ISNUMBER(N505),_xll.BDP($C505, "OPT_UNDL_PX")," ")</f>
        <v xml:space="preserve"> </v>
      </c>
      <c r="Q505" s="7" t="str">
        <f ca="1">IF(ISNUMBER(N505),+G505*_xll.BDP($C505, "PX_POS_MULT_FACTOR")*P505/K505," ")</f>
        <v xml:space="preserve"> </v>
      </c>
      <c r="R505" s="8" t="str">
        <f t="array" aca="1" ref="R505" ca="1">IF(OR($A505="TUA",$A505="TYA"),"",IF(ISNUMBER(_xlfn.SINGLE(_xll.BDP($C505,"DUR_ADJ_OAS_MID"))),_xll.BDP($C505,"DUR_ADJ_OAS_MID"),IF(ISNUMBER(_xlfn.SINGLE(_xll.BDP($E505&amp;" ISIN","DUR_ADJ_OAS_MID"))),_xll.BDP($E505&amp;" ISIN","DUR_ADJ_OAS_MID")," ")))</f>
        <v xml:space="preserve"> </v>
      </c>
      <c r="S505" s="7" t="str">
        <f t="shared" ca="1" si="7"/>
        <v xml:space="preserve"> </v>
      </c>
      <c r="T505" t="s">
        <v>112</v>
      </c>
      <c r="U505" t="s">
        <v>41</v>
      </c>
      <c r="AG505">
        <v>-6.3199999999999997E-4</v>
      </c>
    </row>
    <row r="506" spans="1:33" x14ac:dyDescent="0.25">
      <c r="A506" t="s">
        <v>1613</v>
      </c>
      <c r="B506" t="s">
        <v>77</v>
      </c>
      <c r="C506" t="s">
        <v>77</v>
      </c>
      <c r="D506" t="s">
        <v>78</v>
      </c>
      <c r="E506" t="s">
        <v>79</v>
      </c>
      <c r="F506" t="s">
        <v>80</v>
      </c>
      <c r="G506" s="1">
        <v>107000000</v>
      </c>
      <c r="H506" s="1">
        <v>99.953389000000001</v>
      </c>
      <c r="I506" s="2">
        <v>106950126.23</v>
      </c>
      <c r="J506" s="3">
        <v>9.4408919999999993E-2</v>
      </c>
      <c r="K506" s="4">
        <v>1132839214.8399999</v>
      </c>
      <c r="L506" s="5">
        <v>40175001</v>
      </c>
      <c r="M506" s="6">
        <v>28.1976151</v>
      </c>
      <c r="N506" s="7" t="str">
        <f t="array" aca="1" ref="N506" ca="1">IF(ISNUMBER(_xlfn.SINGLE(_xll.BDP($C506, "DELTA_MID"))),_xll.BDP($C506, "DELTA_MID")," ")</f>
        <v xml:space="preserve"> </v>
      </c>
      <c r="O506" s="7" t="str">
        <f ca="1">IF(ISNUMBER(N506),_xll.BDP($C506, "OPT_UNDL_TICKER"),"")</f>
        <v/>
      </c>
      <c r="P506" s="8" t="str">
        <f ca="1">IF(ISNUMBER(N506),_xll.BDP($C506, "OPT_UNDL_PX")," ")</f>
        <v xml:space="preserve"> </v>
      </c>
      <c r="Q506" s="7" t="str">
        <f ca="1">IF(ISNUMBER(N506),+G506*_xll.BDP($C506, "PX_POS_MULT_FACTOR")*P506/K506," ")</f>
        <v xml:space="preserve"> </v>
      </c>
      <c r="R506" s="8" t="str">
        <f t="array" aca="1" ref="R506" ca="1">IF(OR($A506="TUA",$A506="TYA"),"",IF(ISNUMBER(_xlfn.SINGLE(_xll.BDP($C506,"DUR_ADJ_OAS_MID"))),_xll.BDP($C506,"DUR_ADJ_OAS_MID"),IF(ISNUMBER(_xlfn.SINGLE(_xll.BDP($E506&amp;" ISIN","DUR_ADJ_OAS_MID"))),_xll.BDP($E506&amp;" ISIN","DUR_ADJ_OAS_MID")," ")))</f>
        <v xml:space="preserve"> </v>
      </c>
      <c r="S506" s="7" t="str">
        <f t="shared" ca="1" si="7"/>
        <v xml:space="preserve"> </v>
      </c>
      <c r="T506" t="s">
        <v>80</v>
      </c>
      <c r="U506" t="s">
        <v>81</v>
      </c>
      <c r="AG506">
        <v>-6.3199999999999997E-4</v>
      </c>
    </row>
    <row r="507" spans="1:33" x14ac:dyDescent="0.25">
      <c r="A507" t="s">
        <v>1613</v>
      </c>
      <c r="B507" t="s">
        <v>113</v>
      </c>
      <c r="C507" t="s">
        <v>113</v>
      </c>
      <c r="D507" t="s">
        <v>114</v>
      </c>
      <c r="E507" t="s">
        <v>115</v>
      </c>
      <c r="F507" t="s">
        <v>116</v>
      </c>
      <c r="G507" s="1">
        <v>63000000</v>
      </c>
      <c r="H507" s="1">
        <v>99.871837999999997</v>
      </c>
      <c r="I507" s="2">
        <v>62919257.939999998</v>
      </c>
      <c r="J507" s="3">
        <v>5.5541210000000001E-2</v>
      </c>
      <c r="K507" s="4">
        <v>1132839214.8399999</v>
      </c>
      <c r="L507" s="5">
        <v>40175001</v>
      </c>
      <c r="M507" s="6">
        <v>28.1976151</v>
      </c>
      <c r="N507" s="7" t="str">
        <f t="array" aca="1" ref="N507" ca="1">IF(ISNUMBER(_xlfn.SINGLE(_xll.BDP($C507, "DELTA_MID"))),_xll.BDP($C507, "DELTA_MID")," ")</f>
        <v xml:space="preserve"> </v>
      </c>
      <c r="O507" s="7" t="str">
        <f ca="1">IF(ISNUMBER(N507),_xll.BDP($C507, "OPT_UNDL_TICKER"),"")</f>
        <v/>
      </c>
      <c r="P507" s="8" t="str">
        <f ca="1">IF(ISNUMBER(N507),_xll.BDP($C507, "OPT_UNDL_PX")," ")</f>
        <v xml:space="preserve"> </v>
      </c>
      <c r="Q507" s="7" t="str">
        <f ca="1">IF(ISNUMBER(N507),+G507*_xll.BDP($C507, "PX_POS_MULT_FACTOR")*P507/K507," ")</f>
        <v xml:space="preserve"> </v>
      </c>
      <c r="R507" s="8" t="str">
        <f t="array" aca="1" ref="R507" ca="1">IF(OR($A507="TUA",$A507="TYA"),"",IF(ISNUMBER(_xlfn.SINGLE(_xll.BDP($C507,"DUR_ADJ_OAS_MID"))),_xll.BDP($C507,"DUR_ADJ_OAS_MID"),IF(ISNUMBER(_xlfn.SINGLE(_xll.BDP($E507&amp;" ISIN","DUR_ADJ_OAS_MID"))),_xll.BDP($E507&amp;" ISIN","DUR_ADJ_OAS_MID")," ")))</f>
        <v xml:space="preserve"> </v>
      </c>
      <c r="S507" s="7" t="str">
        <f t="shared" ca="1" si="7"/>
        <v xml:space="preserve"> </v>
      </c>
      <c r="T507" t="s">
        <v>116</v>
      </c>
      <c r="U507" t="s">
        <v>81</v>
      </c>
      <c r="AG507">
        <v>-6.3199999999999997E-4</v>
      </c>
    </row>
    <row r="508" spans="1:33" x14ac:dyDescent="0.25">
      <c r="A508" t="s">
        <v>1613</v>
      </c>
      <c r="B508" t="s">
        <v>82</v>
      </c>
      <c r="C508" t="s">
        <v>82</v>
      </c>
      <c r="D508" t="s">
        <v>83</v>
      </c>
      <c r="E508" t="s">
        <v>84</v>
      </c>
      <c r="F508" t="s">
        <v>85</v>
      </c>
      <c r="G508" s="1">
        <v>83955000</v>
      </c>
      <c r="H508" s="1">
        <v>99.623555999999994</v>
      </c>
      <c r="I508" s="2">
        <v>83638956.439999998</v>
      </c>
      <c r="J508" s="3">
        <v>7.3831270000000004E-2</v>
      </c>
      <c r="K508" s="4">
        <v>1132839214.8399999</v>
      </c>
      <c r="L508" s="5">
        <v>40175001</v>
      </c>
      <c r="M508" s="6">
        <v>28.1976151</v>
      </c>
      <c r="N508" s="7" t="str">
        <f t="array" aca="1" ref="N508" ca="1">IF(ISNUMBER(_xlfn.SINGLE(_xll.BDP($C508, "DELTA_MID"))),_xll.BDP($C508, "DELTA_MID")," ")</f>
        <v xml:space="preserve"> </v>
      </c>
      <c r="O508" s="7" t="str">
        <f ca="1">IF(ISNUMBER(N508),_xll.BDP($C508, "OPT_UNDL_TICKER"),"")</f>
        <v/>
      </c>
      <c r="P508" s="8" t="str">
        <f ca="1">IF(ISNUMBER(N508),_xll.BDP($C508, "OPT_UNDL_PX")," ")</f>
        <v xml:space="preserve"> </v>
      </c>
      <c r="Q508" s="7" t="str">
        <f ca="1">IF(ISNUMBER(N508),+G508*_xll.BDP($C508, "PX_POS_MULT_FACTOR")*P508/K508," ")</f>
        <v xml:space="preserve"> </v>
      </c>
      <c r="R508" s="8" t="str">
        <f t="array" aca="1" ref="R508" ca="1">IF(OR($A508="TUA",$A508="TYA"),"",IF(ISNUMBER(_xlfn.SINGLE(_xll.BDP($C508,"DUR_ADJ_OAS_MID"))),_xll.BDP($C508,"DUR_ADJ_OAS_MID"),IF(ISNUMBER(_xlfn.SINGLE(_xll.BDP($E508&amp;" ISIN","DUR_ADJ_OAS_MID"))),_xll.BDP($E508&amp;" ISIN","DUR_ADJ_OAS_MID")," ")))</f>
        <v xml:space="preserve"> </v>
      </c>
      <c r="S508" s="7" t="str">
        <f t="shared" ca="1" si="7"/>
        <v xml:space="preserve"> </v>
      </c>
      <c r="T508" t="s">
        <v>85</v>
      </c>
      <c r="U508" t="s">
        <v>81</v>
      </c>
      <c r="AG508">
        <v>-6.3199999999999997E-4</v>
      </c>
    </row>
    <row r="509" spans="1:33" x14ac:dyDescent="0.25">
      <c r="A509" t="s">
        <v>1613</v>
      </c>
      <c r="B509" t="s">
        <v>86</v>
      </c>
      <c r="C509" t="s">
        <v>86</v>
      </c>
      <c r="D509" t="s">
        <v>87</v>
      </c>
      <c r="E509" t="s">
        <v>88</v>
      </c>
      <c r="F509" t="s">
        <v>89</v>
      </c>
      <c r="G509" s="1">
        <v>151600000</v>
      </c>
      <c r="H509" s="1">
        <v>99.212843000000007</v>
      </c>
      <c r="I509" s="2">
        <v>150406669.99000001</v>
      </c>
      <c r="J509" s="3">
        <v>0.13276964999999999</v>
      </c>
      <c r="K509" s="4">
        <v>1132839214.8399999</v>
      </c>
      <c r="L509" s="5">
        <v>40175001</v>
      </c>
      <c r="M509" s="6">
        <v>28.1976151</v>
      </c>
      <c r="N509" s="7" t="str">
        <f t="array" aca="1" ref="N509" ca="1">IF(ISNUMBER(_xlfn.SINGLE(_xll.BDP($C509, "DELTA_MID"))),_xll.BDP($C509, "DELTA_MID")," ")</f>
        <v xml:space="preserve"> </v>
      </c>
      <c r="O509" s="7" t="str">
        <f ca="1">IF(ISNUMBER(N509),_xll.BDP($C509, "OPT_UNDL_TICKER"),"")</f>
        <v/>
      </c>
      <c r="P509" s="8" t="str">
        <f ca="1">IF(ISNUMBER(N509),_xll.BDP($C509, "OPT_UNDL_PX")," ")</f>
        <v xml:space="preserve"> </v>
      </c>
      <c r="Q509" s="7" t="str">
        <f ca="1">IF(ISNUMBER(N509),+G509*_xll.BDP($C509, "PX_POS_MULT_FACTOR")*P509/K509," ")</f>
        <v xml:space="preserve"> </v>
      </c>
      <c r="R509" s="8" t="str">
        <f t="array" aca="1" ref="R509" ca="1">IF(OR($A509="TUA",$A509="TYA"),"",IF(ISNUMBER(_xlfn.SINGLE(_xll.BDP($C509,"DUR_ADJ_OAS_MID"))),_xll.BDP($C509,"DUR_ADJ_OAS_MID"),IF(ISNUMBER(_xlfn.SINGLE(_xll.BDP($E509&amp;" ISIN","DUR_ADJ_OAS_MID"))),_xll.BDP($E509&amp;" ISIN","DUR_ADJ_OAS_MID")," ")))</f>
        <v xml:space="preserve"> </v>
      </c>
      <c r="S509" s="7" t="str">
        <f t="shared" ca="1" si="7"/>
        <v xml:space="preserve"> </v>
      </c>
      <c r="T509" t="s">
        <v>89</v>
      </c>
      <c r="U509" t="s">
        <v>81</v>
      </c>
      <c r="AG509">
        <v>-6.3199999999999997E-4</v>
      </c>
    </row>
    <row r="510" spans="1:33" x14ac:dyDescent="0.25">
      <c r="A510" t="s">
        <v>1613</v>
      </c>
      <c r="B510" t="s">
        <v>90</v>
      </c>
      <c r="C510" t="s">
        <v>90</v>
      </c>
      <c r="D510" t="s">
        <v>91</v>
      </c>
      <c r="E510" t="s">
        <v>92</v>
      </c>
      <c r="F510" t="s">
        <v>93</v>
      </c>
      <c r="G510" s="1">
        <v>319000000</v>
      </c>
      <c r="H510" s="1">
        <v>98.882430999999997</v>
      </c>
      <c r="I510" s="2">
        <v>315434954.88999999</v>
      </c>
      <c r="J510" s="3">
        <v>0.27844636</v>
      </c>
      <c r="K510" s="4">
        <v>1132839214.8399999</v>
      </c>
      <c r="L510" s="5">
        <v>40175001</v>
      </c>
      <c r="M510" s="6">
        <v>28.1976151</v>
      </c>
      <c r="N510" s="7" t="str">
        <f t="array" aca="1" ref="N510" ca="1">IF(ISNUMBER(_xlfn.SINGLE(_xll.BDP($C510, "DELTA_MID"))),_xll.BDP($C510, "DELTA_MID")," ")</f>
        <v xml:space="preserve"> </v>
      </c>
      <c r="O510" s="7" t="str">
        <f ca="1">IF(ISNUMBER(N510),_xll.BDP($C510, "OPT_UNDL_TICKER"),"")</f>
        <v/>
      </c>
      <c r="P510" s="8" t="str">
        <f ca="1">IF(ISNUMBER(N510),_xll.BDP($C510, "OPT_UNDL_PX")," ")</f>
        <v xml:space="preserve"> </v>
      </c>
      <c r="Q510" s="7" t="str">
        <f ca="1">IF(ISNUMBER(N510),+G510*_xll.BDP($C510, "PX_POS_MULT_FACTOR")*P510/K510," ")</f>
        <v xml:space="preserve"> </v>
      </c>
      <c r="R510" s="8" t="str">
        <f t="array" aca="1" ref="R510" ca="1">IF(OR($A510="TUA",$A510="TYA"),"",IF(ISNUMBER(_xlfn.SINGLE(_xll.BDP($C510,"DUR_ADJ_OAS_MID"))),_xll.BDP($C510,"DUR_ADJ_OAS_MID"),IF(ISNUMBER(_xlfn.SINGLE(_xll.BDP($E510&amp;" ISIN","DUR_ADJ_OAS_MID"))),_xll.BDP($E510&amp;" ISIN","DUR_ADJ_OAS_MID")," ")))</f>
        <v xml:space="preserve"> </v>
      </c>
      <c r="S510" s="7" t="str">
        <f t="shared" ca="1" si="7"/>
        <v xml:space="preserve"> </v>
      </c>
      <c r="T510" t="s">
        <v>93</v>
      </c>
      <c r="U510" t="s">
        <v>81</v>
      </c>
      <c r="AG510">
        <v>-6.3199999999999997E-4</v>
      </c>
    </row>
    <row r="511" spans="1:33" x14ac:dyDescent="0.25">
      <c r="A511" t="s">
        <v>1613</v>
      </c>
      <c r="B511" t="s">
        <v>94</v>
      </c>
      <c r="C511" t="s">
        <v>94</v>
      </c>
      <c r="G511" s="1">
        <v>3132617.79999997</v>
      </c>
      <c r="H511" s="1">
        <v>1</v>
      </c>
      <c r="I511" s="2">
        <v>3132617.79999997</v>
      </c>
      <c r="J511" s="3">
        <v>2.7652800000000002E-3</v>
      </c>
      <c r="K511" s="4">
        <v>1132839214.8399999</v>
      </c>
      <c r="L511" s="5">
        <v>40175001</v>
      </c>
      <c r="M511" s="6">
        <v>28.1976151</v>
      </c>
      <c r="N511" s="7" t="str">
        <f t="array" aca="1" ref="N511" ca="1">IF(ISNUMBER(_xlfn.SINGLE(_xll.BDP($C511, "DELTA_MID"))),_xll.BDP($C511, "DELTA_MID")," ")</f>
        <v xml:space="preserve"> </v>
      </c>
      <c r="O511" s="7" t="str">
        <f ca="1">IF(ISNUMBER(N511),_xll.BDP($C511, "OPT_UNDL_TICKER"),"")</f>
        <v/>
      </c>
      <c r="P511" s="8" t="str">
        <f ca="1">IF(ISNUMBER(N511),_xll.BDP($C511, "OPT_UNDL_PX")," ")</f>
        <v xml:space="preserve"> </v>
      </c>
      <c r="Q511" s="7" t="str">
        <f ca="1">IF(ISNUMBER(N511),+G511*_xll.BDP($C511, "PX_POS_MULT_FACTOR")*P511/K511," ")</f>
        <v xml:space="preserve"> </v>
      </c>
      <c r="R511" s="8" t="str">
        <f t="array" aca="1" ref="R511" ca="1">IF(OR($A511="TUA",$A511="TYA"),"",IF(ISNUMBER(_xlfn.SINGLE(_xll.BDP($C511,"DUR_ADJ_OAS_MID"))),_xll.BDP($C511,"DUR_ADJ_OAS_MID"),IF(ISNUMBER(_xlfn.SINGLE(_xll.BDP($E511&amp;" ISIN","DUR_ADJ_OAS_MID"))),_xll.BDP($E511&amp;" ISIN","DUR_ADJ_OAS_MID")," ")))</f>
        <v xml:space="preserve"> </v>
      </c>
      <c r="S511" s="7" t="str">
        <f t="shared" ca="1" si="7"/>
        <v xml:space="preserve"> </v>
      </c>
      <c r="T511" t="s">
        <v>94</v>
      </c>
      <c r="U511" t="s">
        <v>94</v>
      </c>
      <c r="AG511">
        <v>-6.3199999999999997E-4</v>
      </c>
    </row>
    <row r="512" spans="1:33" x14ac:dyDescent="0.25">
      <c r="N512" s="7" t="str">
        <f t="array" aca="1" ref="N512" ca="1">IF(ISNUMBER(_xlfn.SINGLE(_xll.BDP($C512, "DELTA_MID"))),_xll.BDP($C512, "DELTA_MID")," ")</f>
        <v xml:space="preserve"> </v>
      </c>
      <c r="O512" s="7" t="str">
        <f ca="1">IF(ISNUMBER(N512),_xll.BDP($C512, "OPT_UNDL_TICKER"),"")</f>
        <v/>
      </c>
      <c r="P512" s="8" t="str">
        <f ca="1">IF(ISNUMBER(N512),_xll.BDP($C512, "OPT_UNDL_PX")," ")</f>
        <v xml:space="preserve"> </v>
      </c>
      <c r="Q512" s="7" t="str">
        <f ca="1">IF(ISNUMBER(N512),+G512*_xll.BDP($C512, "PX_POS_MULT_FACTOR")*P512/K512," ")</f>
        <v xml:space="preserve"> </v>
      </c>
      <c r="R512" s="8" t="str">
        <f t="array" aca="1" ref="R512" ca="1">IF(OR($A512="TUA",$A512="TYA"),"",IF(ISNUMBER(_xlfn.SINGLE(_xll.BDP($C512,"DUR_ADJ_OAS_MID"))),_xll.BDP($C512,"DUR_ADJ_OAS_MID"),IF(ISNUMBER(_xlfn.SINGLE(_xll.BDP($E512&amp;" ISIN","DUR_ADJ_OAS_MID"))),_xll.BDP($E512&amp;" ISIN","DUR_ADJ_OAS_MID")," ")))</f>
        <v xml:space="preserve"> </v>
      </c>
      <c r="S512" s="7" t="str">
        <f t="shared" ca="1" si="7"/>
        <v xml:space="preserve"> </v>
      </c>
    </row>
    <row r="513" spans="1:21" x14ac:dyDescent="0.25">
      <c r="A513" t="s">
        <v>1882</v>
      </c>
      <c r="B513" t="s">
        <v>1883</v>
      </c>
      <c r="C513" t="s">
        <v>1883</v>
      </c>
      <c r="G513" s="1">
        <v>-18380000</v>
      </c>
      <c r="H513" s="1">
        <v>0.66002499999999997</v>
      </c>
      <c r="I513" s="2">
        <v>12131268.50959</v>
      </c>
      <c r="J513" s="3">
        <v>-0.69519399999999998</v>
      </c>
      <c r="K513" s="4">
        <v>17450182.899999999</v>
      </c>
      <c r="L513" s="5">
        <v>675001</v>
      </c>
      <c r="M513" s="6">
        <v>25.852084999999999</v>
      </c>
      <c r="N513" s="7" t="str">
        <f t="array" aca="1" ref="N513" ca="1">IF(ISNUMBER(_xlfn.SINGLE(_xll.BDP($C513, "DELTA_MID"))),_xll.BDP($C513, "DELTA_MID")," ")</f>
        <v xml:space="preserve"> </v>
      </c>
      <c r="O513" s="7" t="str">
        <f ca="1">IF(ISNUMBER(N513),_xll.BDP($C513, "OPT_UNDL_TICKER"),"")</f>
        <v/>
      </c>
      <c r="P513" s="8" t="str">
        <f ca="1">IF(ISNUMBER(N513),_xll.BDP($C513, "OPT_UNDL_PX")," ")</f>
        <v xml:space="preserve"> </v>
      </c>
      <c r="Q513" s="7" t="str">
        <f ca="1">IF(ISNUMBER(N513),+G513*_xll.BDP($C513, "PX_POS_MULT_FACTOR")*P513/K513," ")</f>
        <v xml:space="preserve"> </v>
      </c>
      <c r="R513" s="8" t="str">
        <f t="array" aca="1" ref="R513" ca="1">IF(OR($A513="TUA",$A513="TYA"),"",IF(ISNUMBER(_xlfn.SINGLE(_xll.BDP($C513,"DUR_ADJ_OAS_MID"))),_xll.BDP($C513,"DUR_ADJ_OAS_MID"),IF(ISNUMBER(_xlfn.SINGLE(_xll.BDP($E513&amp;" ISIN","DUR_ADJ_OAS_MID"))),_xll.BDP($E513&amp;" ISIN","DUR_ADJ_OAS_MID")," ")))</f>
        <v xml:space="preserve"> </v>
      </c>
      <c r="S513" s="7" t="str">
        <f t="shared" ca="1" si="7"/>
        <v xml:space="preserve"> </v>
      </c>
      <c r="T513" t="s">
        <v>1884</v>
      </c>
      <c r="U513" t="s">
        <v>1885</v>
      </c>
    </row>
    <row r="514" spans="1:21" x14ac:dyDescent="0.25">
      <c r="A514" t="s">
        <v>1882</v>
      </c>
      <c r="B514" t="s">
        <v>1886</v>
      </c>
      <c r="C514" t="s">
        <v>1886</v>
      </c>
      <c r="G514" s="1">
        <v>24590000</v>
      </c>
      <c r="H514" s="1">
        <v>0.73497800000000002</v>
      </c>
      <c r="I514" s="2">
        <v>-18073108.258579999</v>
      </c>
      <c r="J514" s="3">
        <v>1.0356970000000001</v>
      </c>
      <c r="K514" s="4">
        <v>17450182.899999999</v>
      </c>
      <c r="L514" s="5">
        <v>675001</v>
      </c>
      <c r="M514" s="6">
        <v>25.852084999999999</v>
      </c>
      <c r="N514" s="7" t="str">
        <f t="array" aca="1" ref="N514" ca="1">IF(ISNUMBER(_xlfn.SINGLE(_xll.BDP($C514, "DELTA_MID"))),_xll.BDP($C514, "DELTA_MID")," ")</f>
        <v xml:space="preserve"> </v>
      </c>
      <c r="O514" s="7" t="str">
        <f ca="1">IF(ISNUMBER(N514),_xll.BDP($C514, "OPT_UNDL_TICKER"),"")</f>
        <v/>
      </c>
      <c r="P514" s="8" t="str">
        <f ca="1">IF(ISNUMBER(N514),_xll.BDP($C514, "OPT_UNDL_PX")," ")</f>
        <v xml:space="preserve"> </v>
      </c>
      <c r="Q514" s="7" t="str">
        <f ca="1">IF(ISNUMBER(N514),+G514*_xll.BDP($C514, "PX_POS_MULT_FACTOR")*P514/K514," ")</f>
        <v xml:space="preserve"> </v>
      </c>
      <c r="R514" s="8" t="str">
        <f t="array" aca="1" ref="R514" ca="1">IF(OR($A514="TUA",$A514="TYA"),"",IF(ISNUMBER(_xlfn.SINGLE(_xll.BDP($C514,"DUR_ADJ_OAS_MID"))),_xll.BDP($C514,"DUR_ADJ_OAS_MID"),IF(ISNUMBER(_xlfn.SINGLE(_xll.BDP($E514&amp;" ISIN","DUR_ADJ_OAS_MID"))),_xll.BDP($E514&amp;" ISIN","DUR_ADJ_OAS_MID")," ")))</f>
        <v xml:space="preserve"> </v>
      </c>
      <c r="S514" s="7" t="str">
        <f t="shared" ca="1" si="7"/>
        <v xml:space="preserve"> </v>
      </c>
      <c r="T514" t="s">
        <v>1887</v>
      </c>
      <c r="U514" t="s">
        <v>1885</v>
      </c>
    </row>
    <row r="515" spans="1:21" x14ac:dyDescent="0.25">
      <c r="A515" t="s">
        <v>1882</v>
      </c>
      <c r="B515" t="s">
        <v>1888</v>
      </c>
      <c r="C515" t="s">
        <v>1888</v>
      </c>
      <c r="G515" s="1">
        <v>-9720000</v>
      </c>
      <c r="H515" s="1">
        <v>1.267201</v>
      </c>
      <c r="I515" s="2">
        <v>12317190.464062</v>
      </c>
      <c r="J515" s="3">
        <v>-0.70584899999999995</v>
      </c>
      <c r="K515" s="4">
        <v>17450182.899999999</v>
      </c>
      <c r="L515" s="5">
        <v>675001</v>
      </c>
      <c r="M515" s="6">
        <v>25.852084999999999</v>
      </c>
      <c r="N515" s="7" t="str">
        <f t="array" aca="1" ref="N515" ca="1">IF(ISNUMBER(_xlfn.SINGLE(_xll.BDP($C515, "DELTA_MID"))),_xll.BDP($C515, "DELTA_MID")," ")</f>
        <v xml:space="preserve"> </v>
      </c>
      <c r="O515" s="7" t="str">
        <f ca="1">IF(ISNUMBER(N515),_xll.BDP($C515, "OPT_UNDL_TICKER"),"")</f>
        <v/>
      </c>
      <c r="P515" s="8" t="str">
        <f ca="1">IF(ISNUMBER(N515),_xll.BDP($C515, "OPT_UNDL_PX")," ")</f>
        <v xml:space="preserve"> </v>
      </c>
      <c r="Q515" s="7" t="str">
        <f ca="1">IF(ISNUMBER(N515),+G515*_xll.BDP($C515, "PX_POS_MULT_FACTOR")*P515/K515," ")</f>
        <v xml:space="preserve"> </v>
      </c>
      <c r="R515" s="8" t="str">
        <f t="array" aca="1" ref="R515" ca="1">IF(OR($A515="TUA",$A515="TYA"),"",IF(ISNUMBER(_xlfn.SINGLE(_xll.BDP($C515,"DUR_ADJ_OAS_MID"))),_xll.BDP($C515,"DUR_ADJ_OAS_MID"),IF(ISNUMBER(_xlfn.SINGLE(_xll.BDP($E515&amp;" ISIN","DUR_ADJ_OAS_MID"))),_xll.BDP($E515&amp;" ISIN","DUR_ADJ_OAS_MID")," ")))</f>
        <v xml:space="preserve"> </v>
      </c>
      <c r="S515" s="7" t="str">
        <f t="shared" ref="S515:S578" ca="1" si="8">IF(ISNUMBER(N515),Q515*N515,IF(ISNUMBER(R515),J515*R515," "))</f>
        <v xml:space="preserve"> </v>
      </c>
      <c r="T515" t="s">
        <v>1889</v>
      </c>
      <c r="U515" t="s">
        <v>1885</v>
      </c>
    </row>
    <row r="516" spans="1:21" x14ac:dyDescent="0.25">
      <c r="A516" t="s">
        <v>1882</v>
      </c>
      <c r="B516" t="s">
        <v>1890</v>
      </c>
      <c r="C516" t="s">
        <v>1890</v>
      </c>
      <c r="G516" s="1">
        <v>-8910000</v>
      </c>
      <c r="H516" s="1">
        <v>1.3514649999999999</v>
      </c>
      <c r="I516" s="2">
        <v>12041549.427114001</v>
      </c>
      <c r="J516" s="3">
        <v>-0.69005300000000003</v>
      </c>
      <c r="K516" s="4">
        <v>17450182.899999999</v>
      </c>
      <c r="L516" s="5">
        <v>675001</v>
      </c>
      <c r="M516" s="6">
        <v>25.852084999999999</v>
      </c>
      <c r="N516" s="7" t="str">
        <f t="array" aca="1" ref="N516" ca="1">IF(ISNUMBER(_xlfn.SINGLE(_xll.BDP($C516, "DELTA_MID"))),_xll.BDP($C516, "DELTA_MID")," ")</f>
        <v xml:space="preserve"> </v>
      </c>
      <c r="O516" s="7" t="str">
        <f ca="1">IF(ISNUMBER(N516),_xll.BDP($C516, "OPT_UNDL_TICKER"),"")</f>
        <v/>
      </c>
      <c r="P516" s="8" t="str">
        <f ca="1">IF(ISNUMBER(N516),_xll.BDP($C516, "OPT_UNDL_PX")," ")</f>
        <v xml:space="preserve"> </v>
      </c>
      <c r="Q516" s="7" t="str">
        <f ca="1">IF(ISNUMBER(N516),+G516*_xll.BDP($C516, "PX_POS_MULT_FACTOR")*P516/K516," ")</f>
        <v xml:space="preserve"> </v>
      </c>
      <c r="R516" s="8" t="str">
        <f t="array" aca="1" ref="R516" ca="1">IF(OR($A516="TUA",$A516="TYA"),"",IF(ISNUMBER(_xlfn.SINGLE(_xll.BDP($C516,"DUR_ADJ_OAS_MID"))),_xll.BDP($C516,"DUR_ADJ_OAS_MID"),IF(ISNUMBER(_xlfn.SINGLE(_xll.BDP($E516&amp;" ISIN","DUR_ADJ_OAS_MID"))),_xll.BDP($E516&amp;" ISIN","DUR_ADJ_OAS_MID")," ")))</f>
        <v xml:space="preserve"> </v>
      </c>
      <c r="S516" s="7" t="str">
        <f t="shared" ca="1" si="8"/>
        <v xml:space="preserve"> </v>
      </c>
      <c r="T516" t="s">
        <v>1891</v>
      </c>
      <c r="U516" t="s">
        <v>1885</v>
      </c>
    </row>
    <row r="517" spans="1:21" x14ac:dyDescent="0.25">
      <c r="A517" t="s">
        <v>1882</v>
      </c>
      <c r="B517" t="s">
        <v>1892</v>
      </c>
      <c r="C517" t="s">
        <v>1892</v>
      </c>
      <c r="G517" s="1">
        <v>1345060000</v>
      </c>
      <c r="H517" s="1">
        <v>6.8490000000000001E-3</v>
      </c>
      <c r="I517" s="2">
        <v>-9212613.1472469997</v>
      </c>
      <c r="J517" s="3">
        <v>0.52793800000000002</v>
      </c>
      <c r="K517" s="4">
        <v>17450182.899999999</v>
      </c>
      <c r="L517" s="5">
        <v>675001</v>
      </c>
      <c r="M517" s="6">
        <v>25.852084999999999</v>
      </c>
      <c r="N517" s="7" t="str">
        <f t="array" aca="1" ref="N517" ca="1">IF(ISNUMBER(_xlfn.SINGLE(_xll.BDP($C517, "DELTA_MID"))),_xll.BDP($C517, "DELTA_MID")," ")</f>
        <v xml:space="preserve"> </v>
      </c>
      <c r="O517" s="7" t="str">
        <f ca="1">IF(ISNUMBER(N517),_xll.BDP($C517, "OPT_UNDL_TICKER"),"")</f>
        <v/>
      </c>
      <c r="P517" s="8" t="str">
        <f ca="1">IF(ISNUMBER(N517),_xll.BDP($C517, "OPT_UNDL_PX")," ")</f>
        <v xml:space="preserve"> </v>
      </c>
      <c r="Q517" s="7" t="str">
        <f ca="1">IF(ISNUMBER(N517),+G517*_xll.BDP($C517, "PX_POS_MULT_FACTOR")*P517/K517," ")</f>
        <v xml:space="preserve"> </v>
      </c>
      <c r="R517" s="8" t="str">
        <f t="array" aca="1" ref="R517" ca="1">IF(OR($A517="TUA",$A517="TYA"),"",IF(ISNUMBER(_xlfn.SINGLE(_xll.BDP($C517,"DUR_ADJ_OAS_MID"))),_xll.BDP($C517,"DUR_ADJ_OAS_MID"),IF(ISNUMBER(_xlfn.SINGLE(_xll.BDP($E517&amp;" ISIN","DUR_ADJ_OAS_MID"))),_xll.BDP($E517&amp;" ISIN","DUR_ADJ_OAS_MID")," ")))</f>
        <v xml:space="preserve"> </v>
      </c>
      <c r="S517" s="7" t="str">
        <f t="shared" ca="1" si="8"/>
        <v xml:space="preserve"> </v>
      </c>
      <c r="T517" t="s">
        <v>1893</v>
      </c>
      <c r="U517" t="s">
        <v>1885</v>
      </c>
    </row>
    <row r="518" spans="1:21" x14ac:dyDescent="0.25">
      <c r="A518" t="s">
        <v>1882</v>
      </c>
      <c r="B518" t="s">
        <v>1894</v>
      </c>
      <c r="C518" t="s">
        <v>1894</v>
      </c>
      <c r="G518" s="1">
        <v>-2742</v>
      </c>
      <c r="H518" s="1">
        <v>9.8829E-2</v>
      </c>
      <c r="I518" s="2">
        <v>270.98929199999998</v>
      </c>
      <c r="J518" s="3">
        <v>-1.5999999999999999E-5</v>
      </c>
      <c r="K518" s="4">
        <v>17450182.899999999</v>
      </c>
      <c r="L518" s="5">
        <v>675001</v>
      </c>
      <c r="M518" s="6">
        <v>25.852084999999999</v>
      </c>
      <c r="N518" s="7" t="str">
        <f t="array" aca="1" ref="N518" ca="1">IF(ISNUMBER(_xlfn.SINGLE(_xll.BDP($C518, "DELTA_MID"))),_xll.BDP($C518, "DELTA_MID")," ")</f>
        <v xml:space="preserve"> </v>
      </c>
      <c r="O518" s="7" t="str">
        <f ca="1">IF(ISNUMBER(N518),_xll.BDP($C518, "OPT_UNDL_TICKER"),"")</f>
        <v/>
      </c>
      <c r="P518" s="8" t="str">
        <f ca="1">IF(ISNUMBER(N518),_xll.BDP($C518, "OPT_UNDL_PX")," ")</f>
        <v xml:space="preserve"> </v>
      </c>
      <c r="Q518" s="7" t="str">
        <f ca="1">IF(ISNUMBER(N518),+G518*_xll.BDP($C518, "PX_POS_MULT_FACTOR")*P518/K518," ")</f>
        <v xml:space="preserve"> </v>
      </c>
      <c r="R518" s="8" t="str">
        <f t="array" aca="1" ref="R518" ca="1">IF(OR($A518="TUA",$A518="TYA"),"",IF(ISNUMBER(_xlfn.SINGLE(_xll.BDP($C518,"DUR_ADJ_OAS_MID"))),_xll.BDP($C518,"DUR_ADJ_OAS_MID"),IF(ISNUMBER(_xlfn.SINGLE(_xll.BDP($E518&amp;" ISIN","DUR_ADJ_OAS_MID"))),_xll.BDP($E518&amp;" ISIN","DUR_ADJ_OAS_MID")," ")))</f>
        <v xml:space="preserve"> </v>
      </c>
      <c r="S518" s="7" t="str">
        <f t="shared" ca="1" si="8"/>
        <v xml:space="preserve"> </v>
      </c>
      <c r="T518" t="s">
        <v>1895</v>
      </c>
      <c r="U518" t="s">
        <v>1885</v>
      </c>
    </row>
    <row r="519" spans="1:21" x14ac:dyDescent="0.25">
      <c r="A519" t="s">
        <v>1882</v>
      </c>
      <c r="B519" t="s">
        <v>1896</v>
      </c>
      <c r="C519" t="s">
        <v>1896</v>
      </c>
      <c r="G519" s="1">
        <v>86050000</v>
      </c>
      <c r="H519" s="1">
        <v>0.10528700000000001</v>
      </c>
      <c r="I519" s="2">
        <v>-9059942.2837979998</v>
      </c>
      <c r="J519" s="3">
        <v>0.51918900000000001</v>
      </c>
      <c r="K519" s="4">
        <v>17450182.899999999</v>
      </c>
      <c r="L519" s="5">
        <v>675001</v>
      </c>
      <c r="M519" s="6">
        <v>25.852084999999999</v>
      </c>
      <c r="N519" s="7" t="str">
        <f t="array" aca="1" ref="N519" ca="1">IF(ISNUMBER(_xlfn.SINGLE(_xll.BDP($C519, "DELTA_MID"))),_xll.BDP($C519, "DELTA_MID")," ")</f>
        <v xml:space="preserve"> </v>
      </c>
      <c r="O519" s="7" t="str">
        <f ca="1">IF(ISNUMBER(N519),_xll.BDP($C519, "OPT_UNDL_TICKER"),"")</f>
        <v/>
      </c>
      <c r="P519" s="8" t="str">
        <f ca="1">IF(ISNUMBER(N519),_xll.BDP($C519, "OPT_UNDL_PX")," ")</f>
        <v xml:space="preserve"> </v>
      </c>
      <c r="Q519" s="7" t="str">
        <f ca="1">IF(ISNUMBER(N519),+G519*_xll.BDP($C519, "PX_POS_MULT_FACTOR")*P519/K519," ")</f>
        <v xml:space="preserve"> </v>
      </c>
      <c r="R519" s="8" t="str">
        <f t="array" aca="1" ref="R519" ca="1">IF(OR($A519="TUA",$A519="TYA"),"",IF(ISNUMBER(_xlfn.SINGLE(_xll.BDP($C519,"DUR_ADJ_OAS_MID"))),_xll.BDP($C519,"DUR_ADJ_OAS_MID"),IF(ISNUMBER(_xlfn.SINGLE(_xll.BDP($E519&amp;" ISIN","DUR_ADJ_OAS_MID"))),_xll.BDP($E519&amp;" ISIN","DUR_ADJ_OAS_MID")," ")))</f>
        <v xml:space="preserve"> </v>
      </c>
      <c r="S519" s="7" t="str">
        <f t="shared" ca="1" si="8"/>
        <v xml:space="preserve"> </v>
      </c>
      <c r="T519" t="s">
        <v>1897</v>
      </c>
      <c r="U519" t="s">
        <v>1885</v>
      </c>
    </row>
    <row r="520" spans="1:21" x14ac:dyDescent="0.25">
      <c r="A520" t="s">
        <v>1882</v>
      </c>
      <c r="B520" t="s">
        <v>1898</v>
      </c>
      <c r="C520" t="s">
        <v>1898</v>
      </c>
      <c r="G520" s="1">
        <v>9430705.1600000001</v>
      </c>
      <c r="H520" s="1">
        <v>5.5990080000000004</v>
      </c>
      <c r="I520" s="2">
        <v>-1684352.863936</v>
      </c>
      <c r="J520" s="3">
        <v>9.6523999999999999E-2</v>
      </c>
      <c r="K520" s="4">
        <v>17450182.899999999</v>
      </c>
      <c r="L520" s="5">
        <v>675001</v>
      </c>
      <c r="M520" s="6">
        <v>25.852084999999999</v>
      </c>
      <c r="N520" s="7" t="str">
        <f t="array" aca="1" ref="N520" ca="1">IF(ISNUMBER(_xlfn.SINGLE(_xll.BDP($C520, "DELTA_MID"))),_xll.BDP($C520, "DELTA_MID")," ")</f>
        <v xml:space="preserve"> </v>
      </c>
      <c r="O520" s="7" t="str">
        <f ca="1">IF(ISNUMBER(N520),_xll.BDP($C520, "OPT_UNDL_TICKER"),"")</f>
        <v/>
      </c>
      <c r="P520" s="8" t="str">
        <f ca="1">IF(ISNUMBER(N520),_xll.BDP($C520, "OPT_UNDL_PX")," ")</f>
        <v xml:space="preserve"> </v>
      </c>
      <c r="Q520" s="7" t="str">
        <f ca="1">IF(ISNUMBER(N520),+G520*_xll.BDP($C520, "PX_POS_MULT_FACTOR")*P520/K520," ")</f>
        <v xml:space="preserve"> </v>
      </c>
      <c r="R520" s="8" t="str">
        <f t="array" aca="1" ref="R520" ca="1">IF(OR($A520="TUA",$A520="TYA"),"",IF(ISNUMBER(_xlfn.SINGLE(_xll.BDP($C520,"DUR_ADJ_OAS_MID"))),_xll.BDP($C520,"DUR_ADJ_OAS_MID"),IF(ISNUMBER(_xlfn.SINGLE(_xll.BDP($E520&amp;" ISIN","DUR_ADJ_OAS_MID"))),_xll.BDP($E520&amp;" ISIN","DUR_ADJ_OAS_MID")," ")))</f>
        <v xml:space="preserve"> </v>
      </c>
      <c r="S520" s="7" t="str">
        <f t="shared" ca="1" si="8"/>
        <v xml:space="preserve"> </v>
      </c>
      <c r="T520" t="s">
        <v>1899</v>
      </c>
      <c r="U520" t="s">
        <v>1885</v>
      </c>
    </row>
    <row r="521" spans="1:21" x14ac:dyDescent="0.25">
      <c r="A521" t="s">
        <v>1882</v>
      </c>
      <c r="B521" t="s">
        <v>1900</v>
      </c>
      <c r="C521" t="s">
        <v>1900</v>
      </c>
      <c r="G521" s="1">
        <v>-12015903.09</v>
      </c>
      <c r="H521" s="1">
        <v>7.1224699999999999</v>
      </c>
      <c r="I521" s="2">
        <v>1687041.5866970001</v>
      </c>
      <c r="J521" s="3">
        <v>-9.6678E-2</v>
      </c>
      <c r="K521" s="4">
        <v>17450182.899999999</v>
      </c>
      <c r="L521" s="5">
        <v>675001</v>
      </c>
      <c r="M521" s="6">
        <v>25.852084999999999</v>
      </c>
      <c r="N521" s="7" t="str">
        <f t="array" aca="1" ref="N521" ca="1">IF(ISNUMBER(_xlfn.SINGLE(_xll.BDP($C521, "DELTA_MID"))),_xll.BDP($C521, "DELTA_MID")," ")</f>
        <v xml:space="preserve"> </v>
      </c>
      <c r="O521" s="7" t="str">
        <f ca="1">IF(ISNUMBER(N521),_xll.BDP($C521, "OPT_UNDL_TICKER"),"")</f>
        <v/>
      </c>
      <c r="P521" s="8" t="str">
        <f ca="1">IF(ISNUMBER(N521),_xll.BDP($C521, "OPT_UNDL_PX")," ")</f>
        <v xml:space="preserve"> </v>
      </c>
      <c r="Q521" s="7" t="str">
        <f ca="1">IF(ISNUMBER(N521),+G521*_xll.BDP($C521, "PX_POS_MULT_FACTOR")*P521/K521," ")</f>
        <v xml:space="preserve"> </v>
      </c>
      <c r="R521" s="8" t="str">
        <f t="array" aca="1" ref="R521" ca="1">IF(OR($A521="TUA",$A521="TYA"),"",IF(ISNUMBER(_xlfn.SINGLE(_xll.BDP($C521,"DUR_ADJ_OAS_MID"))),_xll.BDP($C521,"DUR_ADJ_OAS_MID"),IF(ISNUMBER(_xlfn.SINGLE(_xll.BDP($E521&amp;" ISIN","DUR_ADJ_OAS_MID"))),_xll.BDP($E521&amp;" ISIN","DUR_ADJ_OAS_MID")," ")))</f>
        <v xml:space="preserve"> </v>
      </c>
      <c r="S521" s="7" t="str">
        <f t="shared" ca="1" si="8"/>
        <v xml:space="preserve"> </v>
      </c>
      <c r="T521" t="s">
        <v>1901</v>
      </c>
      <c r="U521" t="s">
        <v>1885</v>
      </c>
    </row>
    <row r="522" spans="1:21" x14ac:dyDescent="0.25">
      <c r="A522" t="s">
        <v>1882</v>
      </c>
      <c r="B522" t="s">
        <v>1902</v>
      </c>
      <c r="C522" t="s">
        <v>1902</v>
      </c>
      <c r="G522" s="1">
        <v>20671987245</v>
      </c>
      <c r="H522" s="1">
        <v>4095.3395519999999</v>
      </c>
      <c r="I522" s="2">
        <v>-5047685.7858840004</v>
      </c>
      <c r="J522" s="3">
        <v>0.28926299999999999</v>
      </c>
      <c r="K522" s="4">
        <v>17450182.899999999</v>
      </c>
      <c r="L522" s="5">
        <v>675001</v>
      </c>
      <c r="M522" s="6">
        <v>25.852084999999999</v>
      </c>
      <c r="N522" s="7" t="str">
        <f t="array" aca="1" ref="N522" ca="1">IF(ISNUMBER(_xlfn.SINGLE(_xll.BDP($C522, "DELTA_MID"))),_xll.BDP($C522, "DELTA_MID")," ")</f>
        <v xml:space="preserve"> </v>
      </c>
      <c r="O522" s="7" t="str">
        <f ca="1">IF(ISNUMBER(N522),_xll.BDP($C522, "OPT_UNDL_TICKER"),"")</f>
        <v/>
      </c>
      <c r="P522" s="8" t="str">
        <f ca="1">IF(ISNUMBER(N522),_xll.BDP($C522, "OPT_UNDL_PX")," ")</f>
        <v xml:space="preserve"> </v>
      </c>
      <c r="Q522" s="7" t="str">
        <f ca="1">IF(ISNUMBER(N522),+G522*_xll.BDP($C522, "PX_POS_MULT_FACTOR")*P522/K522," ")</f>
        <v xml:space="preserve"> </v>
      </c>
      <c r="R522" s="8" t="str">
        <f t="array" aca="1" ref="R522" ca="1">IF(OR($A522="TUA",$A522="TYA"),"",IF(ISNUMBER(_xlfn.SINGLE(_xll.BDP($C522,"DUR_ADJ_OAS_MID"))),_xll.BDP($C522,"DUR_ADJ_OAS_MID"),IF(ISNUMBER(_xlfn.SINGLE(_xll.BDP($E522&amp;" ISIN","DUR_ADJ_OAS_MID"))),_xll.BDP($E522&amp;" ISIN","DUR_ADJ_OAS_MID")," ")))</f>
        <v xml:space="preserve"> </v>
      </c>
      <c r="S522" s="7" t="str">
        <f t="shared" ca="1" si="8"/>
        <v xml:space="preserve"> </v>
      </c>
      <c r="T522" t="s">
        <v>1903</v>
      </c>
      <c r="U522" t="s">
        <v>1885</v>
      </c>
    </row>
    <row r="523" spans="1:21" x14ac:dyDescent="0.25">
      <c r="A523" t="s">
        <v>1882</v>
      </c>
      <c r="B523" t="s">
        <v>1904</v>
      </c>
      <c r="C523" t="s">
        <v>1904</v>
      </c>
      <c r="G523" s="1">
        <v>-7063061541</v>
      </c>
      <c r="H523" s="1">
        <v>1362.6819149999999</v>
      </c>
      <c r="I523" s="2">
        <v>5183206.33983</v>
      </c>
      <c r="J523" s="3">
        <v>-0.29702899999999999</v>
      </c>
      <c r="K523" s="4">
        <v>17450182.899999999</v>
      </c>
      <c r="L523" s="5">
        <v>675001</v>
      </c>
      <c r="M523" s="6">
        <v>25.852084999999999</v>
      </c>
      <c r="N523" s="7" t="str">
        <f t="array" aca="1" ref="N523" ca="1">IF(ISNUMBER(_xlfn.SINGLE(_xll.BDP($C523, "DELTA_MID"))),_xll.BDP($C523, "DELTA_MID")," ")</f>
        <v xml:space="preserve"> </v>
      </c>
      <c r="O523" s="7" t="str">
        <f ca="1">IF(ISNUMBER(N523),_xll.BDP($C523, "OPT_UNDL_TICKER"),"")</f>
        <v/>
      </c>
      <c r="P523" s="8" t="str">
        <f ca="1">IF(ISNUMBER(N523),_xll.BDP($C523, "OPT_UNDL_PX")," ")</f>
        <v xml:space="preserve"> </v>
      </c>
      <c r="Q523" s="7" t="str">
        <f ca="1">IF(ISNUMBER(N523),+G523*_xll.BDP($C523, "PX_POS_MULT_FACTOR")*P523/K523," ")</f>
        <v xml:space="preserve"> </v>
      </c>
      <c r="R523" s="8" t="str">
        <f t="array" aca="1" ref="R523" ca="1">IF(OR($A523="TUA",$A523="TYA"),"",IF(ISNUMBER(_xlfn.SINGLE(_xll.BDP($C523,"DUR_ADJ_OAS_MID"))),_xll.BDP($C523,"DUR_ADJ_OAS_MID"),IF(ISNUMBER(_xlfn.SINGLE(_xll.BDP($E523&amp;" ISIN","DUR_ADJ_OAS_MID"))),_xll.BDP($E523&amp;" ISIN","DUR_ADJ_OAS_MID")," ")))</f>
        <v xml:space="preserve"> </v>
      </c>
      <c r="S523" s="7" t="str">
        <f t="shared" ca="1" si="8"/>
        <v xml:space="preserve"> </v>
      </c>
      <c r="T523" t="s">
        <v>1905</v>
      </c>
      <c r="U523" t="s">
        <v>1885</v>
      </c>
    </row>
    <row r="524" spans="1:21" x14ac:dyDescent="0.25">
      <c r="A524" t="s">
        <v>1882</v>
      </c>
      <c r="B524" t="s">
        <v>1906</v>
      </c>
      <c r="C524" t="s">
        <v>1906</v>
      </c>
      <c r="G524" s="1">
        <v>112162707.34</v>
      </c>
      <c r="H524" s="1">
        <v>18.670786</v>
      </c>
      <c r="I524" s="2">
        <v>-6007390.7622309998</v>
      </c>
      <c r="J524" s="3">
        <v>0.34425899999999998</v>
      </c>
      <c r="K524" s="4">
        <v>17450182.899999999</v>
      </c>
      <c r="L524" s="5">
        <v>675001</v>
      </c>
      <c r="M524" s="6">
        <v>25.852084999999999</v>
      </c>
      <c r="N524" s="7" t="str">
        <f t="array" aca="1" ref="N524" ca="1">IF(ISNUMBER(_xlfn.SINGLE(_xll.BDP($C524, "DELTA_MID"))),_xll.BDP($C524, "DELTA_MID")," ")</f>
        <v xml:space="preserve"> </v>
      </c>
      <c r="O524" s="7" t="str">
        <f ca="1">IF(ISNUMBER(N524),_xll.BDP($C524, "OPT_UNDL_TICKER"),"")</f>
        <v/>
      </c>
      <c r="P524" s="8" t="str">
        <f ca="1">IF(ISNUMBER(N524),_xll.BDP($C524, "OPT_UNDL_PX")," ")</f>
        <v xml:space="preserve"> </v>
      </c>
      <c r="Q524" s="7" t="str">
        <f ca="1">IF(ISNUMBER(N524),+G524*_xll.BDP($C524, "PX_POS_MULT_FACTOR")*P524/K524," ")</f>
        <v xml:space="preserve"> </v>
      </c>
      <c r="R524" s="8" t="str">
        <f t="array" aca="1" ref="R524" ca="1">IF(OR($A524="TUA",$A524="TYA"),"",IF(ISNUMBER(_xlfn.SINGLE(_xll.BDP($C524,"DUR_ADJ_OAS_MID"))),_xll.BDP($C524,"DUR_ADJ_OAS_MID"),IF(ISNUMBER(_xlfn.SINGLE(_xll.BDP($E524&amp;" ISIN","DUR_ADJ_OAS_MID"))),_xll.BDP($E524&amp;" ISIN","DUR_ADJ_OAS_MID")," ")))</f>
        <v xml:space="preserve"> </v>
      </c>
      <c r="S524" s="7" t="str">
        <f t="shared" ca="1" si="8"/>
        <v xml:space="preserve"> </v>
      </c>
      <c r="T524" t="s">
        <v>1907</v>
      </c>
      <c r="U524" t="s">
        <v>1885</v>
      </c>
    </row>
    <row r="525" spans="1:21" x14ac:dyDescent="0.25">
      <c r="A525" t="s">
        <v>1882</v>
      </c>
      <c r="B525" t="s">
        <v>1908</v>
      </c>
      <c r="C525" t="s">
        <v>1908</v>
      </c>
      <c r="G525" s="1">
        <v>-5354013.76</v>
      </c>
      <c r="H525" s="1">
        <v>1.27227</v>
      </c>
      <c r="I525" s="2">
        <v>4208237.0565999998</v>
      </c>
      <c r="J525" s="3">
        <v>-0.24115700000000001</v>
      </c>
      <c r="K525" s="4">
        <v>17450182.899999999</v>
      </c>
      <c r="L525" s="5">
        <v>675001</v>
      </c>
      <c r="M525" s="6">
        <v>25.852084999999999</v>
      </c>
      <c r="N525" s="7" t="str">
        <f t="array" aca="1" ref="N525" ca="1">IF(ISNUMBER(_xlfn.SINGLE(_xll.BDP($C525, "DELTA_MID"))),_xll.BDP($C525, "DELTA_MID")," ")</f>
        <v xml:space="preserve"> </v>
      </c>
      <c r="O525" s="7" t="str">
        <f ca="1">IF(ISNUMBER(N525),_xll.BDP($C525, "OPT_UNDL_TICKER"),"")</f>
        <v/>
      </c>
      <c r="P525" s="8" t="str">
        <f ca="1">IF(ISNUMBER(N525),_xll.BDP($C525, "OPT_UNDL_PX")," ")</f>
        <v xml:space="preserve"> </v>
      </c>
      <c r="Q525" s="7" t="str">
        <f ca="1">IF(ISNUMBER(N525),+G525*_xll.BDP($C525, "PX_POS_MULT_FACTOR")*P525/K525," ")</f>
        <v xml:space="preserve"> </v>
      </c>
      <c r="R525" s="8" t="str">
        <f t="array" aca="1" ref="R525" ca="1">IF(OR($A525="TUA",$A525="TYA"),"",IF(ISNUMBER(_xlfn.SINGLE(_xll.BDP($C525,"DUR_ADJ_OAS_MID"))),_xll.BDP($C525,"DUR_ADJ_OAS_MID"),IF(ISNUMBER(_xlfn.SINGLE(_xll.BDP($E525&amp;" ISIN","DUR_ADJ_OAS_MID"))),_xll.BDP($E525&amp;" ISIN","DUR_ADJ_OAS_MID")," ")))</f>
        <v xml:space="preserve"> </v>
      </c>
      <c r="S525" s="7" t="str">
        <f t="shared" ca="1" si="8"/>
        <v xml:space="preserve"> </v>
      </c>
      <c r="T525" t="s">
        <v>1909</v>
      </c>
      <c r="U525" t="s">
        <v>1885</v>
      </c>
    </row>
    <row r="526" spans="1:21" x14ac:dyDescent="0.25">
      <c r="A526" t="s">
        <v>1882</v>
      </c>
      <c r="B526" t="s">
        <v>1910</v>
      </c>
      <c r="C526" t="s">
        <v>1910</v>
      </c>
      <c r="G526" s="1">
        <v>-171099311.59999999</v>
      </c>
      <c r="H526" s="1">
        <v>29.220140000000001</v>
      </c>
      <c r="I526" s="2">
        <v>5855526.7565449998</v>
      </c>
      <c r="J526" s="3">
        <v>-0.33555699999999999</v>
      </c>
      <c r="K526" s="4">
        <v>17450182.899999999</v>
      </c>
      <c r="L526" s="5">
        <v>675001</v>
      </c>
      <c r="M526" s="6">
        <v>25.852084999999999</v>
      </c>
      <c r="N526" s="7" t="str">
        <f t="array" aca="1" ref="N526" ca="1">IF(ISNUMBER(_xlfn.SINGLE(_xll.BDP($C526, "DELTA_MID"))),_xll.BDP($C526, "DELTA_MID")," ")</f>
        <v xml:space="preserve"> </v>
      </c>
      <c r="O526" s="7" t="str">
        <f ca="1">IF(ISNUMBER(N526),_xll.BDP($C526, "OPT_UNDL_TICKER"),"")</f>
        <v/>
      </c>
      <c r="P526" s="8" t="str">
        <f ca="1">IF(ISNUMBER(N526),_xll.BDP($C526, "OPT_UNDL_PX")," ")</f>
        <v xml:space="preserve"> </v>
      </c>
      <c r="Q526" s="7" t="str">
        <f ca="1">IF(ISNUMBER(N526),+G526*_xll.BDP($C526, "PX_POS_MULT_FACTOR")*P526/K526," ")</f>
        <v xml:space="preserve"> </v>
      </c>
      <c r="R526" s="8" t="str">
        <f t="array" aca="1" ref="R526" ca="1">IF(OR($A526="TUA",$A526="TYA"),"",IF(ISNUMBER(_xlfn.SINGLE(_xll.BDP($C526,"DUR_ADJ_OAS_MID"))),_xll.BDP($C526,"DUR_ADJ_OAS_MID"),IF(ISNUMBER(_xlfn.SINGLE(_xll.BDP($E526&amp;" ISIN","DUR_ADJ_OAS_MID"))),_xll.BDP($E526&amp;" ISIN","DUR_ADJ_OAS_MID")," ")))</f>
        <v xml:space="preserve"> </v>
      </c>
      <c r="S526" s="7" t="str">
        <f t="shared" ca="1" si="8"/>
        <v xml:space="preserve"> </v>
      </c>
      <c r="T526" t="s">
        <v>1911</v>
      </c>
      <c r="U526" t="s">
        <v>1885</v>
      </c>
    </row>
    <row r="527" spans="1:21" x14ac:dyDescent="0.25">
      <c r="A527" t="s">
        <v>1882</v>
      </c>
      <c r="B527" t="s">
        <v>1912</v>
      </c>
      <c r="C527" t="s">
        <v>1912</v>
      </c>
      <c r="G527" s="1">
        <v>76090463.049999997</v>
      </c>
      <c r="H527" s="1">
        <v>17.7105</v>
      </c>
      <c r="I527" s="2">
        <v>-4296347.5367719997</v>
      </c>
      <c r="J527" s="3">
        <v>0.24620600000000001</v>
      </c>
      <c r="K527" s="4">
        <v>17450182.899999999</v>
      </c>
      <c r="L527" s="5">
        <v>675001</v>
      </c>
      <c r="M527" s="6">
        <v>25.852084999999999</v>
      </c>
      <c r="N527" s="7" t="str">
        <f t="array" aca="1" ref="N527" ca="1">IF(ISNUMBER(_xlfn.SINGLE(_xll.BDP($C527, "DELTA_MID"))),_xll.BDP($C527, "DELTA_MID")," ")</f>
        <v xml:space="preserve"> </v>
      </c>
      <c r="O527" s="7" t="str">
        <f ca="1">IF(ISNUMBER(N527),_xll.BDP($C527, "OPT_UNDL_TICKER"),"")</f>
        <v/>
      </c>
      <c r="P527" s="8" t="str">
        <f ca="1">IF(ISNUMBER(N527),_xll.BDP($C527, "OPT_UNDL_PX")," ")</f>
        <v xml:space="preserve"> </v>
      </c>
      <c r="Q527" s="7" t="str">
        <f ca="1">IF(ISNUMBER(N527),+G527*_xll.BDP($C527, "PX_POS_MULT_FACTOR")*P527/K527," ")</f>
        <v xml:space="preserve"> </v>
      </c>
      <c r="R527" s="8" t="str">
        <f t="array" aca="1" ref="R527" ca="1">IF(OR($A527="TUA",$A527="TYA"),"",IF(ISNUMBER(_xlfn.SINGLE(_xll.BDP($C527,"DUR_ADJ_OAS_MID"))),_xll.BDP($C527,"DUR_ADJ_OAS_MID"),IF(ISNUMBER(_xlfn.SINGLE(_xll.BDP($E527&amp;" ISIN","DUR_ADJ_OAS_MID"))),_xll.BDP($E527&amp;" ISIN","DUR_ADJ_OAS_MID")," ")))</f>
        <v xml:space="preserve"> </v>
      </c>
      <c r="S527" s="7" t="str">
        <f t="shared" ca="1" si="8"/>
        <v xml:space="preserve"> </v>
      </c>
      <c r="T527" t="s">
        <v>1913</v>
      </c>
      <c r="U527" t="s">
        <v>1885</v>
      </c>
    </row>
    <row r="528" spans="1:21" x14ac:dyDescent="0.25">
      <c r="A528" t="s">
        <v>1882</v>
      </c>
      <c r="B528" t="s">
        <v>108</v>
      </c>
      <c r="C528" t="s">
        <v>109</v>
      </c>
      <c r="D528" t="s">
        <v>110</v>
      </c>
      <c r="E528" t="s">
        <v>111</v>
      </c>
      <c r="F528" t="s">
        <v>112</v>
      </c>
      <c r="G528" s="1">
        <v>18000</v>
      </c>
      <c r="H528" s="1">
        <v>100.1285</v>
      </c>
      <c r="I528" s="2">
        <v>1802313</v>
      </c>
      <c r="J528" s="3">
        <v>0.10328333000000001</v>
      </c>
      <c r="K528" s="4">
        <v>17450182.899999999</v>
      </c>
      <c r="L528" s="5">
        <v>675001</v>
      </c>
      <c r="M528" s="6">
        <v>25.852084519999998</v>
      </c>
      <c r="N528" s="7" t="str">
        <f t="array" aca="1" ref="N528" ca="1">IF(ISNUMBER(_xlfn.SINGLE(_xll.BDP($C528, "DELTA_MID"))),_xll.BDP($C528, "DELTA_MID")," ")</f>
        <v xml:space="preserve"> </v>
      </c>
      <c r="O528" s="7" t="str">
        <f ca="1">IF(ISNUMBER(N528),_xll.BDP($C528, "OPT_UNDL_TICKER"),"")</f>
        <v/>
      </c>
      <c r="P528" s="8" t="str">
        <f ca="1">IF(ISNUMBER(N528),_xll.BDP($C528, "OPT_UNDL_PX")," ")</f>
        <v xml:space="preserve"> </v>
      </c>
      <c r="Q528" s="7" t="str">
        <f ca="1">IF(ISNUMBER(N528),+G528*_xll.BDP($C528, "PX_POS_MULT_FACTOR")*P528/K528," ")</f>
        <v xml:space="preserve"> </v>
      </c>
      <c r="R528" s="8" t="str">
        <f t="array" aca="1" ref="R528" ca="1">IF(OR($A528="TUA",$A528="TYA"),"",IF(ISNUMBER(_xlfn.SINGLE(_xll.BDP($C528,"DUR_ADJ_OAS_MID"))),_xll.BDP($C528,"DUR_ADJ_OAS_MID"),IF(ISNUMBER(_xlfn.SINGLE(_xll.BDP($E528&amp;" ISIN","DUR_ADJ_OAS_MID"))),_xll.BDP($E528&amp;" ISIN","DUR_ADJ_OAS_MID")," ")))</f>
        <v xml:space="preserve"> </v>
      </c>
      <c r="S528" s="7" t="str">
        <f t="shared" ca="1" si="8"/>
        <v xml:space="preserve"> </v>
      </c>
      <c r="T528" t="s">
        <v>112</v>
      </c>
      <c r="U528" t="s">
        <v>41</v>
      </c>
    </row>
    <row r="529" spans="1:33" x14ac:dyDescent="0.25">
      <c r="A529" t="s">
        <v>1882</v>
      </c>
      <c r="B529" t="s">
        <v>82</v>
      </c>
      <c r="C529" t="s">
        <v>82</v>
      </c>
      <c r="D529" t="s">
        <v>83</v>
      </c>
      <c r="E529" t="s">
        <v>84</v>
      </c>
      <c r="F529" t="s">
        <v>85</v>
      </c>
      <c r="G529" s="1">
        <v>600000</v>
      </c>
      <c r="H529" s="1">
        <v>99.623555999999994</v>
      </c>
      <c r="I529" s="2">
        <v>597741.34</v>
      </c>
      <c r="J529" s="3">
        <v>3.4254159999999999E-2</v>
      </c>
      <c r="K529" s="4">
        <v>17450182.899999999</v>
      </c>
      <c r="L529" s="5">
        <v>675001</v>
      </c>
      <c r="M529" s="6">
        <v>25.852084519999998</v>
      </c>
      <c r="N529" s="7" t="str">
        <f t="array" aca="1" ref="N529" ca="1">IF(ISNUMBER(_xlfn.SINGLE(_xll.BDP($C529, "DELTA_MID"))),_xll.BDP($C529, "DELTA_MID")," ")</f>
        <v xml:space="preserve"> </v>
      </c>
      <c r="O529" s="7" t="str">
        <f ca="1">IF(ISNUMBER(N529),_xll.BDP($C529, "OPT_UNDL_TICKER"),"")</f>
        <v/>
      </c>
      <c r="P529" s="8" t="str">
        <f ca="1">IF(ISNUMBER(N529),_xll.BDP($C529, "OPT_UNDL_PX")," ")</f>
        <v xml:space="preserve"> </v>
      </c>
      <c r="Q529" s="7" t="str">
        <f ca="1">IF(ISNUMBER(N529),+G529*_xll.BDP($C529, "PX_POS_MULT_FACTOR")*P529/K529," ")</f>
        <v xml:space="preserve"> </v>
      </c>
      <c r="R529" s="8" t="str">
        <f t="array" aca="1" ref="R529" ca="1">IF(OR($A529="TUA",$A529="TYA"),"",IF(ISNUMBER(_xlfn.SINGLE(_xll.BDP($C529,"DUR_ADJ_OAS_MID"))),_xll.BDP($C529,"DUR_ADJ_OAS_MID"),IF(ISNUMBER(_xlfn.SINGLE(_xll.BDP($E529&amp;" ISIN","DUR_ADJ_OAS_MID"))),_xll.BDP($E529&amp;" ISIN","DUR_ADJ_OAS_MID")," ")))</f>
        <v xml:space="preserve"> </v>
      </c>
      <c r="S529" s="7" t="str">
        <f t="shared" ca="1" si="8"/>
        <v xml:space="preserve"> </v>
      </c>
      <c r="T529" t="s">
        <v>85</v>
      </c>
      <c r="U529" t="s">
        <v>81</v>
      </c>
    </row>
    <row r="530" spans="1:33" x14ac:dyDescent="0.25">
      <c r="A530" t="s">
        <v>1882</v>
      </c>
      <c r="B530" t="s">
        <v>86</v>
      </c>
      <c r="C530" t="s">
        <v>86</v>
      </c>
      <c r="D530" t="s">
        <v>87</v>
      </c>
      <c r="E530" t="s">
        <v>88</v>
      </c>
      <c r="F530" t="s">
        <v>89</v>
      </c>
      <c r="G530" s="1">
        <v>2300000</v>
      </c>
      <c r="H530" s="1">
        <v>99.212843000000007</v>
      </c>
      <c r="I530" s="2">
        <v>2281895.39</v>
      </c>
      <c r="J530" s="3">
        <v>0.13076626999999999</v>
      </c>
      <c r="K530" s="4">
        <v>17450182.899999999</v>
      </c>
      <c r="L530" s="5">
        <v>675001</v>
      </c>
      <c r="M530" s="6">
        <v>25.852084519999998</v>
      </c>
      <c r="N530" s="7" t="str">
        <f t="array" aca="1" ref="N530" ca="1">IF(ISNUMBER(_xlfn.SINGLE(_xll.BDP($C530, "DELTA_MID"))),_xll.BDP($C530, "DELTA_MID")," ")</f>
        <v xml:space="preserve"> </v>
      </c>
      <c r="O530" s="7" t="str">
        <f ca="1">IF(ISNUMBER(N530),_xll.BDP($C530, "OPT_UNDL_TICKER"),"")</f>
        <v/>
      </c>
      <c r="P530" s="8" t="str">
        <f ca="1">IF(ISNUMBER(N530),_xll.BDP($C530, "OPT_UNDL_PX")," ")</f>
        <v xml:space="preserve"> </v>
      </c>
      <c r="Q530" s="7" t="str">
        <f ca="1">IF(ISNUMBER(N530),+G530*_xll.BDP($C530, "PX_POS_MULT_FACTOR")*P530/K530," ")</f>
        <v xml:space="preserve"> </v>
      </c>
      <c r="R530" s="8" t="str">
        <f t="array" aca="1" ref="R530" ca="1">IF(OR($A530="TUA",$A530="TYA"),"",IF(ISNUMBER(_xlfn.SINGLE(_xll.BDP($C530,"DUR_ADJ_OAS_MID"))),_xll.BDP($C530,"DUR_ADJ_OAS_MID"),IF(ISNUMBER(_xlfn.SINGLE(_xll.BDP($E530&amp;" ISIN","DUR_ADJ_OAS_MID"))),_xll.BDP($E530&amp;" ISIN","DUR_ADJ_OAS_MID")," ")))</f>
        <v xml:space="preserve"> </v>
      </c>
      <c r="S530" s="7" t="str">
        <f t="shared" ca="1" si="8"/>
        <v xml:space="preserve"> </v>
      </c>
      <c r="T530" t="s">
        <v>89</v>
      </c>
      <c r="U530" t="s">
        <v>81</v>
      </c>
    </row>
    <row r="531" spans="1:33" x14ac:dyDescent="0.25">
      <c r="A531" t="s">
        <v>1882</v>
      </c>
      <c r="B531" t="s">
        <v>90</v>
      </c>
      <c r="C531" t="s">
        <v>90</v>
      </c>
      <c r="D531" t="s">
        <v>91</v>
      </c>
      <c r="E531" t="s">
        <v>92</v>
      </c>
      <c r="F531" t="s">
        <v>93</v>
      </c>
      <c r="G531" s="1">
        <v>12800000</v>
      </c>
      <c r="H531" s="1">
        <v>98.882430999999997</v>
      </c>
      <c r="I531" s="2">
        <v>12656951.17</v>
      </c>
      <c r="J531" s="3">
        <v>0.72531911000000004</v>
      </c>
      <c r="K531" s="4">
        <v>17450182.899999999</v>
      </c>
      <c r="L531" s="5">
        <v>675001</v>
      </c>
      <c r="M531" s="6">
        <v>25.852084519999998</v>
      </c>
      <c r="N531" s="7" t="str">
        <f t="array" aca="1" ref="N531" ca="1">IF(ISNUMBER(_xlfn.SINGLE(_xll.BDP($C531, "DELTA_MID"))),_xll.BDP($C531, "DELTA_MID")," ")</f>
        <v xml:space="preserve"> </v>
      </c>
      <c r="O531" s="7" t="str">
        <f ca="1">IF(ISNUMBER(N531),_xll.BDP($C531, "OPT_UNDL_TICKER"),"")</f>
        <v/>
      </c>
      <c r="P531" s="8" t="str">
        <f ca="1">IF(ISNUMBER(N531),_xll.BDP($C531, "OPT_UNDL_PX")," ")</f>
        <v xml:space="preserve"> </v>
      </c>
      <c r="Q531" s="7" t="str">
        <f ca="1">IF(ISNUMBER(N531),+G531*_xll.BDP($C531, "PX_POS_MULT_FACTOR")*P531/K531," ")</f>
        <v xml:space="preserve"> </v>
      </c>
      <c r="R531" s="8" t="str">
        <f t="array" aca="1" ref="R531" ca="1">IF(OR($A531="TUA",$A531="TYA"),"",IF(ISNUMBER(_xlfn.SINGLE(_xll.BDP($C531,"DUR_ADJ_OAS_MID"))),_xll.BDP($C531,"DUR_ADJ_OAS_MID"),IF(ISNUMBER(_xlfn.SINGLE(_xll.BDP($E531&amp;" ISIN","DUR_ADJ_OAS_MID"))),_xll.BDP($E531&amp;" ISIN","DUR_ADJ_OAS_MID")," ")))</f>
        <v xml:space="preserve"> </v>
      </c>
      <c r="S531" s="7" t="str">
        <f t="shared" ca="1" si="8"/>
        <v xml:space="preserve"> </v>
      </c>
      <c r="T531" t="s">
        <v>93</v>
      </c>
      <c r="U531" t="s">
        <v>81</v>
      </c>
    </row>
    <row r="532" spans="1:33" x14ac:dyDescent="0.25">
      <c r="A532" t="s">
        <v>1882</v>
      </c>
      <c r="B532" t="s">
        <v>94</v>
      </c>
      <c r="C532" t="s">
        <v>94</v>
      </c>
      <c r="G532" s="1">
        <v>111282</v>
      </c>
      <c r="H532" s="1">
        <v>1</v>
      </c>
      <c r="I532" s="2">
        <v>111282</v>
      </c>
      <c r="J532" s="3">
        <v>6.37713E-3</v>
      </c>
      <c r="K532" s="4">
        <v>17450182.899999999</v>
      </c>
      <c r="L532" s="5">
        <v>675001</v>
      </c>
      <c r="M532" s="6">
        <v>25.852084519999998</v>
      </c>
      <c r="N532" s="7" t="str">
        <f t="array" aca="1" ref="N532" ca="1">IF(ISNUMBER(_xlfn.SINGLE(_xll.BDP($C532, "DELTA_MID"))),_xll.BDP($C532, "DELTA_MID")," ")</f>
        <v xml:space="preserve"> </v>
      </c>
      <c r="O532" s="7" t="str">
        <f ca="1">IF(ISNUMBER(N532),_xll.BDP($C532, "OPT_UNDL_TICKER"),"")</f>
        <v/>
      </c>
      <c r="P532" s="8" t="str">
        <f ca="1">IF(ISNUMBER(N532),_xll.BDP($C532, "OPT_UNDL_PX")," ")</f>
        <v xml:space="preserve"> </v>
      </c>
      <c r="Q532" s="7" t="str">
        <f ca="1">IF(ISNUMBER(N532),+G532*_xll.BDP($C532, "PX_POS_MULT_FACTOR")*P532/K532," ")</f>
        <v xml:space="preserve"> </v>
      </c>
      <c r="R532" s="8" t="str">
        <f t="array" aca="1" ref="R532" ca="1">IF(OR($A532="TUA",$A532="TYA"),"",IF(ISNUMBER(_xlfn.SINGLE(_xll.BDP($C532,"DUR_ADJ_OAS_MID"))),_xll.BDP($C532,"DUR_ADJ_OAS_MID"),IF(ISNUMBER(_xlfn.SINGLE(_xll.BDP($E532&amp;" ISIN","DUR_ADJ_OAS_MID"))),_xll.BDP($E532&amp;" ISIN","DUR_ADJ_OAS_MID")," ")))</f>
        <v xml:space="preserve"> </v>
      </c>
      <c r="S532" s="7" t="str">
        <f t="shared" ca="1" si="8"/>
        <v xml:space="preserve"> </v>
      </c>
      <c r="T532" t="s">
        <v>94</v>
      </c>
      <c r="U532" t="s">
        <v>94</v>
      </c>
    </row>
    <row r="533" spans="1:33" x14ac:dyDescent="0.25">
      <c r="N533" s="7" t="str">
        <f t="array" aca="1" ref="N533" ca="1">IF(ISNUMBER(_xlfn.SINGLE(_xll.BDP($C533, "DELTA_MID"))),_xll.BDP($C533, "DELTA_MID")," ")</f>
        <v xml:space="preserve"> </v>
      </c>
      <c r="O533" s="7" t="str">
        <f ca="1">IF(ISNUMBER(N533),_xll.BDP($C533, "OPT_UNDL_TICKER"),"")</f>
        <v/>
      </c>
      <c r="P533" s="8" t="str">
        <f ca="1">IF(ISNUMBER(N533),_xll.BDP($C533, "OPT_UNDL_PX")," ")</f>
        <v xml:space="preserve"> </v>
      </c>
      <c r="Q533" s="7" t="str">
        <f ca="1">IF(ISNUMBER(N533),+G533*_xll.BDP($C533, "PX_POS_MULT_FACTOR")*P533/K533," ")</f>
        <v xml:space="preserve"> </v>
      </c>
      <c r="R533" s="8" t="str">
        <f t="array" aca="1" ref="R533" ca="1">IF(OR($A533="TUA",$A533="TYA"),"",IF(ISNUMBER(_xlfn.SINGLE(_xll.BDP($C533,"DUR_ADJ_OAS_MID"))),_xll.BDP($C533,"DUR_ADJ_OAS_MID"),IF(ISNUMBER(_xlfn.SINGLE(_xll.BDP($E533&amp;" ISIN","DUR_ADJ_OAS_MID"))),_xll.BDP($E533&amp;" ISIN","DUR_ADJ_OAS_MID")," ")))</f>
        <v xml:space="preserve"> </v>
      </c>
      <c r="S533" s="7" t="str">
        <f t="shared" ca="1" si="8"/>
        <v xml:space="preserve"> </v>
      </c>
    </row>
    <row r="534" spans="1:33" x14ac:dyDescent="0.25">
      <c r="A534" t="s">
        <v>1914</v>
      </c>
      <c r="B534" t="s">
        <v>1915</v>
      </c>
      <c r="C534" t="s">
        <v>1916</v>
      </c>
      <c r="D534" t="s">
        <v>1917</v>
      </c>
      <c r="E534" t="s">
        <v>1918</v>
      </c>
      <c r="F534" t="s">
        <v>1916</v>
      </c>
      <c r="G534" s="1">
        <v>500000</v>
      </c>
      <c r="H534" s="1">
        <v>64.349999999999994</v>
      </c>
      <c r="I534" s="2">
        <v>321750</v>
      </c>
      <c r="J534" s="3">
        <v>2.7686160000000001E-2</v>
      </c>
      <c r="K534" s="4">
        <v>11621329.31211886</v>
      </c>
      <c r="L534" s="5">
        <v>450001</v>
      </c>
      <c r="M534" s="6">
        <v>25.82511886</v>
      </c>
      <c r="N534" s="7" t="str">
        <f t="array" aca="1" ref="N534" ca="1">IF(ISNUMBER(_xlfn.SINGLE(_xll.BDP($C534, "DELTA_MID"))),_xll.BDP($C534, "DELTA_MID")," ")</f>
        <v xml:space="preserve"> </v>
      </c>
      <c r="O534" s="7" t="str">
        <f ca="1">IF(ISNUMBER(N534),_xll.BDP($C534, "OPT_UNDL_TICKER"),"")</f>
        <v/>
      </c>
      <c r="P534" s="8" t="str">
        <f ca="1">IF(ISNUMBER(N534),_xll.BDP($C534, "OPT_UNDL_PX")," ")</f>
        <v xml:space="preserve"> </v>
      </c>
      <c r="Q534" s="7" t="str">
        <f ca="1">IF(ISNUMBER(N534),+G534*_xll.BDP($C534, "PX_POS_MULT_FACTOR")*P534/K534," ")</f>
        <v xml:space="preserve"> </v>
      </c>
      <c r="R534" s="8" t="str">
        <f t="array" aca="1" ref="R534" ca="1">IF(OR($A534="TUA",$A534="TYA"),"",IF(ISNUMBER(_xlfn.SINGLE(_xll.BDP($C534,"DUR_ADJ_OAS_MID"))),_xll.BDP($C534,"DUR_ADJ_OAS_MID"),IF(ISNUMBER(_xlfn.SINGLE(_xll.BDP($E534&amp;" ISIN","DUR_ADJ_OAS_MID"))),_xll.BDP($E534&amp;" ISIN","DUR_ADJ_OAS_MID")," ")))</f>
        <v xml:space="preserve"> </v>
      </c>
      <c r="S534" s="7" t="str">
        <f t="shared" ca="1" si="8"/>
        <v xml:space="preserve"> </v>
      </c>
      <c r="T534" t="s">
        <v>1916</v>
      </c>
      <c r="U534" t="s">
        <v>1377</v>
      </c>
      <c r="AG534">
        <v>0</v>
      </c>
    </row>
    <row r="535" spans="1:33" x14ac:dyDescent="0.25">
      <c r="A535" t="s">
        <v>1914</v>
      </c>
      <c r="B535" t="s">
        <v>1919</v>
      </c>
      <c r="C535" t="s">
        <v>1920</v>
      </c>
      <c r="D535" t="s">
        <v>1921</v>
      </c>
      <c r="E535" t="s">
        <v>1922</v>
      </c>
      <c r="F535" t="s">
        <v>1920</v>
      </c>
      <c r="G535" s="1">
        <v>200000</v>
      </c>
      <c r="H535" s="1">
        <v>102.71550000000001</v>
      </c>
      <c r="I535" s="2">
        <v>205431</v>
      </c>
      <c r="J535" s="3">
        <v>1.767707E-2</v>
      </c>
      <c r="K535" s="4">
        <v>11621329.31211886</v>
      </c>
      <c r="L535" s="5">
        <v>450001</v>
      </c>
      <c r="M535" s="6">
        <v>25.82511886</v>
      </c>
      <c r="N535" s="7" t="str">
        <f t="array" aca="1" ref="N535" ca="1">IF(ISNUMBER(_xlfn.SINGLE(_xll.BDP($C535, "DELTA_MID"))),_xll.BDP($C535, "DELTA_MID")," ")</f>
        <v xml:space="preserve"> </v>
      </c>
      <c r="O535" s="7" t="str">
        <f ca="1">IF(ISNUMBER(N535),_xll.BDP($C535, "OPT_UNDL_TICKER"),"")</f>
        <v/>
      </c>
      <c r="P535" s="8" t="str">
        <f ca="1">IF(ISNUMBER(N535),_xll.BDP($C535, "OPT_UNDL_PX")," ")</f>
        <v xml:space="preserve"> </v>
      </c>
      <c r="Q535" s="7" t="str">
        <f ca="1">IF(ISNUMBER(N535),+G535*_xll.BDP($C535, "PX_POS_MULT_FACTOR")*P535/K535," ")</f>
        <v xml:space="preserve"> </v>
      </c>
      <c r="R535" s="8" t="str">
        <f t="array" aca="1" ref="R535" ca="1">IF(OR($A535="TUA",$A535="TYA"),"",IF(ISNUMBER(_xlfn.SINGLE(_xll.BDP($C535,"DUR_ADJ_OAS_MID"))),_xll.BDP($C535,"DUR_ADJ_OAS_MID"),IF(ISNUMBER(_xlfn.SINGLE(_xll.BDP($E535&amp;" ISIN","DUR_ADJ_OAS_MID"))),_xll.BDP($E535&amp;" ISIN","DUR_ADJ_OAS_MID")," ")))</f>
        <v xml:space="preserve"> </v>
      </c>
      <c r="S535" s="7" t="str">
        <f t="shared" ca="1" si="8"/>
        <v xml:space="preserve"> </v>
      </c>
      <c r="T535" t="s">
        <v>1920</v>
      </c>
      <c r="U535" t="s">
        <v>1377</v>
      </c>
      <c r="AG535">
        <v>0</v>
      </c>
    </row>
    <row r="536" spans="1:33" x14ac:dyDescent="0.25">
      <c r="A536" t="s">
        <v>1914</v>
      </c>
      <c r="B536" t="s">
        <v>1923</v>
      </c>
      <c r="C536" t="s">
        <v>1924</v>
      </c>
      <c r="D536" t="s">
        <v>1925</v>
      </c>
      <c r="E536" t="s">
        <v>1926</v>
      </c>
      <c r="F536" t="s">
        <v>1924</v>
      </c>
      <c r="G536" s="1">
        <v>300000</v>
      </c>
      <c r="H536" s="1">
        <v>101.75</v>
      </c>
      <c r="I536" s="2">
        <v>305250</v>
      </c>
      <c r="J536" s="3">
        <v>2.6266359999999999E-2</v>
      </c>
      <c r="K536" s="4">
        <v>11621329.31211886</v>
      </c>
      <c r="L536" s="5">
        <v>450001</v>
      </c>
      <c r="M536" s="6">
        <v>25.82511886</v>
      </c>
      <c r="N536" s="7" t="str">
        <f t="array" aca="1" ref="N536" ca="1">IF(ISNUMBER(_xlfn.SINGLE(_xll.BDP($C536, "DELTA_MID"))),_xll.BDP($C536, "DELTA_MID")," ")</f>
        <v xml:space="preserve"> </v>
      </c>
      <c r="O536" s="7" t="str">
        <f ca="1">IF(ISNUMBER(N536),_xll.BDP($C536, "OPT_UNDL_TICKER"),"")</f>
        <v/>
      </c>
      <c r="P536" s="8" t="str">
        <f ca="1">IF(ISNUMBER(N536),_xll.BDP($C536, "OPT_UNDL_PX")," ")</f>
        <v xml:space="preserve"> </v>
      </c>
      <c r="Q536" s="7" t="str">
        <f ca="1">IF(ISNUMBER(N536),+G536*_xll.BDP($C536, "PX_POS_MULT_FACTOR")*P536/K536," ")</f>
        <v xml:space="preserve"> </v>
      </c>
      <c r="R536" s="8" t="str">
        <f t="array" aca="1" ref="R536" ca="1">IF(OR($A536="TUA",$A536="TYA"),"",IF(ISNUMBER(_xlfn.SINGLE(_xll.BDP($C536,"DUR_ADJ_OAS_MID"))),_xll.BDP($C536,"DUR_ADJ_OAS_MID"),IF(ISNUMBER(_xlfn.SINGLE(_xll.BDP($E536&amp;" ISIN","DUR_ADJ_OAS_MID"))),_xll.BDP($E536&amp;" ISIN","DUR_ADJ_OAS_MID")," ")))</f>
        <v xml:space="preserve"> </v>
      </c>
      <c r="S536" s="7" t="str">
        <f t="shared" ca="1" si="8"/>
        <v xml:space="preserve"> </v>
      </c>
      <c r="T536" t="s">
        <v>1924</v>
      </c>
      <c r="U536" t="s">
        <v>1377</v>
      </c>
      <c r="AG536">
        <v>0</v>
      </c>
    </row>
    <row r="537" spans="1:33" x14ac:dyDescent="0.25">
      <c r="A537" t="s">
        <v>1914</v>
      </c>
      <c r="B537" t="s">
        <v>1927</v>
      </c>
      <c r="C537" t="s">
        <v>1928</v>
      </c>
      <c r="E537" t="s">
        <v>1929</v>
      </c>
      <c r="F537" t="s">
        <v>1928</v>
      </c>
      <c r="G537" s="1">
        <v>250000</v>
      </c>
      <c r="H537" s="1">
        <v>101.75</v>
      </c>
      <c r="I537" s="2">
        <v>254375</v>
      </c>
      <c r="J537" s="3">
        <v>2.1888629999999999E-2</v>
      </c>
      <c r="K537" s="4">
        <v>11621329.31211886</v>
      </c>
      <c r="L537" s="5">
        <v>450001</v>
      </c>
      <c r="M537" s="6">
        <v>25.82511886</v>
      </c>
      <c r="N537" s="7" t="str">
        <f t="array" aca="1" ref="N537" ca="1">IF(ISNUMBER(_xlfn.SINGLE(_xll.BDP($C537, "DELTA_MID"))),_xll.BDP($C537, "DELTA_MID")," ")</f>
        <v xml:space="preserve"> </v>
      </c>
      <c r="O537" s="7" t="str">
        <f ca="1">IF(ISNUMBER(N537),_xll.BDP($C537, "OPT_UNDL_TICKER"),"")</f>
        <v/>
      </c>
      <c r="P537" s="8" t="str">
        <f ca="1">IF(ISNUMBER(N537),_xll.BDP($C537, "OPT_UNDL_PX")," ")</f>
        <v xml:space="preserve"> </v>
      </c>
      <c r="Q537" s="7" t="str">
        <f ca="1">IF(ISNUMBER(N537),+G537*_xll.BDP($C537, "PX_POS_MULT_FACTOR")*P537/K537," ")</f>
        <v xml:space="preserve"> </v>
      </c>
      <c r="R537" s="8" t="str">
        <f t="array" aca="1" ref="R537" ca="1">IF(OR($A537="TUA",$A537="TYA"),"",IF(ISNUMBER(_xlfn.SINGLE(_xll.BDP($C537,"DUR_ADJ_OAS_MID"))),_xll.BDP($C537,"DUR_ADJ_OAS_MID"),IF(ISNUMBER(_xlfn.SINGLE(_xll.BDP($E537&amp;" ISIN","DUR_ADJ_OAS_MID"))),_xll.BDP($E537&amp;" ISIN","DUR_ADJ_OAS_MID")," ")))</f>
        <v xml:space="preserve"> </v>
      </c>
      <c r="S537" s="7" t="str">
        <f t="shared" ca="1" si="8"/>
        <v xml:space="preserve"> </v>
      </c>
      <c r="T537" t="s">
        <v>1928</v>
      </c>
      <c r="U537" t="s">
        <v>1377</v>
      </c>
      <c r="AG537">
        <v>0</v>
      </c>
    </row>
    <row r="538" spans="1:33" x14ac:dyDescent="0.25">
      <c r="A538" t="s">
        <v>1914</v>
      </c>
      <c r="B538" t="s">
        <v>1930</v>
      </c>
      <c r="C538" t="s">
        <v>1931</v>
      </c>
      <c r="D538" t="s">
        <v>1932</v>
      </c>
      <c r="E538" t="s">
        <v>1933</v>
      </c>
      <c r="F538" t="s">
        <v>1931</v>
      </c>
      <c r="G538" s="1">
        <v>200000</v>
      </c>
      <c r="H538" s="1">
        <v>106.09918999999999</v>
      </c>
      <c r="I538" s="2">
        <v>212198.38</v>
      </c>
      <c r="J538" s="3">
        <v>1.825939E-2</v>
      </c>
      <c r="K538" s="4">
        <v>11621329.31211886</v>
      </c>
      <c r="L538" s="5">
        <v>450001</v>
      </c>
      <c r="M538" s="6">
        <v>25.82511886</v>
      </c>
      <c r="N538" s="7" t="str">
        <f t="array" aca="1" ref="N538" ca="1">IF(ISNUMBER(_xlfn.SINGLE(_xll.BDP($C538, "DELTA_MID"))),_xll.BDP($C538, "DELTA_MID")," ")</f>
        <v xml:space="preserve"> </v>
      </c>
      <c r="O538" s="7" t="str">
        <f ca="1">IF(ISNUMBER(N538),_xll.BDP($C538, "OPT_UNDL_TICKER"),"")</f>
        <v/>
      </c>
      <c r="P538" s="8" t="str">
        <f ca="1">IF(ISNUMBER(N538),_xll.BDP($C538, "OPT_UNDL_PX")," ")</f>
        <v xml:space="preserve"> </v>
      </c>
      <c r="Q538" s="7" t="str">
        <f ca="1">IF(ISNUMBER(N538),+G538*_xll.BDP($C538, "PX_POS_MULT_FACTOR")*P538/K538," ")</f>
        <v xml:space="preserve"> </v>
      </c>
      <c r="R538" s="8" t="str">
        <f t="array" aca="1" ref="R538" ca="1">IF(OR($A538="TUA",$A538="TYA"),"",IF(ISNUMBER(_xlfn.SINGLE(_xll.BDP($C538,"DUR_ADJ_OAS_MID"))),_xll.BDP($C538,"DUR_ADJ_OAS_MID"),IF(ISNUMBER(_xlfn.SINGLE(_xll.BDP($E538&amp;" ISIN","DUR_ADJ_OAS_MID"))),_xll.BDP($E538&amp;" ISIN","DUR_ADJ_OAS_MID")," ")))</f>
        <v xml:space="preserve"> </v>
      </c>
      <c r="S538" s="7" t="str">
        <f t="shared" ca="1" si="8"/>
        <v xml:space="preserve"> </v>
      </c>
      <c r="T538" t="s">
        <v>1931</v>
      </c>
      <c r="U538" t="s">
        <v>1377</v>
      </c>
      <c r="AG538">
        <v>0</v>
      </c>
    </row>
    <row r="539" spans="1:33" x14ac:dyDescent="0.25">
      <c r="A539" t="s">
        <v>1914</v>
      </c>
      <c r="B539" t="s">
        <v>1934</v>
      </c>
      <c r="C539" t="s">
        <v>1935</v>
      </c>
      <c r="D539" t="s">
        <v>1936</v>
      </c>
      <c r="E539" t="s">
        <v>1937</v>
      </c>
      <c r="F539" t="s">
        <v>1935</v>
      </c>
      <c r="G539" s="1">
        <v>250000</v>
      </c>
      <c r="H539" s="1">
        <v>71.288535999999993</v>
      </c>
      <c r="I539" s="2">
        <v>178221.34</v>
      </c>
      <c r="J539" s="3">
        <v>1.5335710000000001E-2</v>
      </c>
      <c r="K539" s="4">
        <v>11621329.31211886</v>
      </c>
      <c r="L539" s="5">
        <v>450001</v>
      </c>
      <c r="M539" s="6">
        <v>25.82511886</v>
      </c>
      <c r="N539" s="7" t="str">
        <f t="array" aca="1" ref="N539" ca="1">IF(ISNUMBER(_xlfn.SINGLE(_xll.BDP($C539, "DELTA_MID"))),_xll.BDP($C539, "DELTA_MID")," ")</f>
        <v xml:space="preserve"> </v>
      </c>
      <c r="O539" s="7" t="str">
        <f ca="1">IF(ISNUMBER(N539),_xll.BDP($C539, "OPT_UNDL_TICKER"),"")</f>
        <v/>
      </c>
      <c r="P539" s="8" t="str">
        <f ca="1">IF(ISNUMBER(N539),_xll.BDP($C539, "OPT_UNDL_PX")," ")</f>
        <v xml:space="preserve"> </v>
      </c>
      <c r="Q539" s="7" t="str">
        <f ca="1">IF(ISNUMBER(N539),+G539*_xll.BDP($C539, "PX_POS_MULT_FACTOR")*P539/K539," ")</f>
        <v xml:space="preserve"> </v>
      </c>
      <c r="R539" s="8" t="str">
        <f t="array" aca="1" ref="R539" ca="1">IF(OR($A539="TUA",$A539="TYA"),"",IF(ISNUMBER(_xlfn.SINGLE(_xll.BDP($C539,"DUR_ADJ_OAS_MID"))),_xll.BDP($C539,"DUR_ADJ_OAS_MID"),IF(ISNUMBER(_xlfn.SINGLE(_xll.BDP($E539&amp;" ISIN","DUR_ADJ_OAS_MID"))),_xll.BDP($E539&amp;" ISIN","DUR_ADJ_OAS_MID")," ")))</f>
        <v xml:space="preserve"> </v>
      </c>
      <c r="S539" s="7" t="str">
        <f t="shared" ca="1" si="8"/>
        <v xml:space="preserve"> </v>
      </c>
      <c r="T539" t="s">
        <v>1935</v>
      </c>
      <c r="U539" t="s">
        <v>1377</v>
      </c>
      <c r="AG539">
        <v>0</v>
      </c>
    </row>
    <row r="540" spans="1:33" x14ac:dyDescent="0.25">
      <c r="A540" t="s">
        <v>1914</v>
      </c>
      <c r="B540" t="s">
        <v>1938</v>
      </c>
      <c r="C540" t="s">
        <v>1939</v>
      </c>
      <c r="D540" t="s">
        <v>1940</v>
      </c>
      <c r="E540" t="s">
        <v>1941</v>
      </c>
      <c r="F540" t="s">
        <v>1939</v>
      </c>
      <c r="G540" s="1">
        <v>200000</v>
      </c>
      <c r="H540" s="1">
        <v>99.15</v>
      </c>
      <c r="I540" s="2">
        <v>198300</v>
      </c>
      <c r="J540" s="3">
        <v>1.7063450000000001E-2</v>
      </c>
      <c r="K540" s="4">
        <v>11621329.31211886</v>
      </c>
      <c r="L540" s="5">
        <v>450001</v>
      </c>
      <c r="M540" s="6">
        <v>25.82511886</v>
      </c>
      <c r="N540" s="7" t="str">
        <f t="array" aca="1" ref="N540" ca="1">IF(ISNUMBER(_xlfn.SINGLE(_xll.BDP($C540, "DELTA_MID"))),_xll.BDP($C540, "DELTA_MID")," ")</f>
        <v xml:space="preserve"> </v>
      </c>
      <c r="O540" s="7" t="str">
        <f ca="1">IF(ISNUMBER(N540),_xll.BDP($C540, "OPT_UNDL_TICKER"),"")</f>
        <v/>
      </c>
      <c r="P540" s="8" t="str">
        <f ca="1">IF(ISNUMBER(N540),_xll.BDP($C540, "OPT_UNDL_PX")," ")</f>
        <v xml:space="preserve"> </v>
      </c>
      <c r="Q540" s="7" t="str">
        <f ca="1">IF(ISNUMBER(N540),+G540*_xll.BDP($C540, "PX_POS_MULT_FACTOR")*P540/K540," ")</f>
        <v xml:space="preserve"> </v>
      </c>
      <c r="R540" s="8" t="str">
        <f t="array" aca="1" ref="R540" ca="1">IF(OR($A540="TUA",$A540="TYA"),"",IF(ISNUMBER(_xlfn.SINGLE(_xll.BDP($C540,"DUR_ADJ_OAS_MID"))),_xll.BDP($C540,"DUR_ADJ_OAS_MID"),IF(ISNUMBER(_xlfn.SINGLE(_xll.BDP($E540&amp;" ISIN","DUR_ADJ_OAS_MID"))),_xll.BDP($E540&amp;" ISIN","DUR_ADJ_OAS_MID")," ")))</f>
        <v xml:space="preserve"> </v>
      </c>
      <c r="S540" s="7" t="str">
        <f t="shared" ca="1" si="8"/>
        <v xml:space="preserve"> </v>
      </c>
      <c r="T540" t="s">
        <v>1939</v>
      </c>
      <c r="U540" t="s">
        <v>1377</v>
      </c>
      <c r="AG540">
        <v>0</v>
      </c>
    </row>
    <row r="541" spans="1:33" x14ac:dyDescent="0.25">
      <c r="A541" t="s">
        <v>1914</v>
      </c>
      <c r="B541" t="s">
        <v>1942</v>
      </c>
      <c r="C541" t="s">
        <v>1943</v>
      </c>
      <c r="D541" t="s">
        <v>1944</v>
      </c>
      <c r="E541" t="s">
        <v>1945</v>
      </c>
      <c r="F541" t="s">
        <v>1943</v>
      </c>
      <c r="G541" s="1">
        <v>310000</v>
      </c>
      <c r="H541" s="1">
        <v>101.9</v>
      </c>
      <c r="I541" s="2">
        <v>315890</v>
      </c>
      <c r="J541" s="3">
        <v>2.7181919999999998E-2</v>
      </c>
      <c r="K541" s="4">
        <v>11621329.31211886</v>
      </c>
      <c r="L541" s="5">
        <v>450001</v>
      </c>
      <c r="M541" s="6">
        <v>25.82511886</v>
      </c>
      <c r="N541" s="7" t="str">
        <f t="array" aca="1" ref="N541" ca="1">IF(ISNUMBER(_xlfn.SINGLE(_xll.BDP($C541, "DELTA_MID"))),_xll.BDP($C541, "DELTA_MID")," ")</f>
        <v xml:space="preserve"> </v>
      </c>
      <c r="O541" s="7" t="str">
        <f ca="1">IF(ISNUMBER(N541),_xll.BDP($C541, "OPT_UNDL_TICKER"),"")</f>
        <v/>
      </c>
      <c r="P541" s="8" t="str">
        <f ca="1">IF(ISNUMBER(N541),_xll.BDP($C541, "OPT_UNDL_PX")," ")</f>
        <v xml:space="preserve"> </v>
      </c>
      <c r="Q541" s="7" t="str">
        <f ca="1">IF(ISNUMBER(N541),+G541*_xll.BDP($C541, "PX_POS_MULT_FACTOR")*P541/K541," ")</f>
        <v xml:space="preserve"> </v>
      </c>
      <c r="R541" s="8" t="str">
        <f t="array" aca="1" ref="R541" ca="1">IF(OR($A541="TUA",$A541="TYA"),"",IF(ISNUMBER(_xlfn.SINGLE(_xll.BDP($C541,"DUR_ADJ_OAS_MID"))),_xll.BDP($C541,"DUR_ADJ_OAS_MID"),IF(ISNUMBER(_xlfn.SINGLE(_xll.BDP($E541&amp;" ISIN","DUR_ADJ_OAS_MID"))),_xll.BDP($E541&amp;" ISIN","DUR_ADJ_OAS_MID")," ")))</f>
        <v xml:space="preserve"> </v>
      </c>
      <c r="S541" s="7" t="str">
        <f t="shared" ca="1" si="8"/>
        <v xml:space="preserve"> </v>
      </c>
      <c r="T541" t="s">
        <v>1943</v>
      </c>
      <c r="U541" t="s">
        <v>1377</v>
      </c>
      <c r="AG541">
        <v>0</v>
      </c>
    </row>
    <row r="542" spans="1:33" x14ac:dyDescent="0.25">
      <c r="A542" t="s">
        <v>1914</v>
      </c>
      <c r="B542" t="s">
        <v>1946</v>
      </c>
      <c r="C542" t="s">
        <v>1947</v>
      </c>
      <c r="D542" t="s">
        <v>1948</v>
      </c>
      <c r="E542" t="s">
        <v>1949</v>
      </c>
      <c r="F542" t="s">
        <v>1947</v>
      </c>
      <c r="G542" s="1">
        <v>200000</v>
      </c>
      <c r="H542" s="1">
        <v>97.66</v>
      </c>
      <c r="I542" s="2">
        <v>195320</v>
      </c>
      <c r="J542" s="3">
        <v>1.6807030000000001E-2</v>
      </c>
      <c r="K542" s="4">
        <v>11621329.31211886</v>
      </c>
      <c r="L542" s="5">
        <v>450001</v>
      </c>
      <c r="M542" s="6">
        <v>25.82511886</v>
      </c>
      <c r="N542" s="7" t="str">
        <f t="array" aca="1" ref="N542" ca="1">IF(ISNUMBER(_xlfn.SINGLE(_xll.BDP($C542, "DELTA_MID"))),_xll.BDP($C542, "DELTA_MID")," ")</f>
        <v xml:space="preserve"> </v>
      </c>
      <c r="O542" s="7" t="str">
        <f ca="1">IF(ISNUMBER(N542),_xll.BDP($C542, "OPT_UNDL_TICKER"),"")</f>
        <v/>
      </c>
      <c r="P542" s="8" t="str">
        <f ca="1">IF(ISNUMBER(N542),_xll.BDP($C542, "OPT_UNDL_PX")," ")</f>
        <v xml:space="preserve"> </v>
      </c>
      <c r="Q542" s="7" t="str">
        <f ca="1">IF(ISNUMBER(N542),+G542*_xll.BDP($C542, "PX_POS_MULT_FACTOR")*P542/K542," ")</f>
        <v xml:space="preserve"> </v>
      </c>
      <c r="R542" s="8" t="str">
        <f t="array" aca="1" ref="R542" ca="1">IF(OR($A542="TUA",$A542="TYA"),"",IF(ISNUMBER(_xlfn.SINGLE(_xll.BDP($C542,"DUR_ADJ_OAS_MID"))),_xll.BDP($C542,"DUR_ADJ_OAS_MID"),IF(ISNUMBER(_xlfn.SINGLE(_xll.BDP($E542&amp;" ISIN","DUR_ADJ_OAS_MID"))),_xll.BDP($E542&amp;" ISIN","DUR_ADJ_OAS_MID")," ")))</f>
        <v xml:space="preserve"> </v>
      </c>
      <c r="S542" s="7" t="str">
        <f t="shared" ca="1" si="8"/>
        <v xml:space="preserve"> </v>
      </c>
      <c r="T542" t="s">
        <v>1947</v>
      </c>
      <c r="U542" t="s">
        <v>1377</v>
      </c>
      <c r="AG542">
        <v>0</v>
      </c>
    </row>
    <row r="543" spans="1:33" x14ac:dyDescent="0.25">
      <c r="A543" t="s">
        <v>1914</v>
      </c>
      <c r="B543" t="s">
        <v>1950</v>
      </c>
      <c r="C543" t="s">
        <v>1951</v>
      </c>
      <c r="D543" t="s">
        <v>1952</v>
      </c>
      <c r="E543" t="s">
        <v>1953</v>
      </c>
      <c r="F543" t="s">
        <v>1951</v>
      </c>
      <c r="G543" s="1">
        <v>400000</v>
      </c>
      <c r="H543" s="1">
        <v>98.414720000000003</v>
      </c>
      <c r="I543" s="2">
        <v>393658.88</v>
      </c>
      <c r="J543" s="3">
        <v>3.3873830000000001E-2</v>
      </c>
      <c r="K543" s="4">
        <v>11621329.31211886</v>
      </c>
      <c r="L543" s="5">
        <v>450001</v>
      </c>
      <c r="M543" s="6">
        <v>25.82511886</v>
      </c>
      <c r="N543" s="7" t="str">
        <f t="array" aca="1" ref="N543" ca="1">IF(ISNUMBER(_xlfn.SINGLE(_xll.BDP($C543, "DELTA_MID"))),_xll.BDP($C543, "DELTA_MID")," ")</f>
        <v xml:space="preserve"> </v>
      </c>
      <c r="O543" s="7" t="str">
        <f ca="1">IF(ISNUMBER(N543),_xll.BDP($C543, "OPT_UNDL_TICKER"),"")</f>
        <v/>
      </c>
      <c r="P543" s="8" t="str">
        <f ca="1">IF(ISNUMBER(N543),_xll.BDP($C543, "OPT_UNDL_PX")," ")</f>
        <v xml:space="preserve"> </v>
      </c>
      <c r="Q543" s="7" t="str">
        <f ca="1">IF(ISNUMBER(N543),+G543*_xll.BDP($C543, "PX_POS_MULT_FACTOR")*P543/K543," ")</f>
        <v xml:space="preserve"> </v>
      </c>
      <c r="R543" s="8" t="str">
        <f t="array" aca="1" ref="R543" ca="1">IF(OR($A543="TUA",$A543="TYA"),"",IF(ISNUMBER(_xlfn.SINGLE(_xll.BDP($C543,"DUR_ADJ_OAS_MID"))),_xll.BDP($C543,"DUR_ADJ_OAS_MID"),IF(ISNUMBER(_xlfn.SINGLE(_xll.BDP($E543&amp;" ISIN","DUR_ADJ_OAS_MID"))),_xll.BDP($E543&amp;" ISIN","DUR_ADJ_OAS_MID")," ")))</f>
        <v xml:space="preserve"> </v>
      </c>
      <c r="S543" s="7" t="str">
        <f t="shared" ca="1" si="8"/>
        <v xml:space="preserve"> </v>
      </c>
      <c r="T543" t="s">
        <v>1951</v>
      </c>
      <c r="U543" t="s">
        <v>1377</v>
      </c>
      <c r="AG543">
        <v>0</v>
      </c>
    </row>
    <row r="544" spans="1:33" x14ac:dyDescent="0.25">
      <c r="A544" t="s">
        <v>1914</v>
      </c>
      <c r="B544" t="s">
        <v>1954</v>
      </c>
      <c r="C544" t="s">
        <v>1955</v>
      </c>
      <c r="D544" t="s">
        <v>1956</v>
      </c>
      <c r="E544" t="s">
        <v>1957</v>
      </c>
      <c r="F544" t="s">
        <v>1955</v>
      </c>
      <c r="G544" s="1">
        <v>200000</v>
      </c>
      <c r="H544" s="1">
        <v>101.435</v>
      </c>
      <c r="I544" s="2">
        <v>202870</v>
      </c>
      <c r="J544" s="3">
        <v>1.745669E-2</v>
      </c>
      <c r="K544" s="4">
        <v>11621329.31211886</v>
      </c>
      <c r="L544" s="5">
        <v>450001</v>
      </c>
      <c r="M544" s="6">
        <v>25.82511886</v>
      </c>
      <c r="N544" s="7" t="str">
        <f t="array" aca="1" ref="N544" ca="1">IF(ISNUMBER(_xlfn.SINGLE(_xll.BDP($C544, "DELTA_MID"))),_xll.BDP($C544, "DELTA_MID")," ")</f>
        <v xml:space="preserve"> </v>
      </c>
      <c r="O544" s="7" t="str">
        <f ca="1">IF(ISNUMBER(N544),_xll.BDP($C544, "OPT_UNDL_TICKER"),"")</f>
        <v/>
      </c>
      <c r="P544" s="8" t="str">
        <f ca="1">IF(ISNUMBER(N544),_xll.BDP($C544, "OPT_UNDL_PX")," ")</f>
        <v xml:space="preserve"> </v>
      </c>
      <c r="Q544" s="7" t="str">
        <f ca="1">IF(ISNUMBER(N544),+G544*_xll.BDP($C544, "PX_POS_MULT_FACTOR")*P544/K544," ")</f>
        <v xml:space="preserve"> </v>
      </c>
      <c r="R544" s="8" t="str">
        <f t="array" aca="1" ref="R544" ca="1">IF(OR($A544="TUA",$A544="TYA"),"",IF(ISNUMBER(_xlfn.SINGLE(_xll.BDP($C544,"DUR_ADJ_OAS_MID"))),_xll.BDP($C544,"DUR_ADJ_OAS_MID"),IF(ISNUMBER(_xlfn.SINGLE(_xll.BDP($E544&amp;" ISIN","DUR_ADJ_OAS_MID"))),_xll.BDP($E544&amp;" ISIN","DUR_ADJ_OAS_MID")," ")))</f>
        <v xml:space="preserve"> </v>
      </c>
      <c r="S544" s="7" t="str">
        <f t="shared" ca="1" si="8"/>
        <v xml:space="preserve"> </v>
      </c>
      <c r="T544" t="s">
        <v>1955</v>
      </c>
      <c r="U544" t="s">
        <v>1377</v>
      </c>
      <c r="AG544">
        <v>0</v>
      </c>
    </row>
    <row r="545" spans="1:33" x14ac:dyDescent="0.25">
      <c r="A545" t="s">
        <v>1914</v>
      </c>
      <c r="B545" t="s">
        <v>1958</v>
      </c>
      <c r="C545" t="s">
        <v>1959</v>
      </c>
      <c r="D545" t="s">
        <v>1960</v>
      </c>
      <c r="E545" t="s">
        <v>1961</v>
      </c>
      <c r="F545" t="s">
        <v>1959</v>
      </c>
      <c r="G545" s="1">
        <v>30000000</v>
      </c>
      <c r="H545" s="1">
        <v>103.0448</v>
      </c>
      <c r="I545" s="2">
        <v>511557.84</v>
      </c>
      <c r="J545" s="3">
        <v>4.4018870000000002E-2</v>
      </c>
      <c r="K545" s="4">
        <v>11621329.31211886</v>
      </c>
      <c r="L545" s="5">
        <v>450001</v>
      </c>
      <c r="M545" s="6">
        <v>25.82511886</v>
      </c>
      <c r="N545" s="7" t="str">
        <f t="array" aca="1" ref="N545" ca="1">IF(ISNUMBER(_xlfn.SINGLE(_xll.BDP($C545, "DELTA_MID"))),_xll.BDP($C545, "DELTA_MID")," ")</f>
        <v xml:space="preserve"> </v>
      </c>
      <c r="O545" s="7" t="str">
        <f ca="1">IF(ISNUMBER(N545),_xll.BDP($C545, "OPT_UNDL_TICKER"),"")</f>
        <v/>
      </c>
      <c r="P545" s="8" t="str">
        <f ca="1">IF(ISNUMBER(N545),_xll.BDP($C545, "OPT_UNDL_PX")," ")</f>
        <v xml:space="preserve"> </v>
      </c>
      <c r="Q545" s="7" t="str">
        <f ca="1">IF(ISNUMBER(N545),+G545*_xll.BDP($C545, "PX_POS_MULT_FACTOR")*P545/K545," ")</f>
        <v xml:space="preserve"> </v>
      </c>
      <c r="R545" s="8" t="str">
        <f t="array" aca="1" ref="R545" ca="1">IF(OR($A545="TUA",$A545="TYA"),"",IF(ISNUMBER(_xlfn.SINGLE(_xll.BDP($C545,"DUR_ADJ_OAS_MID"))),_xll.BDP($C545,"DUR_ADJ_OAS_MID"),IF(ISNUMBER(_xlfn.SINGLE(_xll.BDP($E545&amp;" ISIN","DUR_ADJ_OAS_MID"))),_xll.BDP($E545&amp;" ISIN","DUR_ADJ_OAS_MID")," ")))</f>
        <v xml:space="preserve"> </v>
      </c>
      <c r="S545" s="7" t="str">
        <f t="shared" ca="1" si="8"/>
        <v xml:space="preserve"> </v>
      </c>
      <c r="T545" t="s">
        <v>1959</v>
      </c>
      <c r="U545" t="s">
        <v>1377</v>
      </c>
      <c r="AG545">
        <v>0</v>
      </c>
    </row>
    <row r="546" spans="1:33" x14ac:dyDescent="0.25">
      <c r="A546" t="s">
        <v>1914</v>
      </c>
      <c r="B546" t="s">
        <v>1962</v>
      </c>
      <c r="C546" t="s">
        <v>1963</v>
      </c>
      <c r="D546" t="s">
        <v>1964</v>
      </c>
      <c r="E546" t="s">
        <v>1965</v>
      </c>
      <c r="F546" t="s">
        <v>1963</v>
      </c>
      <c r="G546" s="1">
        <v>300000</v>
      </c>
      <c r="H546" s="1">
        <v>99.062920000000005</v>
      </c>
      <c r="I546" s="2">
        <v>297188.76</v>
      </c>
      <c r="J546" s="3">
        <v>2.55727E-2</v>
      </c>
      <c r="K546" s="4">
        <v>11621329.31211886</v>
      </c>
      <c r="L546" s="5">
        <v>450001</v>
      </c>
      <c r="M546" s="6">
        <v>25.82511886</v>
      </c>
      <c r="N546" s="7" t="str">
        <f t="array" aca="1" ref="N546" ca="1">IF(ISNUMBER(_xlfn.SINGLE(_xll.BDP($C546, "DELTA_MID"))),_xll.BDP($C546, "DELTA_MID")," ")</f>
        <v xml:space="preserve"> </v>
      </c>
      <c r="O546" s="7" t="str">
        <f ca="1">IF(ISNUMBER(N546),_xll.BDP($C546, "OPT_UNDL_TICKER"),"")</f>
        <v/>
      </c>
      <c r="P546" s="8" t="str">
        <f ca="1">IF(ISNUMBER(N546),_xll.BDP($C546, "OPT_UNDL_PX")," ")</f>
        <v xml:space="preserve"> </v>
      </c>
      <c r="Q546" s="7" t="str">
        <f ca="1">IF(ISNUMBER(N546),+G546*_xll.BDP($C546, "PX_POS_MULT_FACTOR")*P546/K546," ")</f>
        <v xml:space="preserve"> </v>
      </c>
      <c r="R546" s="8" t="str">
        <f t="array" aca="1" ref="R546" ca="1">IF(OR($A546="TUA",$A546="TYA"),"",IF(ISNUMBER(_xlfn.SINGLE(_xll.BDP($C546,"DUR_ADJ_OAS_MID"))),_xll.BDP($C546,"DUR_ADJ_OAS_MID"),IF(ISNUMBER(_xlfn.SINGLE(_xll.BDP($E546&amp;" ISIN","DUR_ADJ_OAS_MID"))),_xll.BDP($E546&amp;" ISIN","DUR_ADJ_OAS_MID")," ")))</f>
        <v xml:space="preserve"> </v>
      </c>
      <c r="S546" s="7" t="str">
        <f t="shared" ca="1" si="8"/>
        <v xml:space="preserve"> </v>
      </c>
      <c r="T546" t="s">
        <v>1963</v>
      </c>
      <c r="U546" t="s">
        <v>1377</v>
      </c>
      <c r="AG546">
        <v>0</v>
      </c>
    </row>
    <row r="547" spans="1:33" x14ac:dyDescent="0.25">
      <c r="A547" t="s">
        <v>1914</v>
      </c>
      <c r="B547" t="s">
        <v>1966</v>
      </c>
      <c r="C547" t="s">
        <v>1967</v>
      </c>
      <c r="D547" t="s">
        <v>1968</v>
      </c>
      <c r="E547" t="s">
        <v>1969</v>
      </c>
      <c r="F547" t="s">
        <v>1967</v>
      </c>
      <c r="G547" s="1">
        <v>250000</v>
      </c>
      <c r="H547" s="1">
        <v>99.986552000000003</v>
      </c>
      <c r="I547" s="2">
        <v>249966.38</v>
      </c>
      <c r="J547" s="3">
        <v>2.1509279999999999E-2</v>
      </c>
      <c r="K547" s="4">
        <v>11621329.31211886</v>
      </c>
      <c r="L547" s="5">
        <v>450001</v>
      </c>
      <c r="M547" s="6">
        <v>25.82511886</v>
      </c>
      <c r="N547" s="7" t="str">
        <f t="array" aca="1" ref="N547" ca="1">IF(ISNUMBER(_xlfn.SINGLE(_xll.BDP($C547, "DELTA_MID"))),_xll.BDP($C547, "DELTA_MID")," ")</f>
        <v xml:space="preserve"> </v>
      </c>
      <c r="O547" s="7" t="str">
        <f ca="1">IF(ISNUMBER(N547),_xll.BDP($C547, "OPT_UNDL_TICKER"),"")</f>
        <v/>
      </c>
      <c r="P547" s="8" t="str">
        <f ca="1">IF(ISNUMBER(N547),_xll.BDP($C547, "OPT_UNDL_PX")," ")</f>
        <v xml:space="preserve"> </v>
      </c>
      <c r="Q547" s="7" t="str">
        <f ca="1">IF(ISNUMBER(N547),+G547*_xll.BDP($C547, "PX_POS_MULT_FACTOR")*P547/K547," ")</f>
        <v xml:space="preserve"> </v>
      </c>
      <c r="R547" s="8" t="str">
        <f t="array" aca="1" ref="R547" ca="1">IF(OR($A547="TUA",$A547="TYA"),"",IF(ISNUMBER(_xlfn.SINGLE(_xll.BDP($C547,"DUR_ADJ_OAS_MID"))),_xll.BDP($C547,"DUR_ADJ_OAS_MID"),IF(ISNUMBER(_xlfn.SINGLE(_xll.BDP($E547&amp;" ISIN","DUR_ADJ_OAS_MID"))),_xll.BDP($E547&amp;" ISIN","DUR_ADJ_OAS_MID")," ")))</f>
        <v xml:space="preserve"> </v>
      </c>
      <c r="S547" s="7" t="str">
        <f t="shared" ca="1" si="8"/>
        <v xml:space="preserve"> </v>
      </c>
      <c r="T547" t="s">
        <v>1967</v>
      </c>
      <c r="U547" t="s">
        <v>1377</v>
      </c>
      <c r="AG547">
        <v>0</v>
      </c>
    </row>
    <row r="548" spans="1:33" x14ac:dyDescent="0.25">
      <c r="A548" t="s">
        <v>1914</v>
      </c>
      <c r="B548" t="s">
        <v>1970</v>
      </c>
      <c r="C548" t="s">
        <v>1971</v>
      </c>
      <c r="D548" t="s">
        <v>1972</v>
      </c>
      <c r="E548" t="s">
        <v>1973</v>
      </c>
      <c r="F548" t="s">
        <v>1971</v>
      </c>
      <c r="G548" s="1">
        <v>250000</v>
      </c>
      <c r="H548" s="1">
        <v>103.224</v>
      </c>
      <c r="I548" s="2">
        <v>258060</v>
      </c>
      <c r="J548" s="3">
        <v>2.2205720000000002E-2</v>
      </c>
      <c r="K548" s="4">
        <v>11621329.31211886</v>
      </c>
      <c r="L548" s="5">
        <v>450001</v>
      </c>
      <c r="M548" s="6">
        <v>25.82511886</v>
      </c>
      <c r="N548" s="7" t="str">
        <f t="array" aca="1" ref="N548" ca="1">IF(ISNUMBER(_xlfn.SINGLE(_xll.BDP($C548, "DELTA_MID"))),_xll.BDP($C548, "DELTA_MID")," ")</f>
        <v xml:space="preserve"> </v>
      </c>
      <c r="O548" s="7" t="str">
        <f ca="1">IF(ISNUMBER(N548),_xll.BDP($C548, "OPT_UNDL_TICKER"),"")</f>
        <v/>
      </c>
      <c r="P548" s="8" t="str">
        <f ca="1">IF(ISNUMBER(N548),_xll.BDP($C548, "OPT_UNDL_PX")," ")</f>
        <v xml:space="preserve"> </v>
      </c>
      <c r="Q548" s="7" t="str">
        <f ca="1">IF(ISNUMBER(N548),+G548*_xll.BDP($C548, "PX_POS_MULT_FACTOR")*P548/K548," ")</f>
        <v xml:space="preserve"> </v>
      </c>
      <c r="R548" s="8" t="str">
        <f t="array" aca="1" ref="R548" ca="1">IF(OR($A548="TUA",$A548="TYA"),"",IF(ISNUMBER(_xlfn.SINGLE(_xll.BDP($C548,"DUR_ADJ_OAS_MID"))),_xll.BDP($C548,"DUR_ADJ_OAS_MID"),IF(ISNUMBER(_xlfn.SINGLE(_xll.BDP($E548&amp;" ISIN","DUR_ADJ_OAS_MID"))),_xll.BDP($E548&amp;" ISIN","DUR_ADJ_OAS_MID")," ")))</f>
        <v xml:space="preserve"> </v>
      </c>
      <c r="S548" s="7" t="str">
        <f t="shared" ca="1" si="8"/>
        <v xml:space="preserve"> </v>
      </c>
      <c r="T548" t="s">
        <v>1971</v>
      </c>
      <c r="U548" t="s">
        <v>1377</v>
      </c>
      <c r="AG548">
        <v>0</v>
      </c>
    </row>
    <row r="549" spans="1:33" x14ac:dyDescent="0.25">
      <c r="A549" t="s">
        <v>1914</v>
      </c>
      <c r="B549" t="s">
        <v>1974</v>
      </c>
      <c r="C549" t="s">
        <v>1975</v>
      </c>
      <c r="D549" t="s">
        <v>1976</v>
      </c>
      <c r="E549" t="s">
        <v>1977</v>
      </c>
      <c r="F549" t="s">
        <v>1975</v>
      </c>
      <c r="G549" s="1">
        <v>350000</v>
      </c>
      <c r="H549" s="1">
        <v>104.675</v>
      </c>
      <c r="I549" s="2">
        <v>366362.5</v>
      </c>
      <c r="J549" s="3">
        <v>3.1525009999999999E-2</v>
      </c>
      <c r="K549" s="4">
        <v>11621329.31211886</v>
      </c>
      <c r="L549" s="5">
        <v>450001</v>
      </c>
      <c r="M549" s="6">
        <v>25.82511886</v>
      </c>
      <c r="N549" s="7" t="str">
        <f t="array" aca="1" ref="N549" ca="1">IF(ISNUMBER(_xlfn.SINGLE(_xll.BDP($C549, "DELTA_MID"))),_xll.BDP($C549, "DELTA_MID")," ")</f>
        <v xml:space="preserve"> </v>
      </c>
      <c r="O549" s="7" t="str">
        <f ca="1">IF(ISNUMBER(N549),_xll.BDP($C549, "OPT_UNDL_TICKER"),"")</f>
        <v/>
      </c>
      <c r="P549" s="8" t="str">
        <f ca="1">IF(ISNUMBER(N549),_xll.BDP($C549, "OPT_UNDL_PX")," ")</f>
        <v xml:space="preserve"> </v>
      </c>
      <c r="Q549" s="7" t="str">
        <f ca="1">IF(ISNUMBER(N549),+G549*_xll.BDP($C549, "PX_POS_MULT_FACTOR")*P549/K549," ")</f>
        <v xml:space="preserve"> </v>
      </c>
      <c r="R549" s="8" t="str">
        <f t="array" aca="1" ref="R549" ca="1">IF(OR($A549="TUA",$A549="TYA"),"",IF(ISNUMBER(_xlfn.SINGLE(_xll.BDP($C549,"DUR_ADJ_OAS_MID"))),_xll.BDP($C549,"DUR_ADJ_OAS_MID"),IF(ISNUMBER(_xlfn.SINGLE(_xll.BDP($E549&amp;" ISIN","DUR_ADJ_OAS_MID"))),_xll.BDP($E549&amp;" ISIN","DUR_ADJ_OAS_MID")," ")))</f>
        <v xml:space="preserve"> </v>
      </c>
      <c r="S549" s="7" t="str">
        <f t="shared" ca="1" si="8"/>
        <v xml:space="preserve"> </v>
      </c>
      <c r="T549" t="s">
        <v>1975</v>
      </c>
      <c r="U549" t="s">
        <v>1377</v>
      </c>
      <c r="AG549">
        <v>0</v>
      </c>
    </row>
    <row r="550" spans="1:33" x14ac:dyDescent="0.25">
      <c r="A550" t="s">
        <v>1914</v>
      </c>
      <c r="B550" t="s">
        <v>1978</v>
      </c>
      <c r="C550" t="s">
        <v>1979</v>
      </c>
      <c r="D550" t="s">
        <v>1980</v>
      </c>
      <c r="E550" t="s">
        <v>1981</v>
      </c>
      <c r="F550" t="s">
        <v>1979</v>
      </c>
      <c r="G550" s="1">
        <v>200000</v>
      </c>
      <c r="H550" s="1">
        <v>100.7765</v>
      </c>
      <c r="I550" s="2">
        <v>201553</v>
      </c>
      <c r="J550" s="3">
        <v>1.734337E-2</v>
      </c>
      <c r="K550" s="4">
        <v>11621329.31211886</v>
      </c>
      <c r="L550" s="5">
        <v>450001</v>
      </c>
      <c r="M550" s="6">
        <v>25.82511886</v>
      </c>
      <c r="N550" s="7" t="str">
        <f t="array" aca="1" ref="N550" ca="1">IF(ISNUMBER(_xlfn.SINGLE(_xll.BDP($C550, "DELTA_MID"))),_xll.BDP($C550, "DELTA_MID")," ")</f>
        <v xml:space="preserve"> </v>
      </c>
      <c r="O550" s="7" t="str">
        <f ca="1">IF(ISNUMBER(N550),_xll.BDP($C550, "OPT_UNDL_TICKER"),"")</f>
        <v/>
      </c>
      <c r="P550" s="8" t="str">
        <f ca="1">IF(ISNUMBER(N550),_xll.BDP($C550, "OPT_UNDL_PX")," ")</f>
        <v xml:space="preserve"> </v>
      </c>
      <c r="Q550" s="7" t="str">
        <f ca="1">IF(ISNUMBER(N550),+G550*_xll.BDP($C550, "PX_POS_MULT_FACTOR")*P550/K550," ")</f>
        <v xml:space="preserve"> </v>
      </c>
      <c r="R550" s="8" t="str">
        <f t="array" aca="1" ref="R550" ca="1">IF(OR($A550="TUA",$A550="TYA"),"",IF(ISNUMBER(_xlfn.SINGLE(_xll.BDP($C550,"DUR_ADJ_OAS_MID"))),_xll.BDP($C550,"DUR_ADJ_OAS_MID"),IF(ISNUMBER(_xlfn.SINGLE(_xll.BDP($E550&amp;" ISIN","DUR_ADJ_OAS_MID"))),_xll.BDP($E550&amp;" ISIN","DUR_ADJ_OAS_MID")," ")))</f>
        <v xml:space="preserve"> </v>
      </c>
      <c r="S550" s="7" t="str">
        <f t="shared" ca="1" si="8"/>
        <v xml:space="preserve"> </v>
      </c>
      <c r="T550" t="s">
        <v>1979</v>
      </c>
      <c r="U550" t="s">
        <v>1377</v>
      </c>
      <c r="AG550">
        <v>0</v>
      </c>
    </row>
    <row r="551" spans="1:33" x14ac:dyDescent="0.25">
      <c r="A551" t="s">
        <v>1914</v>
      </c>
      <c r="B551" t="s">
        <v>1982</v>
      </c>
      <c r="C551" t="s">
        <v>1983</v>
      </c>
      <c r="D551" t="s">
        <v>1984</v>
      </c>
      <c r="E551" t="s">
        <v>1985</v>
      </c>
      <c r="F551" t="s">
        <v>1983</v>
      </c>
      <c r="G551" s="1">
        <v>200000</v>
      </c>
      <c r="H551" s="1">
        <v>104.6875</v>
      </c>
      <c r="I551" s="2">
        <v>209375</v>
      </c>
      <c r="J551" s="3">
        <v>1.8016440000000002E-2</v>
      </c>
      <c r="K551" s="4">
        <v>11621329.31211886</v>
      </c>
      <c r="L551" s="5">
        <v>450001</v>
      </c>
      <c r="M551" s="6">
        <v>25.82511886</v>
      </c>
      <c r="N551" s="7" t="str">
        <f t="array" aca="1" ref="N551" ca="1">IF(ISNUMBER(_xlfn.SINGLE(_xll.BDP($C551, "DELTA_MID"))),_xll.BDP($C551, "DELTA_MID")," ")</f>
        <v xml:space="preserve"> </v>
      </c>
      <c r="O551" s="7" t="str">
        <f ca="1">IF(ISNUMBER(N551),_xll.BDP($C551, "OPT_UNDL_TICKER"),"")</f>
        <v/>
      </c>
      <c r="P551" s="8" t="str">
        <f ca="1">IF(ISNUMBER(N551),_xll.BDP($C551, "OPT_UNDL_PX")," ")</f>
        <v xml:space="preserve"> </v>
      </c>
      <c r="Q551" s="7" t="str">
        <f ca="1">IF(ISNUMBER(N551),+G551*_xll.BDP($C551, "PX_POS_MULT_FACTOR")*P551/K551," ")</f>
        <v xml:space="preserve"> </v>
      </c>
      <c r="R551" s="8" t="str">
        <f t="array" aca="1" ref="R551" ca="1">IF(OR($A551="TUA",$A551="TYA"),"",IF(ISNUMBER(_xlfn.SINGLE(_xll.BDP($C551,"DUR_ADJ_OAS_MID"))),_xll.BDP($C551,"DUR_ADJ_OAS_MID"),IF(ISNUMBER(_xlfn.SINGLE(_xll.BDP($E551&amp;" ISIN","DUR_ADJ_OAS_MID"))),_xll.BDP($E551&amp;" ISIN","DUR_ADJ_OAS_MID")," ")))</f>
        <v xml:space="preserve"> </v>
      </c>
      <c r="S551" s="7" t="str">
        <f t="shared" ca="1" si="8"/>
        <v xml:space="preserve"> </v>
      </c>
      <c r="T551" t="s">
        <v>1983</v>
      </c>
      <c r="U551" t="s">
        <v>1377</v>
      </c>
      <c r="AG551">
        <v>0</v>
      </c>
    </row>
    <row r="552" spans="1:33" x14ac:dyDescent="0.25">
      <c r="A552" t="s">
        <v>1914</v>
      </c>
      <c r="B552" t="s">
        <v>1986</v>
      </c>
      <c r="C552" t="s">
        <v>1987</v>
      </c>
      <c r="D552" t="s">
        <v>1988</v>
      </c>
      <c r="E552" t="s">
        <v>1989</v>
      </c>
      <c r="F552" t="s">
        <v>1987</v>
      </c>
      <c r="G552" s="1">
        <v>200000</v>
      </c>
      <c r="H552" s="1">
        <v>102.875</v>
      </c>
      <c r="I552" s="2">
        <v>205750</v>
      </c>
      <c r="J552" s="3">
        <v>1.7704520000000001E-2</v>
      </c>
      <c r="K552" s="4">
        <v>11621329.31211886</v>
      </c>
      <c r="L552" s="5">
        <v>450001</v>
      </c>
      <c r="M552" s="6">
        <v>25.82511886</v>
      </c>
      <c r="N552" s="7" t="str">
        <f t="array" aca="1" ref="N552" ca="1">IF(ISNUMBER(_xlfn.SINGLE(_xll.BDP($C552, "DELTA_MID"))),_xll.BDP($C552, "DELTA_MID")," ")</f>
        <v xml:space="preserve"> </v>
      </c>
      <c r="O552" s="7" t="str">
        <f ca="1">IF(ISNUMBER(N552),_xll.BDP($C552, "OPT_UNDL_TICKER"),"")</f>
        <v/>
      </c>
      <c r="P552" s="8" t="str">
        <f ca="1">IF(ISNUMBER(N552),_xll.BDP($C552, "OPT_UNDL_PX")," ")</f>
        <v xml:space="preserve"> </v>
      </c>
      <c r="Q552" s="7" t="str">
        <f ca="1">IF(ISNUMBER(N552),+G552*_xll.BDP($C552, "PX_POS_MULT_FACTOR")*P552/K552," ")</f>
        <v xml:space="preserve"> </v>
      </c>
      <c r="R552" s="8" t="str">
        <f t="array" aca="1" ref="R552" ca="1">IF(OR($A552="TUA",$A552="TYA"),"",IF(ISNUMBER(_xlfn.SINGLE(_xll.BDP($C552,"DUR_ADJ_OAS_MID"))),_xll.BDP($C552,"DUR_ADJ_OAS_MID"),IF(ISNUMBER(_xlfn.SINGLE(_xll.BDP($E552&amp;" ISIN","DUR_ADJ_OAS_MID"))),_xll.BDP($E552&amp;" ISIN","DUR_ADJ_OAS_MID")," ")))</f>
        <v xml:space="preserve"> </v>
      </c>
      <c r="S552" s="7" t="str">
        <f t="shared" ca="1" si="8"/>
        <v xml:space="preserve"> </v>
      </c>
      <c r="T552" t="s">
        <v>1987</v>
      </c>
      <c r="U552" t="s">
        <v>1377</v>
      </c>
      <c r="AG552">
        <v>0</v>
      </c>
    </row>
    <row r="553" spans="1:33" x14ac:dyDescent="0.25">
      <c r="A553" t="s">
        <v>1914</v>
      </c>
      <c r="B553" t="s">
        <v>1990</v>
      </c>
      <c r="C553" t="s">
        <v>1991</v>
      </c>
      <c r="D553" t="s">
        <v>1992</v>
      </c>
      <c r="E553" t="s">
        <v>1993</v>
      </c>
      <c r="F553" t="s">
        <v>1991</v>
      </c>
      <c r="G553" s="1">
        <v>270000</v>
      </c>
      <c r="H553" s="1">
        <v>99.844999999999999</v>
      </c>
      <c r="I553" s="2">
        <v>269581.5</v>
      </c>
      <c r="J553" s="3">
        <v>2.319713E-2</v>
      </c>
      <c r="K553" s="4">
        <v>11621329.31211886</v>
      </c>
      <c r="L553" s="5">
        <v>450001</v>
      </c>
      <c r="M553" s="6">
        <v>25.82511886</v>
      </c>
      <c r="N553" s="7" t="str">
        <f t="array" aca="1" ref="N553" ca="1">IF(ISNUMBER(_xlfn.SINGLE(_xll.BDP($C553, "DELTA_MID"))),_xll.BDP($C553, "DELTA_MID")," ")</f>
        <v xml:space="preserve"> </v>
      </c>
      <c r="O553" s="7" t="str">
        <f ca="1">IF(ISNUMBER(N553),_xll.BDP($C553, "OPT_UNDL_TICKER"),"")</f>
        <v/>
      </c>
      <c r="P553" s="8" t="str">
        <f ca="1">IF(ISNUMBER(N553),_xll.BDP($C553, "OPT_UNDL_PX")," ")</f>
        <v xml:space="preserve"> </v>
      </c>
      <c r="Q553" s="7" t="str">
        <f ca="1">IF(ISNUMBER(N553),+G553*_xll.BDP($C553, "PX_POS_MULT_FACTOR")*P553/K553," ")</f>
        <v xml:space="preserve"> </v>
      </c>
      <c r="R553" s="8" t="str">
        <f t="array" aca="1" ref="R553" ca="1">IF(OR($A553="TUA",$A553="TYA"),"",IF(ISNUMBER(_xlfn.SINGLE(_xll.BDP($C553,"DUR_ADJ_OAS_MID"))),_xll.BDP($C553,"DUR_ADJ_OAS_MID"),IF(ISNUMBER(_xlfn.SINGLE(_xll.BDP($E553&amp;" ISIN","DUR_ADJ_OAS_MID"))),_xll.BDP($E553&amp;" ISIN","DUR_ADJ_OAS_MID")," ")))</f>
        <v xml:space="preserve"> </v>
      </c>
      <c r="S553" s="7" t="str">
        <f t="shared" ca="1" si="8"/>
        <v xml:space="preserve"> </v>
      </c>
      <c r="T553" t="s">
        <v>1991</v>
      </c>
      <c r="U553" t="s">
        <v>1377</v>
      </c>
      <c r="AG553">
        <v>0</v>
      </c>
    </row>
    <row r="554" spans="1:33" x14ac:dyDescent="0.25">
      <c r="A554" t="s">
        <v>1914</v>
      </c>
      <c r="B554" t="s">
        <v>1994</v>
      </c>
      <c r="C554" t="s">
        <v>1995</v>
      </c>
      <c r="D554" t="s">
        <v>1996</v>
      </c>
      <c r="E554" t="s">
        <v>1997</v>
      </c>
      <c r="F554" t="s">
        <v>1995</v>
      </c>
      <c r="G554" s="1">
        <v>300000</v>
      </c>
      <c r="H554" s="1">
        <v>90.322999999999993</v>
      </c>
      <c r="I554" s="2">
        <v>270969</v>
      </c>
      <c r="J554" s="3">
        <v>2.331652E-2</v>
      </c>
      <c r="K554" s="4">
        <v>11621329.31211886</v>
      </c>
      <c r="L554" s="5">
        <v>450001</v>
      </c>
      <c r="M554" s="6">
        <v>25.82511886</v>
      </c>
      <c r="N554" s="7" t="str">
        <f t="array" aca="1" ref="N554" ca="1">IF(ISNUMBER(_xlfn.SINGLE(_xll.BDP($C554, "DELTA_MID"))),_xll.BDP($C554, "DELTA_MID")," ")</f>
        <v xml:space="preserve"> </v>
      </c>
      <c r="O554" s="7" t="str">
        <f ca="1">IF(ISNUMBER(N554),_xll.BDP($C554, "OPT_UNDL_TICKER"),"")</f>
        <v/>
      </c>
      <c r="P554" s="8" t="str">
        <f ca="1">IF(ISNUMBER(N554),_xll.BDP($C554, "OPT_UNDL_PX")," ")</f>
        <v xml:space="preserve"> </v>
      </c>
      <c r="Q554" s="7" t="str">
        <f ca="1">IF(ISNUMBER(N554),+G554*_xll.BDP($C554, "PX_POS_MULT_FACTOR")*P554/K554," ")</f>
        <v xml:space="preserve"> </v>
      </c>
      <c r="R554" s="8" t="str">
        <f t="array" aca="1" ref="R554" ca="1">IF(OR($A554="TUA",$A554="TYA"),"",IF(ISNUMBER(_xlfn.SINGLE(_xll.BDP($C554,"DUR_ADJ_OAS_MID"))),_xll.BDP($C554,"DUR_ADJ_OAS_MID"),IF(ISNUMBER(_xlfn.SINGLE(_xll.BDP($E554&amp;" ISIN","DUR_ADJ_OAS_MID"))),_xll.BDP($E554&amp;" ISIN","DUR_ADJ_OAS_MID")," ")))</f>
        <v xml:space="preserve"> </v>
      </c>
      <c r="S554" s="7" t="str">
        <f t="shared" ca="1" si="8"/>
        <v xml:space="preserve"> </v>
      </c>
      <c r="T554" t="s">
        <v>1995</v>
      </c>
      <c r="U554" t="s">
        <v>1377</v>
      </c>
      <c r="AG554">
        <v>0</v>
      </c>
    </row>
    <row r="555" spans="1:33" x14ac:dyDescent="0.25">
      <c r="A555" t="s">
        <v>1914</v>
      </c>
      <c r="B555" t="s">
        <v>1998</v>
      </c>
      <c r="C555" t="s">
        <v>1561</v>
      </c>
      <c r="D555" t="s">
        <v>1559</v>
      </c>
      <c r="E555" t="s">
        <v>1560</v>
      </c>
      <c r="F555" t="s">
        <v>1561</v>
      </c>
      <c r="G555" s="1">
        <v>200000</v>
      </c>
      <c r="H555" s="1">
        <v>91.984999999999999</v>
      </c>
      <c r="I555" s="2">
        <v>183970</v>
      </c>
      <c r="J555" s="3">
        <v>1.583037E-2</v>
      </c>
      <c r="K555" s="4">
        <v>11621329.31211886</v>
      </c>
      <c r="L555" s="5">
        <v>450001</v>
      </c>
      <c r="M555" s="6">
        <v>25.82511886</v>
      </c>
      <c r="N555" s="7" t="str">
        <f t="array" aca="1" ref="N555" ca="1">IF(ISNUMBER(_xlfn.SINGLE(_xll.BDP($C555, "DELTA_MID"))),_xll.BDP($C555, "DELTA_MID")," ")</f>
        <v xml:space="preserve"> </v>
      </c>
      <c r="O555" s="7" t="str">
        <f ca="1">IF(ISNUMBER(N555),_xll.BDP($C555, "OPT_UNDL_TICKER"),"")</f>
        <v/>
      </c>
      <c r="P555" s="8" t="str">
        <f ca="1">IF(ISNUMBER(N555),_xll.BDP($C555, "OPT_UNDL_PX")," ")</f>
        <v xml:space="preserve"> </v>
      </c>
      <c r="Q555" s="7" t="str">
        <f ca="1">IF(ISNUMBER(N555),+G555*_xll.BDP($C555, "PX_POS_MULT_FACTOR")*P555/K555," ")</f>
        <v xml:space="preserve"> </v>
      </c>
      <c r="R555" s="8" t="str">
        <f t="array" aca="1" ref="R555" ca="1">IF(OR($A555="TUA",$A555="TYA"),"",IF(ISNUMBER(_xlfn.SINGLE(_xll.BDP($C555,"DUR_ADJ_OAS_MID"))),_xll.BDP($C555,"DUR_ADJ_OAS_MID"),IF(ISNUMBER(_xlfn.SINGLE(_xll.BDP($E555&amp;" ISIN","DUR_ADJ_OAS_MID"))),_xll.BDP($E555&amp;" ISIN","DUR_ADJ_OAS_MID")," ")))</f>
        <v xml:space="preserve"> </v>
      </c>
      <c r="S555" s="7" t="str">
        <f t="shared" ca="1" si="8"/>
        <v xml:space="preserve"> </v>
      </c>
      <c r="T555" t="s">
        <v>1561</v>
      </c>
      <c r="U555" t="s">
        <v>1377</v>
      </c>
      <c r="AG555">
        <v>0</v>
      </c>
    </row>
    <row r="556" spans="1:33" x14ac:dyDescent="0.25">
      <c r="A556" t="s">
        <v>1914</v>
      </c>
      <c r="B556" t="s">
        <v>1999</v>
      </c>
      <c r="C556" t="s">
        <v>2000</v>
      </c>
      <c r="D556" t="s">
        <v>2001</v>
      </c>
      <c r="E556" t="s">
        <v>2002</v>
      </c>
      <c r="F556" t="s">
        <v>2000</v>
      </c>
      <c r="G556" s="1">
        <v>300000</v>
      </c>
      <c r="H556" s="1">
        <v>103.36499999999999</v>
      </c>
      <c r="I556" s="2">
        <v>310095</v>
      </c>
      <c r="J556" s="3">
        <v>2.668326E-2</v>
      </c>
      <c r="K556" s="4">
        <v>11621329.31211886</v>
      </c>
      <c r="L556" s="5">
        <v>450001</v>
      </c>
      <c r="M556" s="6">
        <v>25.82511886</v>
      </c>
      <c r="N556" s="7" t="str">
        <f t="array" aca="1" ref="N556" ca="1">IF(ISNUMBER(_xlfn.SINGLE(_xll.BDP($C556, "DELTA_MID"))),_xll.BDP($C556, "DELTA_MID")," ")</f>
        <v xml:space="preserve"> </v>
      </c>
      <c r="O556" s="7" t="str">
        <f ca="1">IF(ISNUMBER(N556),_xll.BDP($C556, "OPT_UNDL_TICKER"),"")</f>
        <v/>
      </c>
      <c r="P556" s="8" t="str">
        <f ca="1">IF(ISNUMBER(N556),_xll.BDP($C556, "OPT_UNDL_PX")," ")</f>
        <v xml:space="preserve"> </v>
      </c>
      <c r="Q556" s="7" t="str">
        <f ca="1">IF(ISNUMBER(N556),+G556*_xll.BDP($C556, "PX_POS_MULT_FACTOR")*P556/K556," ")</f>
        <v xml:space="preserve"> </v>
      </c>
      <c r="R556" s="8" t="str">
        <f t="array" aca="1" ref="R556" ca="1">IF(OR($A556="TUA",$A556="TYA"),"",IF(ISNUMBER(_xlfn.SINGLE(_xll.BDP($C556,"DUR_ADJ_OAS_MID"))),_xll.BDP($C556,"DUR_ADJ_OAS_MID"),IF(ISNUMBER(_xlfn.SINGLE(_xll.BDP($E556&amp;" ISIN","DUR_ADJ_OAS_MID"))),_xll.BDP($E556&amp;" ISIN","DUR_ADJ_OAS_MID")," ")))</f>
        <v xml:space="preserve"> </v>
      </c>
      <c r="S556" s="7" t="str">
        <f t="shared" ca="1" si="8"/>
        <v xml:space="preserve"> </v>
      </c>
      <c r="T556" t="s">
        <v>2000</v>
      </c>
      <c r="U556" t="s">
        <v>1377</v>
      </c>
      <c r="AG556">
        <v>0</v>
      </c>
    </row>
    <row r="557" spans="1:33" x14ac:dyDescent="0.25">
      <c r="A557" t="s">
        <v>1914</v>
      </c>
      <c r="B557" t="s">
        <v>2003</v>
      </c>
      <c r="C557" t="s">
        <v>2004</v>
      </c>
      <c r="D557" t="s">
        <v>2005</v>
      </c>
      <c r="E557" t="s">
        <v>2006</v>
      </c>
      <c r="F557" t="s">
        <v>2004</v>
      </c>
      <c r="G557" s="1">
        <v>170000</v>
      </c>
      <c r="H557" s="1">
        <v>86.948588000000001</v>
      </c>
      <c r="I557" s="2">
        <v>147812.6</v>
      </c>
      <c r="J557" s="3">
        <v>1.2719080000000001E-2</v>
      </c>
      <c r="K557" s="4">
        <v>11621329.31211886</v>
      </c>
      <c r="L557" s="5">
        <v>450001</v>
      </c>
      <c r="M557" s="6">
        <v>25.82511886</v>
      </c>
      <c r="N557" s="7" t="str">
        <f t="array" aca="1" ref="N557" ca="1">IF(ISNUMBER(_xlfn.SINGLE(_xll.BDP($C557, "DELTA_MID"))),_xll.BDP($C557, "DELTA_MID")," ")</f>
        <v xml:space="preserve"> </v>
      </c>
      <c r="O557" s="7" t="str">
        <f ca="1">IF(ISNUMBER(N557),_xll.BDP($C557, "OPT_UNDL_TICKER"),"")</f>
        <v/>
      </c>
      <c r="P557" s="8" t="str">
        <f ca="1">IF(ISNUMBER(N557),_xll.BDP($C557, "OPT_UNDL_PX")," ")</f>
        <v xml:space="preserve"> </v>
      </c>
      <c r="Q557" s="7" t="str">
        <f ca="1">IF(ISNUMBER(N557),+G557*_xll.BDP($C557, "PX_POS_MULT_FACTOR")*P557/K557," ")</f>
        <v xml:space="preserve"> </v>
      </c>
      <c r="R557" s="8" t="str">
        <f t="array" aca="1" ref="R557" ca="1">IF(OR($A557="TUA",$A557="TYA"),"",IF(ISNUMBER(_xlfn.SINGLE(_xll.BDP($C557,"DUR_ADJ_OAS_MID"))),_xll.BDP($C557,"DUR_ADJ_OAS_MID"),IF(ISNUMBER(_xlfn.SINGLE(_xll.BDP($E557&amp;" ISIN","DUR_ADJ_OAS_MID"))),_xll.BDP($E557&amp;" ISIN","DUR_ADJ_OAS_MID")," ")))</f>
        <v xml:space="preserve"> </v>
      </c>
      <c r="S557" s="7" t="str">
        <f t="shared" ca="1" si="8"/>
        <v xml:space="preserve"> </v>
      </c>
      <c r="T557" t="s">
        <v>2004</v>
      </c>
      <c r="U557" t="s">
        <v>1377</v>
      </c>
      <c r="AG557">
        <v>0</v>
      </c>
    </row>
    <row r="558" spans="1:33" x14ac:dyDescent="0.25">
      <c r="A558" t="s">
        <v>1914</v>
      </c>
      <c r="B558" t="s">
        <v>2007</v>
      </c>
      <c r="C558" t="s">
        <v>2008</v>
      </c>
      <c r="D558" t="s">
        <v>2009</v>
      </c>
      <c r="E558" t="s">
        <v>2010</v>
      </c>
      <c r="F558" t="s">
        <v>2008</v>
      </c>
      <c r="G558" s="1">
        <v>500000</v>
      </c>
      <c r="H558" s="1">
        <v>81.253581999999994</v>
      </c>
      <c r="I558" s="2">
        <v>406267.91</v>
      </c>
      <c r="J558" s="3">
        <v>3.4958820000000002E-2</v>
      </c>
      <c r="K558" s="4">
        <v>11621329.31211886</v>
      </c>
      <c r="L558" s="5">
        <v>450001</v>
      </c>
      <c r="M558" s="6">
        <v>25.82511886</v>
      </c>
      <c r="N558" s="7" t="str">
        <f t="array" aca="1" ref="N558" ca="1">IF(ISNUMBER(_xlfn.SINGLE(_xll.BDP($C558, "DELTA_MID"))),_xll.BDP($C558, "DELTA_MID")," ")</f>
        <v xml:space="preserve"> </v>
      </c>
      <c r="O558" s="7" t="str">
        <f ca="1">IF(ISNUMBER(N558),_xll.BDP($C558, "OPT_UNDL_TICKER"),"")</f>
        <v/>
      </c>
      <c r="P558" s="8" t="str">
        <f ca="1">IF(ISNUMBER(N558),_xll.BDP($C558, "OPT_UNDL_PX")," ")</f>
        <v xml:space="preserve"> </v>
      </c>
      <c r="Q558" s="7" t="str">
        <f ca="1">IF(ISNUMBER(N558),+G558*_xll.BDP($C558, "PX_POS_MULT_FACTOR")*P558/K558," ")</f>
        <v xml:space="preserve"> </v>
      </c>
      <c r="R558" s="8" t="str">
        <f t="array" aca="1" ref="R558" ca="1">IF(OR($A558="TUA",$A558="TYA"),"",IF(ISNUMBER(_xlfn.SINGLE(_xll.BDP($C558,"DUR_ADJ_OAS_MID"))),_xll.BDP($C558,"DUR_ADJ_OAS_MID"),IF(ISNUMBER(_xlfn.SINGLE(_xll.BDP($E558&amp;" ISIN","DUR_ADJ_OAS_MID"))),_xll.BDP($E558&amp;" ISIN","DUR_ADJ_OAS_MID")," ")))</f>
        <v xml:space="preserve"> </v>
      </c>
      <c r="S558" s="7" t="str">
        <f t="shared" ca="1" si="8"/>
        <v xml:space="preserve"> </v>
      </c>
      <c r="T558" t="s">
        <v>2008</v>
      </c>
      <c r="U558" t="s">
        <v>1377</v>
      </c>
      <c r="AG558">
        <v>0</v>
      </c>
    </row>
    <row r="559" spans="1:33" x14ac:dyDescent="0.25">
      <c r="A559" t="s">
        <v>1914</v>
      </c>
      <c r="B559" t="s">
        <v>2011</v>
      </c>
      <c r="C559" t="s">
        <v>2012</v>
      </c>
      <c r="D559" t="s">
        <v>2013</v>
      </c>
      <c r="E559" t="s">
        <v>2014</v>
      </c>
      <c r="F559" t="s">
        <v>2012</v>
      </c>
      <c r="G559" s="1">
        <v>200000</v>
      </c>
      <c r="H559" s="1">
        <v>101.65</v>
      </c>
      <c r="I559" s="2">
        <v>203300</v>
      </c>
      <c r="J559" s="3">
        <v>1.7493700000000001E-2</v>
      </c>
      <c r="K559" s="4">
        <v>11621329.31211886</v>
      </c>
      <c r="L559" s="5">
        <v>450001</v>
      </c>
      <c r="M559" s="6">
        <v>25.82511886</v>
      </c>
      <c r="N559" s="7" t="str">
        <f t="array" aca="1" ref="N559" ca="1">IF(ISNUMBER(_xlfn.SINGLE(_xll.BDP($C559, "DELTA_MID"))),_xll.BDP($C559, "DELTA_MID")," ")</f>
        <v xml:space="preserve"> </v>
      </c>
      <c r="O559" s="7" t="str">
        <f ca="1">IF(ISNUMBER(N559),_xll.BDP($C559, "OPT_UNDL_TICKER"),"")</f>
        <v/>
      </c>
      <c r="P559" s="8" t="str">
        <f ca="1">IF(ISNUMBER(N559),_xll.BDP($C559, "OPT_UNDL_PX")," ")</f>
        <v xml:space="preserve"> </v>
      </c>
      <c r="Q559" s="7" t="str">
        <f ca="1">IF(ISNUMBER(N559),+G559*_xll.BDP($C559, "PX_POS_MULT_FACTOR")*P559/K559," ")</f>
        <v xml:space="preserve"> </v>
      </c>
      <c r="R559" s="8" t="str">
        <f t="array" aca="1" ref="R559" ca="1">IF(OR($A559="TUA",$A559="TYA"),"",IF(ISNUMBER(_xlfn.SINGLE(_xll.BDP($C559,"DUR_ADJ_OAS_MID"))),_xll.BDP($C559,"DUR_ADJ_OAS_MID"),IF(ISNUMBER(_xlfn.SINGLE(_xll.BDP($E559&amp;" ISIN","DUR_ADJ_OAS_MID"))),_xll.BDP($E559&amp;" ISIN","DUR_ADJ_OAS_MID")," ")))</f>
        <v xml:space="preserve"> </v>
      </c>
      <c r="S559" s="7" t="str">
        <f t="shared" ca="1" si="8"/>
        <v xml:space="preserve"> </v>
      </c>
      <c r="T559" t="s">
        <v>2012</v>
      </c>
      <c r="U559" t="s">
        <v>1377</v>
      </c>
      <c r="AG559">
        <v>0</v>
      </c>
    </row>
    <row r="560" spans="1:33" x14ac:dyDescent="0.25">
      <c r="A560" t="s">
        <v>1914</v>
      </c>
      <c r="B560" t="s">
        <v>2015</v>
      </c>
      <c r="C560" t="s">
        <v>2016</v>
      </c>
      <c r="D560" t="s">
        <v>2017</v>
      </c>
      <c r="E560" t="s">
        <v>2018</v>
      </c>
      <c r="F560" t="s">
        <v>2016</v>
      </c>
      <c r="G560" s="1">
        <v>200000</v>
      </c>
      <c r="H560" s="1">
        <v>98.219589999999997</v>
      </c>
      <c r="I560" s="2">
        <v>196439.18</v>
      </c>
      <c r="J560" s="3">
        <v>1.6903330000000001E-2</v>
      </c>
      <c r="K560" s="4">
        <v>11621329.31211886</v>
      </c>
      <c r="L560" s="5">
        <v>450001</v>
      </c>
      <c r="M560" s="6">
        <v>25.82511886</v>
      </c>
      <c r="N560" s="7" t="str">
        <f t="array" aca="1" ref="N560" ca="1">IF(ISNUMBER(_xlfn.SINGLE(_xll.BDP($C560, "DELTA_MID"))),_xll.BDP($C560, "DELTA_MID")," ")</f>
        <v xml:space="preserve"> </v>
      </c>
      <c r="O560" s="7" t="str">
        <f ca="1">IF(ISNUMBER(N560),_xll.BDP($C560, "OPT_UNDL_TICKER"),"")</f>
        <v/>
      </c>
      <c r="P560" s="8" t="str">
        <f ca="1">IF(ISNUMBER(N560),_xll.BDP($C560, "OPT_UNDL_PX")," ")</f>
        <v xml:space="preserve"> </v>
      </c>
      <c r="Q560" s="7" t="str">
        <f ca="1">IF(ISNUMBER(N560),+G560*_xll.BDP($C560, "PX_POS_MULT_FACTOR")*P560/K560," ")</f>
        <v xml:space="preserve"> </v>
      </c>
      <c r="R560" s="8" t="str">
        <f t="array" aca="1" ref="R560" ca="1">IF(OR($A560="TUA",$A560="TYA"),"",IF(ISNUMBER(_xlfn.SINGLE(_xll.BDP($C560,"DUR_ADJ_OAS_MID"))),_xll.BDP($C560,"DUR_ADJ_OAS_MID"),IF(ISNUMBER(_xlfn.SINGLE(_xll.BDP($E560&amp;" ISIN","DUR_ADJ_OAS_MID"))),_xll.BDP($E560&amp;" ISIN","DUR_ADJ_OAS_MID")," ")))</f>
        <v xml:space="preserve"> </v>
      </c>
      <c r="S560" s="7" t="str">
        <f t="shared" ca="1" si="8"/>
        <v xml:space="preserve"> </v>
      </c>
      <c r="T560" t="s">
        <v>2016</v>
      </c>
      <c r="U560" t="s">
        <v>1377</v>
      </c>
      <c r="AG560">
        <v>0</v>
      </c>
    </row>
    <row r="561" spans="1:33" x14ac:dyDescent="0.25">
      <c r="A561" t="s">
        <v>1914</v>
      </c>
      <c r="B561" t="s">
        <v>2019</v>
      </c>
      <c r="C561" t="s">
        <v>2020</v>
      </c>
      <c r="D561" t="s">
        <v>2021</v>
      </c>
      <c r="E561" t="s">
        <v>2022</v>
      </c>
      <c r="F561" t="s">
        <v>2020</v>
      </c>
      <c r="G561" s="1">
        <v>150000</v>
      </c>
      <c r="H561" s="1">
        <v>99.258080000000007</v>
      </c>
      <c r="I561" s="2">
        <v>148887.12</v>
      </c>
      <c r="J561" s="3">
        <v>1.281154E-2</v>
      </c>
      <c r="K561" s="4">
        <v>11621329.31211886</v>
      </c>
      <c r="L561" s="5">
        <v>450001</v>
      </c>
      <c r="M561" s="6">
        <v>25.82511886</v>
      </c>
      <c r="N561" s="7" t="str">
        <f t="array" aca="1" ref="N561" ca="1">IF(ISNUMBER(_xlfn.SINGLE(_xll.BDP($C561, "DELTA_MID"))),_xll.BDP($C561, "DELTA_MID")," ")</f>
        <v xml:space="preserve"> </v>
      </c>
      <c r="O561" s="7" t="str">
        <f ca="1">IF(ISNUMBER(N561),_xll.BDP($C561, "OPT_UNDL_TICKER"),"")</f>
        <v/>
      </c>
      <c r="P561" s="8" t="str">
        <f ca="1">IF(ISNUMBER(N561),_xll.BDP($C561, "OPT_UNDL_PX")," ")</f>
        <v xml:space="preserve"> </v>
      </c>
      <c r="Q561" s="7" t="str">
        <f ca="1">IF(ISNUMBER(N561),+G561*_xll.BDP($C561, "PX_POS_MULT_FACTOR")*P561/K561," ")</f>
        <v xml:space="preserve"> </v>
      </c>
      <c r="R561" s="8" t="str">
        <f t="array" aca="1" ref="R561" ca="1">IF(OR($A561="TUA",$A561="TYA"),"",IF(ISNUMBER(_xlfn.SINGLE(_xll.BDP($C561,"DUR_ADJ_OAS_MID"))),_xll.BDP($C561,"DUR_ADJ_OAS_MID"),IF(ISNUMBER(_xlfn.SINGLE(_xll.BDP($E561&amp;" ISIN","DUR_ADJ_OAS_MID"))),_xll.BDP($E561&amp;" ISIN","DUR_ADJ_OAS_MID")," ")))</f>
        <v xml:space="preserve"> </v>
      </c>
      <c r="S561" s="7" t="str">
        <f t="shared" ca="1" si="8"/>
        <v xml:space="preserve"> </v>
      </c>
      <c r="T561" t="s">
        <v>2020</v>
      </c>
      <c r="U561" t="s">
        <v>1377</v>
      </c>
      <c r="AG561">
        <v>0</v>
      </c>
    </row>
    <row r="562" spans="1:33" x14ac:dyDescent="0.25">
      <c r="A562" t="s">
        <v>1914</v>
      </c>
      <c r="B562" t="s">
        <v>2023</v>
      </c>
      <c r="C562" t="s">
        <v>2024</v>
      </c>
      <c r="D562" t="s">
        <v>2025</v>
      </c>
      <c r="E562" t="s">
        <v>2026</v>
      </c>
      <c r="F562" t="s">
        <v>2024</v>
      </c>
      <c r="G562" s="1">
        <v>180000</v>
      </c>
      <c r="H562" s="1">
        <v>97.147000000000006</v>
      </c>
      <c r="I562" s="2">
        <v>174864.6</v>
      </c>
      <c r="J562" s="3">
        <v>1.504687E-2</v>
      </c>
      <c r="K562" s="4">
        <v>11621329.31211886</v>
      </c>
      <c r="L562" s="5">
        <v>450001</v>
      </c>
      <c r="M562" s="6">
        <v>25.82511886</v>
      </c>
      <c r="N562" s="7" t="str">
        <f t="array" aca="1" ref="N562" ca="1">IF(ISNUMBER(_xlfn.SINGLE(_xll.BDP($C562, "DELTA_MID"))),_xll.BDP($C562, "DELTA_MID")," ")</f>
        <v xml:space="preserve"> </v>
      </c>
      <c r="O562" s="7" t="str">
        <f ca="1">IF(ISNUMBER(N562),_xll.BDP($C562, "OPT_UNDL_TICKER"),"")</f>
        <v/>
      </c>
      <c r="P562" s="8" t="str">
        <f ca="1">IF(ISNUMBER(N562),_xll.BDP($C562, "OPT_UNDL_PX")," ")</f>
        <v xml:space="preserve"> </v>
      </c>
      <c r="Q562" s="7" t="str">
        <f ca="1">IF(ISNUMBER(N562),+G562*_xll.BDP($C562, "PX_POS_MULT_FACTOR")*P562/K562," ")</f>
        <v xml:space="preserve"> </v>
      </c>
      <c r="R562" s="8" t="str">
        <f t="array" aca="1" ref="R562" ca="1">IF(OR($A562="TUA",$A562="TYA"),"",IF(ISNUMBER(_xlfn.SINGLE(_xll.BDP($C562,"DUR_ADJ_OAS_MID"))),_xll.BDP($C562,"DUR_ADJ_OAS_MID"),IF(ISNUMBER(_xlfn.SINGLE(_xll.BDP($E562&amp;" ISIN","DUR_ADJ_OAS_MID"))),_xll.BDP($E562&amp;" ISIN","DUR_ADJ_OAS_MID")," ")))</f>
        <v xml:space="preserve"> </v>
      </c>
      <c r="S562" s="7" t="str">
        <f t="shared" ca="1" si="8"/>
        <v xml:space="preserve"> </v>
      </c>
      <c r="T562" t="s">
        <v>2024</v>
      </c>
      <c r="U562" t="s">
        <v>1377</v>
      </c>
      <c r="AG562">
        <v>0</v>
      </c>
    </row>
    <row r="563" spans="1:33" x14ac:dyDescent="0.25">
      <c r="A563" t="s">
        <v>1914</v>
      </c>
      <c r="B563" t="s">
        <v>2027</v>
      </c>
      <c r="C563" t="s">
        <v>2028</v>
      </c>
      <c r="D563" t="s">
        <v>2029</v>
      </c>
      <c r="E563" t="s">
        <v>2030</v>
      </c>
      <c r="F563" t="s">
        <v>2028</v>
      </c>
      <c r="G563" s="1">
        <v>250000</v>
      </c>
      <c r="H563" s="1">
        <v>96.477000000000004</v>
      </c>
      <c r="I563" s="2">
        <v>241192.5</v>
      </c>
      <c r="J563" s="3">
        <v>2.07543E-2</v>
      </c>
      <c r="K563" s="4">
        <v>11621329.31211886</v>
      </c>
      <c r="L563" s="5">
        <v>450001</v>
      </c>
      <c r="M563" s="6">
        <v>25.82511886</v>
      </c>
      <c r="N563" s="7" t="str">
        <f t="array" aca="1" ref="N563" ca="1">IF(ISNUMBER(_xlfn.SINGLE(_xll.BDP($C563, "DELTA_MID"))),_xll.BDP($C563, "DELTA_MID")," ")</f>
        <v xml:space="preserve"> </v>
      </c>
      <c r="O563" s="7" t="str">
        <f ca="1">IF(ISNUMBER(N563),_xll.BDP($C563, "OPT_UNDL_TICKER"),"")</f>
        <v/>
      </c>
      <c r="P563" s="8" t="str">
        <f ca="1">IF(ISNUMBER(N563),_xll.BDP($C563, "OPT_UNDL_PX")," ")</f>
        <v xml:space="preserve"> </v>
      </c>
      <c r="Q563" s="7" t="str">
        <f ca="1">IF(ISNUMBER(N563),+G563*_xll.BDP($C563, "PX_POS_MULT_FACTOR")*P563/K563," ")</f>
        <v xml:space="preserve"> </v>
      </c>
      <c r="R563" s="8" t="str">
        <f t="array" aca="1" ref="R563" ca="1">IF(OR($A563="TUA",$A563="TYA"),"",IF(ISNUMBER(_xlfn.SINGLE(_xll.BDP($C563,"DUR_ADJ_OAS_MID"))),_xll.BDP($C563,"DUR_ADJ_OAS_MID"),IF(ISNUMBER(_xlfn.SINGLE(_xll.BDP($E563&amp;" ISIN","DUR_ADJ_OAS_MID"))),_xll.BDP($E563&amp;" ISIN","DUR_ADJ_OAS_MID")," ")))</f>
        <v xml:space="preserve"> </v>
      </c>
      <c r="S563" s="7" t="str">
        <f t="shared" ca="1" si="8"/>
        <v xml:space="preserve"> </v>
      </c>
      <c r="T563" t="s">
        <v>2028</v>
      </c>
      <c r="U563" t="s">
        <v>1377</v>
      </c>
      <c r="AG563">
        <v>0</v>
      </c>
    </row>
    <row r="564" spans="1:33" x14ac:dyDescent="0.25">
      <c r="A564" t="s">
        <v>1914</v>
      </c>
      <c r="B564" t="s">
        <v>2031</v>
      </c>
      <c r="C564" t="s">
        <v>2032</v>
      </c>
      <c r="D564" t="s">
        <v>2033</v>
      </c>
      <c r="E564" t="s">
        <v>2034</v>
      </c>
      <c r="F564" t="s">
        <v>2032</v>
      </c>
      <c r="G564" s="1">
        <v>250000</v>
      </c>
      <c r="H564" s="1">
        <v>91.18</v>
      </c>
      <c r="I564" s="2">
        <v>227950</v>
      </c>
      <c r="J564" s="3">
        <v>1.9614800000000002E-2</v>
      </c>
      <c r="K564" s="4">
        <v>11621329.31211886</v>
      </c>
      <c r="L564" s="5">
        <v>450001</v>
      </c>
      <c r="M564" s="6">
        <v>25.82511886</v>
      </c>
      <c r="N564" s="7" t="str">
        <f t="array" aca="1" ref="N564" ca="1">IF(ISNUMBER(_xlfn.SINGLE(_xll.BDP($C564, "DELTA_MID"))),_xll.BDP($C564, "DELTA_MID")," ")</f>
        <v xml:space="preserve"> </v>
      </c>
      <c r="O564" s="7" t="str">
        <f ca="1">IF(ISNUMBER(N564),_xll.BDP($C564, "OPT_UNDL_TICKER"),"")</f>
        <v/>
      </c>
      <c r="P564" s="8" t="str">
        <f ca="1">IF(ISNUMBER(N564),_xll.BDP($C564, "OPT_UNDL_PX")," ")</f>
        <v xml:space="preserve"> </v>
      </c>
      <c r="Q564" s="7" t="str">
        <f ca="1">IF(ISNUMBER(N564),+G564*_xll.BDP($C564, "PX_POS_MULT_FACTOR")*P564/K564," ")</f>
        <v xml:space="preserve"> </v>
      </c>
      <c r="R564" s="8" t="str">
        <f t="array" aca="1" ref="R564" ca="1">IF(OR($A564="TUA",$A564="TYA"),"",IF(ISNUMBER(_xlfn.SINGLE(_xll.BDP($C564,"DUR_ADJ_OAS_MID"))),_xll.BDP($C564,"DUR_ADJ_OAS_MID"),IF(ISNUMBER(_xlfn.SINGLE(_xll.BDP($E564&amp;" ISIN","DUR_ADJ_OAS_MID"))),_xll.BDP($E564&amp;" ISIN","DUR_ADJ_OAS_MID")," ")))</f>
        <v xml:space="preserve"> </v>
      </c>
      <c r="S564" s="7" t="str">
        <f t="shared" ca="1" si="8"/>
        <v xml:space="preserve"> </v>
      </c>
      <c r="T564" t="s">
        <v>2032</v>
      </c>
      <c r="U564" t="s">
        <v>1377</v>
      </c>
      <c r="AG564">
        <v>0</v>
      </c>
    </row>
    <row r="565" spans="1:33" x14ac:dyDescent="0.25">
      <c r="A565" t="s">
        <v>1914</v>
      </c>
      <c r="B565" t="s">
        <v>2035</v>
      </c>
      <c r="C565" t="s">
        <v>2036</v>
      </c>
      <c r="D565" t="s">
        <v>2037</v>
      </c>
      <c r="E565" t="s">
        <v>2038</v>
      </c>
      <c r="F565" t="s">
        <v>2036</v>
      </c>
      <c r="G565" s="1">
        <v>80000</v>
      </c>
      <c r="H565" s="1">
        <v>99.35</v>
      </c>
      <c r="I565" s="2">
        <v>79480</v>
      </c>
      <c r="J565" s="3">
        <v>6.8391499999999996E-3</v>
      </c>
      <c r="K565" s="4">
        <v>11621329.31211886</v>
      </c>
      <c r="L565" s="5">
        <v>450001</v>
      </c>
      <c r="M565" s="6">
        <v>25.82511886</v>
      </c>
      <c r="N565" s="7" t="str">
        <f t="array" aca="1" ref="N565" ca="1">IF(ISNUMBER(_xlfn.SINGLE(_xll.BDP($C565, "DELTA_MID"))),_xll.BDP($C565, "DELTA_MID")," ")</f>
        <v xml:space="preserve"> </v>
      </c>
      <c r="O565" s="7" t="str">
        <f ca="1">IF(ISNUMBER(N565),_xll.BDP($C565, "OPT_UNDL_TICKER"),"")</f>
        <v/>
      </c>
      <c r="P565" s="8" t="str">
        <f ca="1">IF(ISNUMBER(N565),_xll.BDP($C565, "OPT_UNDL_PX")," ")</f>
        <v xml:space="preserve"> </v>
      </c>
      <c r="Q565" s="7" t="str">
        <f ca="1">IF(ISNUMBER(N565),+G565*_xll.BDP($C565, "PX_POS_MULT_FACTOR")*P565/K565," ")</f>
        <v xml:space="preserve"> </v>
      </c>
      <c r="R565" s="8" t="str">
        <f t="array" aca="1" ref="R565" ca="1">IF(OR($A565="TUA",$A565="TYA"),"",IF(ISNUMBER(_xlfn.SINGLE(_xll.BDP($C565,"DUR_ADJ_OAS_MID"))),_xll.BDP($C565,"DUR_ADJ_OAS_MID"),IF(ISNUMBER(_xlfn.SINGLE(_xll.BDP($E565&amp;" ISIN","DUR_ADJ_OAS_MID"))),_xll.BDP($E565&amp;" ISIN","DUR_ADJ_OAS_MID")," ")))</f>
        <v xml:space="preserve"> </v>
      </c>
      <c r="S565" s="7" t="str">
        <f t="shared" ca="1" si="8"/>
        <v xml:space="preserve"> </v>
      </c>
      <c r="T565" t="s">
        <v>2036</v>
      </c>
      <c r="U565" t="s">
        <v>1377</v>
      </c>
      <c r="AG565">
        <v>0</v>
      </c>
    </row>
    <row r="566" spans="1:33" x14ac:dyDescent="0.25">
      <c r="A566" t="s">
        <v>1914</v>
      </c>
      <c r="B566" t="s">
        <v>2039</v>
      </c>
      <c r="C566" t="s">
        <v>2040</v>
      </c>
      <c r="D566" t="s">
        <v>2041</v>
      </c>
      <c r="E566" t="s">
        <v>2042</v>
      </c>
      <c r="F566" t="s">
        <v>2040</v>
      </c>
      <c r="G566" s="1">
        <v>200000</v>
      </c>
      <c r="H566" s="1">
        <v>93.607249999999993</v>
      </c>
      <c r="I566" s="2">
        <v>187214.5</v>
      </c>
      <c r="J566" s="3">
        <v>1.6109559999999998E-2</v>
      </c>
      <c r="K566" s="4">
        <v>11621329.31211886</v>
      </c>
      <c r="L566" s="5">
        <v>450001</v>
      </c>
      <c r="M566" s="6">
        <v>25.82511886</v>
      </c>
      <c r="N566" s="7" t="str">
        <f t="array" aca="1" ref="N566" ca="1">IF(ISNUMBER(_xlfn.SINGLE(_xll.BDP($C566, "DELTA_MID"))),_xll.BDP($C566, "DELTA_MID")," ")</f>
        <v xml:space="preserve"> </v>
      </c>
      <c r="O566" s="7" t="str">
        <f ca="1">IF(ISNUMBER(N566),_xll.BDP($C566, "OPT_UNDL_TICKER"),"")</f>
        <v/>
      </c>
      <c r="P566" s="8" t="str">
        <f ca="1">IF(ISNUMBER(N566),_xll.BDP($C566, "OPT_UNDL_PX")," ")</f>
        <v xml:space="preserve"> </v>
      </c>
      <c r="Q566" s="7" t="str">
        <f ca="1">IF(ISNUMBER(N566),+G566*_xll.BDP($C566, "PX_POS_MULT_FACTOR")*P566/K566," ")</f>
        <v xml:space="preserve"> </v>
      </c>
      <c r="R566" s="8" t="str">
        <f t="array" aca="1" ref="R566" ca="1">IF(OR($A566="TUA",$A566="TYA"),"",IF(ISNUMBER(_xlfn.SINGLE(_xll.BDP($C566,"DUR_ADJ_OAS_MID"))),_xll.BDP($C566,"DUR_ADJ_OAS_MID"),IF(ISNUMBER(_xlfn.SINGLE(_xll.BDP($E566&amp;" ISIN","DUR_ADJ_OAS_MID"))),_xll.BDP($E566&amp;" ISIN","DUR_ADJ_OAS_MID")," ")))</f>
        <v xml:space="preserve"> </v>
      </c>
      <c r="S566" s="7" t="str">
        <f t="shared" ca="1" si="8"/>
        <v xml:space="preserve"> </v>
      </c>
      <c r="T566" t="s">
        <v>2040</v>
      </c>
      <c r="U566" t="s">
        <v>1377</v>
      </c>
      <c r="AG566">
        <v>0</v>
      </c>
    </row>
    <row r="567" spans="1:33" x14ac:dyDescent="0.25">
      <c r="A567" t="s">
        <v>1914</v>
      </c>
      <c r="B567" t="s">
        <v>2043</v>
      </c>
      <c r="C567" t="s">
        <v>2044</v>
      </c>
      <c r="D567" t="s">
        <v>2045</v>
      </c>
      <c r="E567" t="s">
        <v>2046</v>
      </c>
      <c r="F567" t="s">
        <v>2044</v>
      </c>
      <c r="G567" s="1">
        <v>408000</v>
      </c>
      <c r="H567" s="1">
        <v>88.500679000000005</v>
      </c>
      <c r="I567" s="2">
        <v>361082.77</v>
      </c>
      <c r="J567" s="3">
        <v>3.1070690000000002E-2</v>
      </c>
      <c r="K567" s="4">
        <v>11621329.31211886</v>
      </c>
      <c r="L567" s="5">
        <v>450001</v>
      </c>
      <c r="M567" s="6">
        <v>25.82511886</v>
      </c>
      <c r="N567" s="7" t="str">
        <f t="array" aca="1" ref="N567" ca="1">IF(ISNUMBER(_xlfn.SINGLE(_xll.BDP($C567, "DELTA_MID"))),_xll.BDP($C567, "DELTA_MID")," ")</f>
        <v xml:space="preserve"> </v>
      </c>
      <c r="O567" s="7" t="str">
        <f ca="1">IF(ISNUMBER(N567),_xll.BDP($C567, "OPT_UNDL_TICKER"),"")</f>
        <v/>
      </c>
      <c r="P567" s="8" t="str">
        <f ca="1">IF(ISNUMBER(N567),_xll.BDP($C567, "OPT_UNDL_PX")," ")</f>
        <v xml:space="preserve"> </v>
      </c>
      <c r="Q567" s="7" t="str">
        <f ca="1">IF(ISNUMBER(N567),+G567*_xll.BDP($C567, "PX_POS_MULT_FACTOR")*P567/K567," ")</f>
        <v xml:space="preserve"> </v>
      </c>
      <c r="R567" s="8" t="str">
        <f t="array" aca="1" ref="R567" ca="1">IF(OR($A567="TUA",$A567="TYA"),"",IF(ISNUMBER(_xlfn.SINGLE(_xll.BDP($C567,"DUR_ADJ_OAS_MID"))),_xll.BDP($C567,"DUR_ADJ_OAS_MID"),IF(ISNUMBER(_xlfn.SINGLE(_xll.BDP($E567&amp;" ISIN","DUR_ADJ_OAS_MID"))),_xll.BDP($E567&amp;" ISIN","DUR_ADJ_OAS_MID")," ")))</f>
        <v xml:space="preserve"> </v>
      </c>
      <c r="S567" s="7" t="str">
        <f t="shared" ca="1" si="8"/>
        <v xml:space="preserve"> </v>
      </c>
      <c r="T567" t="s">
        <v>2044</v>
      </c>
      <c r="U567" t="s">
        <v>1377</v>
      </c>
      <c r="AG567">
        <v>0</v>
      </c>
    </row>
    <row r="568" spans="1:33" x14ac:dyDescent="0.25">
      <c r="A568" t="s">
        <v>1914</v>
      </c>
      <c r="B568" t="s">
        <v>2047</v>
      </c>
      <c r="C568" t="s">
        <v>2048</v>
      </c>
      <c r="D568" t="s">
        <v>2049</v>
      </c>
      <c r="E568" t="s">
        <v>2050</v>
      </c>
      <c r="F568" t="s">
        <v>2048</v>
      </c>
      <c r="G568" s="1">
        <v>343000</v>
      </c>
      <c r="H568" s="1">
        <v>84.454999999999998</v>
      </c>
      <c r="I568" s="2">
        <v>289680.65000000002</v>
      </c>
      <c r="J568" s="3">
        <v>2.492664E-2</v>
      </c>
      <c r="K568" s="4">
        <v>11621329.31211886</v>
      </c>
      <c r="L568" s="5">
        <v>450001</v>
      </c>
      <c r="M568" s="6">
        <v>25.82511886</v>
      </c>
      <c r="N568" s="7" t="str">
        <f t="array" aca="1" ref="N568" ca="1">IF(ISNUMBER(_xlfn.SINGLE(_xll.BDP($C568, "DELTA_MID"))),_xll.BDP($C568, "DELTA_MID")," ")</f>
        <v xml:space="preserve"> </v>
      </c>
      <c r="O568" s="7" t="str">
        <f ca="1">IF(ISNUMBER(N568),_xll.BDP($C568, "OPT_UNDL_TICKER"),"")</f>
        <v/>
      </c>
      <c r="P568" s="8" t="str">
        <f ca="1">IF(ISNUMBER(N568),_xll.BDP($C568, "OPT_UNDL_PX")," ")</f>
        <v xml:space="preserve"> </v>
      </c>
      <c r="Q568" s="7" t="str">
        <f ca="1">IF(ISNUMBER(N568),+G568*_xll.BDP($C568, "PX_POS_MULT_FACTOR")*P568/K568," ")</f>
        <v xml:space="preserve"> </v>
      </c>
      <c r="R568" s="8" t="str">
        <f t="array" aca="1" ref="R568" ca="1">IF(OR($A568="TUA",$A568="TYA"),"",IF(ISNUMBER(_xlfn.SINGLE(_xll.BDP($C568,"DUR_ADJ_OAS_MID"))),_xll.BDP($C568,"DUR_ADJ_OAS_MID"),IF(ISNUMBER(_xlfn.SINGLE(_xll.BDP($E568&amp;" ISIN","DUR_ADJ_OAS_MID"))),_xll.BDP($E568&amp;" ISIN","DUR_ADJ_OAS_MID")," ")))</f>
        <v xml:space="preserve"> </v>
      </c>
      <c r="S568" s="7" t="str">
        <f t="shared" ca="1" si="8"/>
        <v xml:space="preserve"> </v>
      </c>
      <c r="T568" t="s">
        <v>2048</v>
      </c>
      <c r="U568" t="s">
        <v>1377</v>
      </c>
      <c r="AG568">
        <v>0</v>
      </c>
    </row>
    <row r="569" spans="1:33" x14ac:dyDescent="0.25">
      <c r="A569" t="s">
        <v>1914</v>
      </c>
      <c r="B569" t="s">
        <v>2051</v>
      </c>
      <c r="C569" t="s">
        <v>2052</v>
      </c>
      <c r="D569" t="s">
        <v>2053</v>
      </c>
      <c r="E569" t="s">
        <v>2054</v>
      </c>
      <c r="F569" t="s">
        <v>2052</v>
      </c>
      <c r="G569" s="1">
        <v>250000</v>
      </c>
      <c r="H569" s="1">
        <v>96.19</v>
      </c>
      <c r="I569" s="2">
        <v>240475</v>
      </c>
      <c r="J569" s="3">
        <v>2.0692559999999999E-2</v>
      </c>
      <c r="K569" s="4">
        <v>11621329.31211886</v>
      </c>
      <c r="L569" s="5">
        <v>450001</v>
      </c>
      <c r="M569" s="6">
        <v>25.82511886</v>
      </c>
      <c r="N569" s="7" t="str">
        <f t="array" aca="1" ref="N569" ca="1">IF(ISNUMBER(_xlfn.SINGLE(_xll.BDP($C569, "DELTA_MID"))),_xll.BDP($C569, "DELTA_MID")," ")</f>
        <v xml:space="preserve"> </v>
      </c>
      <c r="O569" s="7" t="str">
        <f ca="1">IF(ISNUMBER(N569),_xll.BDP($C569, "OPT_UNDL_TICKER"),"")</f>
        <v/>
      </c>
      <c r="P569" s="8" t="str">
        <f ca="1">IF(ISNUMBER(N569),_xll.BDP($C569, "OPT_UNDL_PX")," ")</f>
        <v xml:space="preserve"> </v>
      </c>
      <c r="Q569" s="7" t="str">
        <f ca="1">IF(ISNUMBER(N569),+G569*_xll.BDP($C569, "PX_POS_MULT_FACTOR")*P569/K569," ")</f>
        <v xml:space="preserve"> </v>
      </c>
      <c r="R569" s="8" t="str">
        <f t="array" aca="1" ref="R569" ca="1">IF(OR($A569="TUA",$A569="TYA"),"",IF(ISNUMBER(_xlfn.SINGLE(_xll.BDP($C569,"DUR_ADJ_OAS_MID"))),_xll.BDP($C569,"DUR_ADJ_OAS_MID"),IF(ISNUMBER(_xlfn.SINGLE(_xll.BDP($E569&amp;" ISIN","DUR_ADJ_OAS_MID"))),_xll.BDP($E569&amp;" ISIN","DUR_ADJ_OAS_MID")," ")))</f>
        <v xml:space="preserve"> </v>
      </c>
      <c r="S569" s="7" t="str">
        <f t="shared" ca="1" si="8"/>
        <v xml:space="preserve"> </v>
      </c>
      <c r="T569" t="s">
        <v>2052</v>
      </c>
      <c r="U569" t="s">
        <v>1377</v>
      </c>
      <c r="AG569">
        <v>0</v>
      </c>
    </row>
    <row r="570" spans="1:33" x14ac:dyDescent="0.25">
      <c r="A570" t="s">
        <v>1914</v>
      </c>
      <c r="B570" t="s">
        <v>2055</v>
      </c>
      <c r="C570" t="s">
        <v>2056</v>
      </c>
      <c r="D570" t="s">
        <v>2057</v>
      </c>
      <c r="E570" t="s">
        <v>2058</v>
      </c>
      <c r="F570" t="s">
        <v>2056</v>
      </c>
      <c r="G570" s="1">
        <v>100000</v>
      </c>
      <c r="H570" s="1">
        <v>90.644499999999994</v>
      </c>
      <c r="I570" s="2">
        <v>90644.5</v>
      </c>
      <c r="J570" s="3">
        <v>7.7998399999999997E-3</v>
      </c>
      <c r="K570" s="4">
        <v>11621329.31211886</v>
      </c>
      <c r="L570" s="5">
        <v>450001</v>
      </c>
      <c r="M570" s="6">
        <v>25.82511886</v>
      </c>
      <c r="N570" s="7" t="str">
        <f t="array" aca="1" ref="N570" ca="1">IF(ISNUMBER(_xlfn.SINGLE(_xll.BDP($C570, "DELTA_MID"))),_xll.BDP($C570, "DELTA_MID")," ")</f>
        <v xml:space="preserve"> </v>
      </c>
      <c r="O570" s="7" t="str">
        <f ca="1">IF(ISNUMBER(N570),_xll.BDP($C570, "OPT_UNDL_TICKER"),"")</f>
        <v/>
      </c>
      <c r="P570" s="8" t="str">
        <f ca="1">IF(ISNUMBER(N570),_xll.BDP($C570, "OPT_UNDL_PX")," ")</f>
        <v xml:space="preserve"> </v>
      </c>
      <c r="Q570" s="7" t="str">
        <f ca="1">IF(ISNUMBER(N570),+G570*_xll.BDP($C570, "PX_POS_MULT_FACTOR")*P570/K570," ")</f>
        <v xml:space="preserve"> </v>
      </c>
      <c r="R570" s="8" t="str">
        <f t="array" aca="1" ref="R570" ca="1">IF(OR($A570="TUA",$A570="TYA"),"",IF(ISNUMBER(_xlfn.SINGLE(_xll.BDP($C570,"DUR_ADJ_OAS_MID"))),_xll.BDP($C570,"DUR_ADJ_OAS_MID"),IF(ISNUMBER(_xlfn.SINGLE(_xll.BDP($E570&amp;" ISIN","DUR_ADJ_OAS_MID"))),_xll.BDP($E570&amp;" ISIN","DUR_ADJ_OAS_MID")," ")))</f>
        <v xml:space="preserve"> </v>
      </c>
      <c r="S570" s="7" t="str">
        <f t="shared" ca="1" si="8"/>
        <v xml:space="preserve"> </v>
      </c>
      <c r="T570" t="s">
        <v>2056</v>
      </c>
      <c r="U570" t="s">
        <v>1377</v>
      </c>
      <c r="AG570">
        <v>0</v>
      </c>
    </row>
    <row r="571" spans="1:33" x14ac:dyDescent="0.25">
      <c r="A571" t="s">
        <v>1914</v>
      </c>
      <c r="B571" t="s">
        <v>2059</v>
      </c>
      <c r="C571" t="s">
        <v>2060</v>
      </c>
      <c r="D571" t="s">
        <v>2061</v>
      </c>
      <c r="E571" t="s">
        <v>2062</v>
      </c>
      <c r="F571" t="s">
        <v>2060</v>
      </c>
      <c r="G571" s="1">
        <v>200000</v>
      </c>
      <c r="H571" s="1">
        <v>105.47007000000001</v>
      </c>
      <c r="I571" s="2">
        <v>210940.14</v>
      </c>
      <c r="J571" s="3">
        <v>1.815112E-2</v>
      </c>
      <c r="K571" s="4">
        <v>11621329.31211886</v>
      </c>
      <c r="L571" s="5">
        <v>450001</v>
      </c>
      <c r="M571" s="6">
        <v>25.82511886</v>
      </c>
      <c r="N571" s="7" t="str">
        <f t="array" aca="1" ref="N571" ca="1">IF(ISNUMBER(_xlfn.SINGLE(_xll.BDP($C571, "DELTA_MID"))),_xll.BDP($C571, "DELTA_MID")," ")</f>
        <v xml:space="preserve"> </v>
      </c>
      <c r="O571" s="7" t="str">
        <f ca="1">IF(ISNUMBER(N571),_xll.BDP($C571, "OPT_UNDL_TICKER"),"")</f>
        <v/>
      </c>
      <c r="P571" s="8" t="str">
        <f ca="1">IF(ISNUMBER(N571),_xll.BDP($C571, "OPT_UNDL_PX")," ")</f>
        <v xml:space="preserve"> </v>
      </c>
      <c r="Q571" s="7" t="str">
        <f ca="1">IF(ISNUMBER(N571),+G571*_xll.BDP($C571, "PX_POS_MULT_FACTOR")*P571/K571," ")</f>
        <v xml:space="preserve"> </v>
      </c>
      <c r="R571" s="8" t="str">
        <f t="array" aca="1" ref="R571" ca="1">IF(OR($A571="TUA",$A571="TYA"),"",IF(ISNUMBER(_xlfn.SINGLE(_xll.BDP($C571,"DUR_ADJ_OAS_MID"))),_xll.BDP($C571,"DUR_ADJ_OAS_MID"),IF(ISNUMBER(_xlfn.SINGLE(_xll.BDP($E571&amp;" ISIN","DUR_ADJ_OAS_MID"))),_xll.BDP($E571&amp;" ISIN","DUR_ADJ_OAS_MID")," ")))</f>
        <v xml:space="preserve"> </v>
      </c>
      <c r="S571" s="7" t="str">
        <f t="shared" ca="1" si="8"/>
        <v xml:space="preserve"> </v>
      </c>
      <c r="T571" t="s">
        <v>2060</v>
      </c>
      <c r="U571" t="s">
        <v>1377</v>
      </c>
      <c r="AG571">
        <v>0</v>
      </c>
    </row>
    <row r="572" spans="1:33" x14ac:dyDescent="0.25">
      <c r="A572" t="s">
        <v>1914</v>
      </c>
      <c r="B572" t="s">
        <v>2063</v>
      </c>
      <c r="C572" t="s">
        <v>2064</v>
      </c>
      <c r="E572" t="s">
        <v>2065</v>
      </c>
      <c r="F572" t="s">
        <v>2064</v>
      </c>
      <c r="G572" s="1">
        <v>200000</v>
      </c>
      <c r="H572" s="1">
        <v>102.369</v>
      </c>
      <c r="I572" s="2">
        <v>204738</v>
      </c>
      <c r="J572" s="3">
        <v>1.761743E-2</v>
      </c>
      <c r="K572" s="4">
        <v>11621329.31211886</v>
      </c>
      <c r="L572" s="5">
        <v>450001</v>
      </c>
      <c r="M572" s="6">
        <v>25.82511886</v>
      </c>
      <c r="N572" s="7" t="str">
        <f t="array" aca="1" ref="N572" ca="1">IF(ISNUMBER(_xlfn.SINGLE(_xll.BDP($C572, "DELTA_MID"))),_xll.BDP($C572, "DELTA_MID")," ")</f>
        <v xml:space="preserve"> </v>
      </c>
      <c r="O572" s="7" t="str">
        <f ca="1">IF(ISNUMBER(N572),_xll.BDP($C572, "OPT_UNDL_TICKER"),"")</f>
        <v/>
      </c>
      <c r="P572" s="8" t="str">
        <f ca="1">IF(ISNUMBER(N572),_xll.BDP($C572, "OPT_UNDL_PX")," ")</f>
        <v xml:space="preserve"> </v>
      </c>
      <c r="Q572" s="7" t="str">
        <f ca="1">IF(ISNUMBER(N572),+G572*_xll.BDP($C572, "PX_POS_MULT_FACTOR")*P572/K572," ")</f>
        <v xml:space="preserve"> </v>
      </c>
      <c r="R572" s="8" t="str">
        <f t="array" aca="1" ref="R572" ca="1">IF(OR($A572="TUA",$A572="TYA"),"",IF(ISNUMBER(_xlfn.SINGLE(_xll.BDP($C572,"DUR_ADJ_OAS_MID"))),_xll.BDP($C572,"DUR_ADJ_OAS_MID"),IF(ISNUMBER(_xlfn.SINGLE(_xll.BDP($E572&amp;" ISIN","DUR_ADJ_OAS_MID"))),_xll.BDP($E572&amp;" ISIN","DUR_ADJ_OAS_MID")," ")))</f>
        <v xml:space="preserve"> </v>
      </c>
      <c r="S572" s="7" t="str">
        <f t="shared" ca="1" si="8"/>
        <v xml:space="preserve"> </v>
      </c>
      <c r="T572" t="s">
        <v>2064</v>
      </c>
      <c r="U572" t="s">
        <v>1377</v>
      </c>
      <c r="AG572">
        <v>0</v>
      </c>
    </row>
    <row r="573" spans="1:33" x14ac:dyDescent="0.25">
      <c r="A573" t="s">
        <v>1914</v>
      </c>
      <c r="B573" t="s">
        <v>2066</v>
      </c>
      <c r="C573" t="s">
        <v>2067</v>
      </c>
      <c r="D573" t="s">
        <v>2068</v>
      </c>
      <c r="E573" t="s">
        <v>2069</v>
      </c>
      <c r="F573" t="s">
        <v>2067</v>
      </c>
      <c r="G573" s="1">
        <v>200000</v>
      </c>
      <c r="H573" s="1">
        <v>101.11450000000001</v>
      </c>
      <c r="I573" s="2">
        <v>202229</v>
      </c>
      <c r="J573" s="3">
        <v>1.740154E-2</v>
      </c>
      <c r="K573" s="4">
        <v>11621329.31211886</v>
      </c>
      <c r="L573" s="5">
        <v>450001</v>
      </c>
      <c r="M573" s="6">
        <v>25.82511886</v>
      </c>
      <c r="N573" s="7" t="str">
        <f t="array" aca="1" ref="N573" ca="1">IF(ISNUMBER(_xlfn.SINGLE(_xll.BDP($C573, "DELTA_MID"))),_xll.BDP($C573, "DELTA_MID")," ")</f>
        <v xml:space="preserve"> </v>
      </c>
      <c r="O573" s="7" t="str">
        <f ca="1">IF(ISNUMBER(N573),_xll.BDP($C573, "OPT_UNDL_TICKER"),"")</f>
        <v/>
      </c>
      <c r="P573" s="8" t="str">
        <f ca="1">IF(ISNUMBER(N573),_xll.BDP($C573, "OPT_UNDL_PX")," ")</f>
        <v xml:space="preserve"> </v>
      </c>
      <c r="Q573" s="7" t="str">
        <f ca="1">IF(ISNUMBER(N573),+G573*_xll.BDP($C573, "PX_POS_MULT_FACTOR")*P573/K573," ")</f>
        <v xml:space="preserve"> </v>
      </c>
      <c r="R573" s="8" t="str">
        <f t="array" aca="1" ref="R573" ca="1">IF(OR($A573="TUA",$A573="TYA"),"",IF(ISNUMBER(_xlfn.SINGLE(_xll.BDP($C573,"DUR_ADJ_OAS_MID"))),_xll.BDP($C573,"DUR_ADJ_OAS_MID"),IF(ISNUMBER(_xlfn.SINGLE(_xll.BDP($E573&amp;" ISIN","DUR_ADJ_OAS_MID"))),_xll.BDP($E573&amp;" ISIN","DUR_ADJ_OAS_MID")," ")))</f>
        <v xml:space="preserve"> </v>
      </c>
      <c r="S573" s="7" t="str">
        <f t="shared" ca="1" si="8"/>
        <v xml:space="preserve"> </v>
      </c>
      <c r="T573" t="s">
        <v>2067</v>
      </c>
      <c r="U573" t="s">
        <v>1377</v>
      </c>
      <c r="AG573">
        <v>0</v>
      </c>
    </row>
    <row r="574" spans="1:33" x14ac:dyDescent="0.25">
      <c r="A574" t="s">
        <v>1914</v>
      </c>
      <c r="B574" t="s">
        <v>2070</v>
      </c>
      <c r="C574" t="s">
        <v>2071</v>
      </c>
      <c r="D574" t="s">
        <v>2072</v>
      </c>
      <c r="E574" t="s">
        <v>2073</v>
      </c>
      <c r="F574" t="s">
        <v>2071</v>
      </c>
      <c r="G574" s="1">
        <v>200000</v>
      </c>
      <c r="H574" s="1">
        <v>91.989909999999995</v>
      </c>
      <c r="I574" s="2">
        <v>183979.82</v>
      </c>
      <c r="J574" s="3">
        <v>1.583122E-2</v>
      </c>
      <c r="K574" s="4">
        <v>11621329.31211886</v>
      </c>
      <c r="L574" s="5">
        <v>450001</v>
      </c>
      <c r="M574" s="6">
        <v>25.82511886</v>
      </c>
      <c r="N574" s="7" t="str">
        <f t="array" aca="1" ref="N574" ca="1">IF(ISNUMBER(_xlfn.SINGLE(_xll.BDP($C574, "DELTA_MID"))),_xll.BDP($C574, "DELTA_MID")," ")</f>
        <v xml:space="preserve"> </v>
      </c>
      <c r="O574" s="7" t="str">
        <f ca="1">IF(ISNUMBER(N574),_xll.BDP($C574, "OPT_UNDL_TICKER"),"")</f>
        <v/>
      </c>
      <c r="P574" s="8" t="str">
        <f ca="1">IF(ISNUMBER(N574),_xll.BDP($C574, "OPT_UNDL_PX")," ")</f>
        <v xml:space="preserve"> </v>
      </c>
      <c r="Q574" s="7" t="str">
        <f ca="1">IF(ISNUMBER(N574),+G574*_xll.BDP($C574, "PX_POS_MULT_FACTOR")*P574/K574," ")</f>
        <v xml:space="preserve"> </v>
      </c>
      <c r="R574" s="8" t="str">
        <f t="array" aca="1" ref="R574" ca="1">IF(OR($A574="TUA",$A574="TYA"),"",IF(ISNUMBER(_xlfn.SINGLE(_xll.BDP($C574,"DUR_ADJ_OAS_MID"))),_xll.BDP($C574,"DUR_ADJ_OAS_MID"),IF(ISNUMBER(_xlfn.SINGLE(_xll.BDP($E574&amp;" ISIN","DUR_ADJ_OAS_MID"))),_xll.BDP($E574&amp;" ISIN","DUR_ADJ_OAS_MID")," ")))</f>
        <v xml:space="preserve"> </v>
      </c>
      <c r="S574" s="7" t="str">
        <f t="shared" ca="1" si="8"/>
        <v xml:space="preserve"> </v>
      </c>
      <c r="T574" t="s">
        <v>2071</v>
      </c>
      <c r="U574" t="s">
        <v>1377</v>
      </c>
      <c r="AG574">
        <v>0</v>
      </c>
    </row>
    <row r="575" spans="1:33" x14ac:dyDescent="0.25">
      <c r="A575" t="s">
        <v>1914</v>
      </c>
      <c r="B575" t="s">
        <v>2074</v>
      </c>
      <c r="C575" t="s">
        <v>2075</v>
      </c>
      <c r="D575" t="s">
        <v>2076</v>
      </c>
      <c r="E575" t="s">
        <v>2077</v>
      </c>
      <c r="F575" t="s">
        <v>2075</v>
      </c>
      <c r="G575" s="1">
        <v>202777.1225</v>
      </c>
      <c r="H575" s="1">
        <v>88.763898999999995</v>
      </c>
      <c r="I575" s="2">
        <v>179992.88</v>
      </c>
      <c r="J575" s="3">
        <v>1.5488149999999999E-2</v>
      </c>
      <c r="K575" s="4">
        <v>11621329.31211886</v>
      </c>
      <c r="L575" s="5">
        <v>450001</v>
      </c>
      <c r="M575" s="6">
        <v>25.82511886</v>
      </c>
      <c r="N575" s="7" t="str">
        <f t="array" aca="1" ref="N575" ca="1">IF(ISNUMBER(_xlfn.SINGLE(_xll.BDP($C575, "DELTA_MID"))),_xll.BDP($C575, "DELTA_MID")," ")</f>
        <v xml:space="preserve"> </v>
      </c>
      <c r="O575" s="7" t="str">
        <f ca="1">IF(ISNUMBER(N575),_xll.BDP($C575, "OPT_UNDL_TICKER"),"")</f>
        <v/>
      </c>
      <c r="P575" s="8" t="str">
        <f ca="1">IF(ISNUMBER(N575),_xll.BDP($C575, "OPT_UNDL_PX")," ")</f>
        <v xml:space="preserve"> </v>
      </c>
      <c r="Q575" s="7" t="str">
        <f ca="1">IF(ISNUMBER(N575),+G575*_xll.BDP($C575, "PX_POS_MULT_FACTOR")*P575/K575," ")</f>
        <v xml:space="preserve"> </v>
      </c>
      <c r="R575" s="8" t="str">
        <f t="array" aca="1" ref="R575" ca="1">IF(OR($A575="TUA",$A575="TYA"),"",IF(ISNUMBER(_xlfn.SINGLE(_xll.BDP($C575,"DUR_ADJ_OAS_MID"))),_xll.BDP($C575,"DUR_ADJ_OAS_MID"),IF(ISNUMBER(_xlfn.SINGLE(_xll.BDP($E575&amp;" ISIN","DUR_ADJ_OAS_MID"))),_xll.BDP($E575&amp;" ISIN","DUR_ADJ_OAS_MID")," ")))</f>
        <v xml:space="preserve"> </v>
      </c>
      <c r="S575" s="7" t="str">
        <f t="shared" ca="1" si="8"/>
        <v xml:space="preserve"> </v>
      </c>
      <c r="T575" t="s">
        <v>2075</v>
      </c>
      <c r="U575" t="s">
        <v>1377</v>
      </c>
      <c r="AG575">
        <v>0</v>
      </c>
    </row>
    <row r="576" spans="1:33" x14ac:dyDescent="0.25">
      <c r="A576" t="s">
        <v>1914</v>
      </c>
      <c r="B576" t="s">
        <v>2078</v>
      </c>
      <c r="C576" t="s">
        <v>2079</v>
      </c>
      <c r="D576" t="s">
        <v>2080</v>
      </c>
      <c r="E576" t="s">
        <v>2081</v>
      </c>
      <c r="F576" t="s">
        <v>2079</v>
      </c>
      <c r="G576" s="1">
        <v>200000</v>
      </c>
      <c r="H576" s="1">
        <v>100.913</v>
      </c>
      <c r="I576" s="2">
        <v>201826</v>
      </c>
      <c r="J576" s="3">
        <v>1.7366860000000001E-2</v>
      </c>
      <c r="K576" s="4">
        <v>11621329.31211886</v>
      </c>
      <c r="L576" s="5">
        <v>450001</v>
      </c>
      <c r="M576" s="6">
        <v>25.82511886</v>
      </c>
      <c r="N576" s="7" t="str">
        <f t="array" aca="1" ref="N576" ca="1">IF(ISNUMBER(_xlfn.SINGLE(_xll.BDP($C576, "DELTA_MID"))),_xll.BDP($C576, "DELTA_MID")," ")</f>
        <v xml:space="preserve"> </v>
      </c>
      <c r="O576" s="7" t="str">
        <f ca="1">IF(ISNUMBER(N576),_xll.BDP($C576, "OPT_UNDL_TICKER"),"")</f>
        <v/>
      </c>
      <c r="P576" s="8" t="str">
        <f ca="1">IF(ISNUMBER(N576),_xll.BDP($C576, "OPT_UNDL_PX")," ")</f>
        <v xml:space="preserve"> </v>
      </c>
      <c r="Q576" s="7" t="str">
        <f ca="1">IF(ISNUMBER(N576),+G576*_xll.BDP($C576, "PX_POS_MULT_FACTOR")*P576/K576," ")</f>
        <v xml:space="preserve"> </v>
      </c>
      <c r="R576" s="8" t="str">
        <f t="array" aca="1" ref="R576" ca="1">IF(OR($A576="TUA",$A576="TYA"),"",IF(ISNUMBER(_xlfn.SINGLE(_xll.BDP($C576,"DUR_ADJ_OAS_MID"))),_xll.BDP($C576,"DUR_ADJ_OAS_MID"),IF(ISNUMBER(_xlfn.SINGLE(_xll.BDP($E576&amp;" ISIN","DUR_ADJ_OAS_MID"))),_xll.BDP($E576&amp;" ISIN","DUR_ADJ_OAS_MID")," ")))</f>
        <v xml:space="preserve"> </v>
      </c>
      <c r="S576" s="7" t="str">
        <f t="shared" ca="1" si="8"/>
        <v xml:space="preserve"> </v>
      </c>
      <c r="T576" t="s">
        <v>2079</v>
      </c>
      <c r="U576" t="s">
        <v>1377</v>
      </c>
      <c r="AG576">
        <v>0</v>
      </c>
    </row>
    <row r="577" spans="1:33" x14ac:dyDescent="0.25">
      <c r="A577" t="s">
        <v>1914</v>
      </c>
      <c r="B577" t="s">
        <v>77</v>
      </c>
      <c r="C577" t="s">
        <v>77</v>
      </c>
      <c r="D577" t="s">
        <v>78</v>
      </c>
      <c r="E577" t="s">
        <v>79</v>
      </c>
      <c r="F577" t="s">
        <v>80</v>
      </c>
      <c r="G577" s="1">
        <v>250000</v>
      </c>
      <c r="H577" s="1">
        <v>99.953388000000004</v>
      </c>
      <c r="I577" s="2">
        <v>249883.47</v>
      </c>
      <c r="J577" s="3">
        <v>2.1502139999999999E-2</v>
      </c>
      <c r="K577" s="4">
        <v>11621329.31211886</v>
      </c>
      <c r="L577" s="5">
        <v>450001</v>
      </c>
      <c r="M577" s="6">
        <v>25.82511886</v>
      </c>
      <c r="N577" s="7" t="str">
        <f t="array" aca="1" ref="N577" ca="1">IF(ISNUMBER(_xlfn.SINGLE(_xll.BDP($C577, "DELTA_MID"))),_xll.BDP($C577, "DELTA_MID")," ")</f>
        <v xml:space="preserve"> </v>
      </c>
      <c r="O577" s="7" t="str">
        <f ca="1">IF(ISNUMBER(N577),_xll.BDP($C577, "OPT_UNDL_TICKER"),"")</f>
        <v/>
      </c>
      <c r="P577" s="8" t="str">
        <f ca="1">IF(ISNUMBER(N577),_xll.BDP($C577, "OPT_UNDL_PX")," ")</f>
        <v xml:space="preserve"> </v>
      </c>
      <c r="Q577" s="7" t="str">
        <f ca="1">IF(ISNUMBER(N577),+G577*_xll.BDP($C577, "PX_POS_MULT_FACTOR")*P577/K577," ")</f>
        <v xml:space="preserve"> </v>
      </c>
      <c r="R577" s="8" t="str">
        <f t="array" aca="1" ref="R577" ca="1">IF(OR($A577="TUA",$A577="TYA"),"",IF(ISNUMBER(_xlfn.SINGLE(_xll.BDP($C577,"DUR_ADJ_OAS_MID"))),_xll.BDP($C577,"DUR_ADJ_OAS_MID"),IF(ISNUMBER(_xlfn.SINGLE(_xll.BDP($E577&amp;" ISIN","DUR_ADJ_OAS_MID"))),_xll.BDP($E577&amp;" ISIN","DUR_ADJ_OAS_MID")," ")))</f>
        <v xml:space="preserve"> </v>
      </c>
      <c r="S577" s="7" t="str">
        <f t="shared" ca="1" si="8"/>
        <v xml:space="preserve"> </v>
      </c>
      <c r="T577" t="s">
        <v>80</v>
      </c>
      <c r="U577" t="s">
        <v>81</v>
      </c>
      <c r="AG577">
        <v>0</v>
      </c>
    </row>
    <row r="578" spans="1:33" x14ac:dyDescent="0.25">
      <c r="A578" t="s">
        <v>1914</v>
      </c>
      <c r="B578" t="s">
        <v>2082</v>
      </c>
      <c r="C578" t="s">
        <v>2082</v>
      </c>
      <c r="D578" t="s">
        <v>2083</v>
      </c>
      <c r="E578" t="s">
        <v>2084</v>
      </c>
      <c r="F578" t="s">
        <v>2085</v>
      </c>
      <c r="G578" s="1">
        <v>460000</v>
      </c>
      <c r="H578" s="1">
        <v>99.766082999999995</v>
      </c>
      <c r="I578" s="2">
        <v>458923.98</v>
      </c>
      <c r="J578" s="3">
        <v>3.9489799999999999E-2</v>
      </c>
      <c r="K578" s="4">
        <v>11621329.31211886</v>
      </c>
      <c r="L578" s="5">
        <v>450001</v>
      </c>
      <c r="M578" s="6">
        <v>25.82511886</v>
      </c>
      <c r="N578" s="7" t="str">
        <f t="array" aca="1" ref="N578" ca="1">IF(ISNUMBER(_xlfn.SINGLE(_xll.BDP($C578, "DELTA_MID"))),_xll.BDP($C578, "DELTA_MID")," ")</f>
        <v xml:space="preserve"> </v>
      </c>
      <c r="O578" s="7" t="str">
        <f ca="1">IF(ISNUMBER(N578),_xll.BDP($C578, "OPT_UNDL_TICKER"),"")</f>
        <v/>
      </c>
      <c r="P578" s="8" t="str">
        <f ca="1">IF(ISNUMBER(N578),_xll.BDP($C578, "OPT_UNDL_PX")," ")</f>
        <v xml:space="preserve"> </v>
      </c>
      <c r="Q578" s="7" t="str">
        <f ca="1">IF(ISNUMBER(N578),+G578*_xll.BDP($C578, "PX_POS_MULT_FACTOR")*P578/K578," ")</f>
        <v xml:space="preserve"> </v>
      </c>
      <c r="R578" s="8" t="str">
        <f t="array" aca="1" ref="R578" ca="1">IF(OR($A578="TUA",$A578="TYA"),"",IF(ISNUMBER(_xlfn.SINGLE(_xll.BDP($C578,"DUR_ADJ_OAS_MID"))),_xll.BDP($C578,"DUR_ADJ_OAS_MID"),IF(ISNUMBER(_xlfn.SINGLE(_xll.BDP($E578&amp;" ISIN","DUR_ADJ_OAS_MID"))),_xll.BDP($E578&amp;" ISIN","DUR_ADJ_OAS_MID")," ")))</f>
        <v xml:space="preserve"> </v>
      </c>
      <c r="S578" s="7" t="str">
        <f t="shared" ca="1" si="8"/>
        <v xml:space="preserve"> </v>
      </c>
      <c r="T578" t="s">
        <v>2085</v>
      </c>
      <c r="U578" t="s">
        <v>81</v>
      </c>
      <c r="AG578">
        <v>0</v>
      </c>
    </row>
    <row r="579" spans="1:33" x14ac:dyDescent="0.25">
      <c r="A579" t="s">
        <v>1914</v>
      </c>
      <c r="B579" t="s">
        <v>2086</v>
      </c>
      <c r="C579" t="s">
        <v>2086</v>
      </c>
      <c r="D579" t="s">
        <v>2087</v>
      </c>
      <c r="E579" t="s">
        <v>2088</v>
      </c>
      <c r="F579" t="s">
        <v>2089</v>
      </c>
      <c r="G579" s="1">
        <v>630000</v>
      </c>
      <c r="H579" s="1">
        <v>99.600262999999998</v>
      </c>
      <c r="I579" s="2">
        <v>627481.66</v>
      </c>
      <c r="J579" s="3">
        <v>5.3993970000000002E-2</v>
      </c>
      <c r="K579" s="4">
        <v>11621329.31211886</v>
      </c>
      <c r="L579" s="5">
        <v>450001</v>
      </c>
      <c r="M579" s="6">
        <v>25.82511886</v>
      </c>
      <c r="N579" s="7" t="str">
        <f t="array" aca="1" ref="N579" ca="1">IF(ISNUMBER(_xlfn.SINGLE(_xll.BDP($C579, "DELTA_MID"))),_xll.BDP($C579, "DELTA_MID")," ")</f>
        <v xml:space="preserve"> </v>
      </c>
      <c r="O579" s="7" t="str">
        <f ca="1">IF(ISNUMBER(N579),_xll.BDP($C579, "OPT_UNDL_TICKER"),"")</f>
        <v/>
      </c>
      <c r="P579" s="8" t="str">
        <f ca="1">IF(ISNUMBER(N579),_xll.BDP($C579, "OPT_UNDL_PX")," ")</f>
        <v xml:space="preserve"> </v>
      </c>
      <c r="Q579" s="7" t="str">
        <f ca="1">IF(ISNUMBER(N579),+G579*_xll.BDP($C579, "PX_POS_MULT_FACTOR")*P579/K579," ")</f>
        <v xml:space="preserve"> </v>
      </c>
      <c r="R579" s="8" t="str">
        <f t="array" aca="1" ref="R579" ca="1">IF(OR($A579="TUA",$A579="TYA"),"",IF(ISNUMBER(_xlfn.SINGLE(_xll.BDP($C579,"DUR_ADJ_OAS_MID"))),_xll.BDP($C579,"DUR_ADJ_OAS_MID"),IF(ISNUMBER(_xlfn.SINGLE(_xll.BDP($E579&amp;" ISIN","DUR_ADJ_OAS_MID"))),_xll.BDP($E579&amp;" ISIN","DUR_ADJ_OAS_MID")," ")))</f>
        <v xml:space="preserve"> </v>
      </c>
      <c r="S579" s="7" t="str">
        <f t="shared" ref="S579:S642" ca="1" si="9">IF(ISNUMBER(N579),Q579*N579,IF(ISNUMBER(R579),J579*R579," "))</f>
        <v xml:space="preserve"> </v>
      </c>
      <c r="T579" t="s">
        <v>2089</v>
      </c>
      <c r="U579" t="s">
        <v>81</v>
      </c>
      <c r="AG579">
        <v>0</v>
      </c>
    </row>
    <row r="580" spans="1:33" x14ac:dyDescent="0.25">
      <c r="A580" t="s">
        <v>1914</v>
      </c>
      <c r="B580" t="s">
        <v>94</v>
      </c>
      <c r="C580" t="s">
        <v>94</v>
      </c>
      <c r="G580" s="1">
        <v>-11650.547881140001</v>
      </c>
      <c r="H580" s="1">
        <v>1</v>
      </c>
      <c r="I580" s="2">
        <v>-11650.547881140001</v>
      </c>
      <c r="J580" s="3">
        <v>-1.0025100000000001E-3</v>
      </c>
      <c r="K580" s="4">
        <v>11621329.31211886</v>
      </c>
      <c r="L580" s="5">
        <v>450001</v>
      </c>
      <c r="M580" s="6">
        <v>25.82511886</v>
      </c>
      <c r="N580" s="7" t="str">
        <f t="array" aca="1" ref="N580" ca="1">IF(ISNUMBER(_xlfn.SINGLE(_xll.BDP($C580, "DELTA_MID"))),_xll.BDP($C580, "DELTA_MID")," ")</f>
        <v xml:space="preserve"> </v>
      </c>
      <c r="O580" s="7" t="str">
        <f ca="1">IF(ISNUMBER(N580),_xll.BDP($C580, "OPT_UNDL_TICKER"),"")</f>
        <v/>
      </c>
      <c r="P580" s="8" t="str">
        <f ca="1">IF(ISNUMBER(N580),_xll.BDP($C580, "OPT_UNDL_PX")," ")</f>
        <v xml:space="preserve"> </v>
      </c>
      <c r="Q580" s="7" t="str">
        <f ca="1">IF(ISNUMBER(N580),+G580*_xll.BDP($C580, "PX_POS_MULT_FACTOR")*P580/K580," ")</f>
        <v xml:space="preserve"> </v>
      </c>
      <c r="R580" s="8" t="str">
        <f t="array" aca="1" ref="R580" ca="1">IF(OR($A580="TUA",$A580="TYA"),"",IF(ISNUMBER(_xlfn.SINGLE(_xll.BDP($C580,"DUR_ADJ_OAS_MID"))),_xll.BDP($C580,"DUR_ADJ_OAS_MID"),IF(ISNUMBER(_xlfn.SINGLE(_xll.BDP($E580&amp;" ISIN","DUR_ADJ_OAS_MID"))),_xll.BDP($E580&amp;" ISIN","DUR_ADJ_OAS_MID")," ")))</f>
        <v xml:space="preserve"> </v>
      </c>
      <c r="S580" s="7" t="str">
        <f t="shared" ca="1" si="9"/>
        <v xml:space="preserve"> </v>
      </c>
      <c r="T580" t="s">
        <v>94</v>
      </c>
      <c r="U580" t="s">
        <v>94</v>
      </c>
      <c r="AG580">
        <v>0</v>
      </c>
    </row>
    <row r="581" spans="1:33" x14ac:dyDescent="0.25">
      <c r="N581" s="7" t="str">
        <f t="array" aca="1" ref="N581" ca="1">IF(ISNUMBER(_xlfn.SINGLE(_xll.BDP($C581, "DELTA_MID"))),_xll.BDP($C581, "DELTA_MID")," ")</f>
        <v xml:space="preserve"> </v>
      </c>
      <c r="O581" s="7" t="str">
        <f ca="1">IF(ISNUMBER(N581),_xll.BDP($C581, "OPT_UNDL_TICKER"),"")</f>
        <v/>
      </c>
      <c r="P581" s="8" t="str">
        <f ca="1">IF(ISNUMBER(N581),_xll.BDP($C581, "OPT_UNDL_PX")," ")</f>
        <v xml:space="preserve"> </v>
      </c>
      <c r="Q581" s="7" t="str">
        <f ca="1">IF(ISNUMBER(N581),+G581*_xll.BDP($C581, "PX_POS_MULT_FACTOR")*P581/K581," ")</f>
        <v xml:space="preserve"> </v>
      </c>
      <c r="R581" s="8" t="str">
        <f t="array" aca="1" ref="R581" ca="1">IF(OR($A581="TUA",$A581="TYA"),"",IF(ISNUMBER(_xlfn.SINGLE(_xll.BDP($C581,"DUR_ADJ_OAS_MID"))),_xll.BDP($C581,"DUR_ADJ_OAS_MID"),IF(ISNUMBER(_xlfn.SINGLE(_xll.BDP($E581&amp;" ISIN","DUR_ADJ_OAS_MID"))),_xll.BDP($E581&amp;" ISIN","DUR_ADJ_OAS_MID")," ")))</f>
        <v xml:space="preserve"> </v>
      </c>
      <c r="S581" s="7" t="str">
        <f t="shared" ca="1" si="9"/>
        <v xml:space="preserve"> </v>
      </c>
    </row>
    <row r="582" spans="1:33" x14ac:dyDescent="0.25">
      <c r="A582" t="s">
        <v>2090</v>
      </c>
      <c r="B582" t="s">
        <v>1614</v>
      </c>
      <c r="C582" t="s">
        <v>1615</v>
      </c>
      <c r="F582" t="s">
        <v>1614</v>
      </c>
      <c r="G582" s="1">
        <v>46</v>
      </c>
      <c r="H582" s="1">
        <v>56.47</v>
      </c>
      <c r="I582" s="2">
        <v>1558572</v>
      </c>
      <c r="J582" s="3">
        <v>5.2534789999999998E-2</v>
      </c>
      <c r="K582" s="4">
        <v>29667428.239999998</v>
      </c>
      <c r="L582" s="5">
        <v>1000001</v>
      </c>
      <c r="M582" s="6">
        <v>29.66739857</v>
      </c>
      <c r="N582" s="7" t="str">
        <f t="array" aca="1" ref="N582" ca="1">IF(ISNUMBER(_xlfn.SINGLE(_xll.BDP($C582, "DELTA_MID"))),_xll.BDP($C582, "DELTA_MID")," ")</f>
        <v xml:space="preserve"> </v>
      </c>
      <c r="O582" s="7" t="str">
        <f ca="1">IF(ISNUMBER(N582),_xll.BDP($C582, "OPT_UNDL_TICKER"),"")</f>
        <v/>
      </c>
      <c r="P582" s="8" t="str">
        <f ca="1">IF(ISNUMBER(N582),_xll.BDP($C582, "OPT_UNDL_PX")," ")</f>
        <v xml:space="preserve"> </v>
      </c>
      <c r="Q582" s="7" t="str">
        <f ca="1">IF(ISNUMBER(N582),+G582*_xll.BDP($C582, "PX_POS_MULT_FACTOR")*P582/K582," ")</f>
        <v xml:space="preserve"> </v>
      </c>
      <c r="R582" s="8" t="str">
        <f t="array" aca="1" ref="R582" ca="1">IF(OR($A582="TUA",$A582="TYA"),"",IF(ISNUMBER(_xlfn.SINGLE(_xll.BDP($C582,"DUR_ADJ_OAS_MID"))),_xll.BDP($C582,"DUR_ADJ_OAS_MID"),IF(ISNUMBER(_xlfn.SINGLE(_xll.BDP($E582&amp;" ISIN","DUR_ADJ_OAS_MID"))),_xll.BDP($E582&amp;" ISIN","DUR_ADJ_OAS_MID")," ")))</f>
        <v xml:space="preserve"> </v>
      </c>
      <c r="S582" s="7" t="str">
        <f t="shared" ca="1" si="9"/>
        <v xml:space="preserve"> </v>
      </c>
      <c r="T582" t="s">
        <v>1616</v>
      </c>
      <c r="U582" t="s">
        <v>45</v>
      </c>
      <c r="AG582">
        <v>2.9E-5</v>
      </c>
    </row>
    <row r="583" spans="1:33" x14ac:dyDescent="0.25">
      <c r="A583" t="s">
        <v>2090</v>
      </c>
      <c r="B583" t="s">
        <v>1617</v>
      </c>
      <c r="C583" t="s">
        <v>1618</v>
      </c>
      <c r="F583" t="s">
        <v>1617</v>
      </c>
      <c r="G583" s="1">
        <v>23</v>
      </c>
      <c r="H583" s="1">
        <v>56.22</v>
      </c>
      <c r="I583" s="2">
        <v>775836</v>
      </c>
      <c r="J583" s="3">
        <v>2.61511E-2</v>
      </c>
      <c r="K583" s="4">
        <v>29667428.239999998</v>
      </c>
      <c r="L583" s="5">
        <v>1000001</v>
      </c>
      <c r="M583" s="6">
        <v>29.66739857</v>
      </c>
      <c r="N583" s="7" t="str">
        <f t="array" aca="1" ref="N583" ca="1">IF(ISNUMBER(_xlfn.SINGLE(_xll.BDP($C583, "DELTA_MID"))),_xll.BDP($C583, "DELTA_MID")," ")</f>
        <v xml:space="preserve"> </v>
      </c>
      <c r="O583" s="7" t="str">
        <f ca="1">IF(ISNUMBER(N583),_xll.BDP($C583, "OPT_UNDL_TICKER"),"")</f>
        <v/>
      </c>
      <c r="P583" s="8" t="str">
        <f ca="1">IF(ISNUMBER(N583),_xll.BDP($C583, "OPT_UNDL_PX")," ")</f>
        <v xml:space="preserve"> </v>
      </c>
      <c r="Q583" s="7" t="str">
        <f ca="1">IF(ISNUMBER(N583),+G583*_xll.BDP($C583, "PX_POS_MULT_FACTOR")*P583/K583," ")</f>
        <v xml:space="preserve"> </v>
      </c>
      <c r="R583" s="8" t="str">
        <f t="array" aca="1" ref="R583" ca="1">IF(OR($A583="TUA",$A583="TYA"),"",IF(ISNUMBER(_xlfn.SINGLE(_xll.BDP($C583,"DUR_ADJ_OAS_MID"))),_xll.BDP($C583,"DUR_ADJ_OAS_MID"),IF(ISNUMBER(_xlfn.SINGLE(_xll.BDP($E583&amp;" ISIN","DUR_ADJ_OAS_MID"))),_xll.BDP($E583&amp;" ISIN","DUR_ADJ_OAS_MID")," ")))</f>
        <v xml:space="preserve"> </v>
      </c>
      <c r="S583" s="7" t="str">
        <f t="shared" ca="1" si="9"/>
        <v xml:space="preserve"> </v>
      </c>
      <c r="T583" t="s">
        <v>1619</v>
      </c>
      <c r="U583" t="s">
        <v>45</v>
      </c>
      <c r="AG583">
        <v>2.9E-5</v>
      </c>
    </row>
    <row r="584" spans="1:33" x14ac:dyDescent="0.25">
      <c r="A584" t="s">
        <v>2090</v>
      </c>
      <c r="B584" t="s">
        <v>1620</v>
      </c>
      <c r="C584" t="s">
        <v>1621</v>
      </c>
      <c r="F584" t="s">
        <v>1620</v>
      </c>
      <c r="G584" s="1">
        <v>5</v>
      </c>
      <c r="H584" s="1">
        <v>56.34</v>
      </c>
      <c r="I584" s="2">
        <v>169020</v>
      </c>
      <c r="J584" s="3">
        <v>5.6971599999999997E-3</v>
      </c>
      <c r="K584" s="4">
        <v>29667428.239999998</v>
      </c>
      <c r="L584" s="5">
        <v>1000001</v>
      </c>
      <c r="M584" s="6">
        <v>29.66739857</v>
      </c>
      <c r="N584" s="7" t="str">
        <f t="array" aca="1" ref="N584" ca="1">IF(ISNUMBER(_xlfn.SINGLE(_xll.BDP($C584, "DELTA_MID"))),_xll.BDP($C584, "DELTA_MID")," ")</f>
        <v xml:space="preserve"> </v>
      </c>
      <c r="O584" s="7" t="str">
        <f ca="1">IF(ISNUMBER(N584),_xll.BDP($C584, "OPT_UNDL_TICKER"),"")</f>
        <v/>
      </c>
      <c r="P584" s="8" t="str">
        <f ca="1">IF(ISNUMBER(N584),_xll.BDP($C584, "OPT_UNDL_PX")," ")</f>
        <v xml:space="preserve"> </v>
      </c>
      <c r="Q584" s="7" t="str">
        <f ca="1">IF(ISNUMBER(N584),+G584*_xll.BDP($C584, "PX_POS_MULT_FACTOR")*P584/K584," ")</f>
        <v xml:space="preserve"> </v>
      </c>
      <c r="R584" s="8" t="str">
        <f t="array" aca="1" ref="R584" ca="1">IF(OR($A584="TUA",$A584="TYA"),"",IF(ISNUMBER(_xlfn.SINGLE(_xll.BDP($C584,"DUR_ADJ_OAS_MID"))),_xll.BDP($C584,"DUR_ADJ_OAS_MID"),IF(ISNUMBER(_xlfn.SINGLE(_xll.BDP($E584&amp;" ISIN","DUR_ADJ_OAS_MID"))),_xll.BDP($E584&amp;" ISIN","DUR_ADJ_OAS_MID")," ")))</f>
        <v xml:space="preserve"> </v>
      </c>
      <c r="S584" s="7" t="str">
        <f t="shared" ca="1" si="9"/>
        <v xml:space="preserve"> </v>
      </c>
      <c r="T584" t="s">
        <v>1622</v>
      </c>
      <c r="U584" t="s">
        <v>45</v>
      </c>
      <c r="AG584">
        <v>2.9E-5</v>
      </c>
    </row>
    <row r="585" spans="1:33" x14ac:dyDescent="0.25">
      <c r="A585" t="s">
        <v>2090</v>
      </c>
      <c r="B585" t="s">
        <v>1623</v>
      </c>
      <c r="C585" t="s">
        <v>1624</v>
      </c>
      <c r="F585" t="s">
        <v>1623</v>
      </c>
      <c r="G585" s="1">
        <v>31</v>
      </c>
      <c r="H585" s="1">
        <v>438.25</v>
      </c>
      <c r="I585" s="2">
        <v>679287.5</v>
      </c>
      <c r="J585" s="3">
        <v>2.2896739999999999E-2</v>
      </c>
      <c r="K585" s="4">
        <v>29667428.239999998</v>
      </c>
      <c r="L585" s="5">
        <v>1000001</v>
      </c>
      <c r="M585" s="6">
        <v>29.66739857</v>
      </c>
      <c r="N585" s="7" t="str">
        <f t="array" aca="1" ref="N585" ca="1">IF(ISNUMBER(_xlfn.SINGLE(_xll.BDP($C585, "DELTA_MID"))),_xll.BDP($C585, "DELTA_MID")," ")</f>
        <v xml:space="preserve"> </v>
      </c>
      <c r="O585" s="7" t="str">
        <f ca="1">IF(ISNUMBER(N585),_xll.BDP($C585, "OPT_UNDL_TICKER"),"")</f>
        <v/>
      </c>
      <c r="P585" s="8" t="str">
        <f ca="1">IF(ISNUMBER(N585),_xll.BDP($C585, "OPT_UNDL_PX")," ")</f>
        <v xml:space="preserve"> </v>
      </c>
      <c r="Q585" s="7" t="str">
        <f ca="1">IF(ISNUMBER(N585),+G585*_xll.BDP($C585, "PX_POS_MULT_FACTOR")*P585/K585," ")</f>
        <v xml:space="preserve"> </v>
      </c>
      <c r="R585" s="8" t="str">
        <f t="array" aca="1" ref="R585" ca="1">IF(OR($A585="TUA",$A585="TYA"),"",IF(ISNUMBER(_xlfn.SINGLE(_xll.BDP($C585,"DUR_ADJ_OAS_MID"))),_xll.BDP($C585,"DUR_ADJ_OAS_MID"),IF(ISNUMBER(_xlfn.SINGLE(_xll.BDP($E585&amp;" ISIN","DUR_ADJ_OAS_MID"))),_xll.BDP($E585&amp;" ISIN","DUR_ADJ_OAS_MID")," ")))</f>
        <v xml:space="preserve"> </v>
      </c>
      <c r="S585" s="7" t="str">
        <f t="shared" ca="1" si="9"/>
        <v xml:space="preserve"> </v>
      </c>
      <c r="T585" t="s">
        <v>1625</v>
      </c>
      <c r="U585" t="s">
        <v>45</v>
      </c>
      <c r="AG585">
        <v>2.9E-5</v>
      </c>
    </row>
    <row r="586" spans="1:33" x14ac:dyDescent="0.25">
      <c r="A586" t="s">
        <v>2090</v>
      </c>
      <c r="B586" t="s">
        <v>1626</v>
      </c>
      <c r="C586" t="s">
        <v>1627</v>
      </c>
      <c r="F586" t="s">
        <v>1626</v>
      </c>
      <c r="G586" s="1">
        <v>10</v>
      </c>
      <c r="H586" s="1">
        <v>448.5</v>
      </c>
      <c r="I586" s="2">
        <v>224250</v>
      </c>
      <c r="J586" s="3">
        <v>7.5587900000000001E-3</v>
      </c>
      <c r="K586" s="4">
        <v>29667428.239999998</v>
      </c>
      <c r="L586" s="5">
        <v>1000001</v>
      </c>
      <c r="M586" s="6">
        <v>29.66739857</v>
      </c>
      <c r="N586" s="7" t="str">
        <f t="array" aca="1" ref="N586" ca="1">IF(ISNUMBER(_xlfn.SINGLE(_xll.BDP($C586, "DELTA_MID"))),_xll.BDP($C586, "DELTA_MID")," ")</f>
        <v xml:space="preserve"> </v>
      </c>
      <c r="O586" s="7" t="str">
        <f ca="1">IF(ISNUMBER(N586),_xll.BDP($C586, "OPT_UNDL_TICKER"),"")</f>
        <v/>
      </c>
      <c r="P586" s="8" t="str">
        <f ca="1">IF(ISNUMBER(N586),_xll.BDP($C586, "OPT_UNDL_PX")," ")</f>
        <v xml:space="preserve"> </v>
      </c>
      <c r="Q586" s="7" t="str">
        <f ca="1">IF(ISNUMBER(N586),+G586*_xll.BDP($C586, "PX_POS_MULT_FACTOR")*P586/K586," ")</f>
        <v xml:space="preserve"> </v>
      </c>
      <c r="R586" s="8" t="str">
        <f t="array" aca="1" ref="R586" ca="1">IF(OR($A586="TUA",$A586="TYA"),"",IF(ISNUMBER(_xlfn.SINGLE(_xll.BDP($C586,"DUR_ADJ_OAS_MID"))),_xll.BDP($C586,"DUR_ADJ_OAS_MID"),IF(ISNUMBER(_xlfn.SINGLE(_xll.BDP($E586&amp;" ISIN","DUR_ADJ_OAS_MID"))),_xll.BDP($E586&amp;" ISIN","DUR_ADJ_OAS_MID")," ")))</f>
        <v xml:space="preserve"> </v>
      </c>
      <c r="S586" s="7" t="str">
        <f t="shared" ca="1" si="9"/>
        <v xml:space="preserve"> </v>
      </c>
      <c r="T586" t="s">
        <v>1628</v>
      </c>
      <c r="U586" t="s">
        <v>45</v>
      </c>
      <c r="AG586">
        <v>2.9E-5</v>
      </c>
    </row>
    <row r="587" spans="1:33" x14ac:dyDescent="0.25">
      <c r="A587" t="s">
        <v>2090</v>
      </c>
      <c r="B587" t="s">
        <v>1629</v>
      </c>
      <c r="C587" t="s">
        <v>1630</v>
      </c>
      <c r="F587" t="s">
        <v>1629</v>
      </c>
      <c r="G587" s="1">
        <v>25</v>
      </c>
      <c r="H587" s="1">
        <v>401.75</v>
      </c>
      <c r="I587" s="2">
        <v>502187.5</v>
      </c>
      <c r="J587" s="3">
        <v>1.6927230000000001E-2</v>
      </c>
      <c r="K587" s="4">
        <v>29667428.239999998</v>
      </c>
      <c r="L587" s="5">
        <v>1000001</v>
      </c>
      <c r="M587" s="6">
        <v>29.66739857</v>
      </c>
      <c r="N587" s="7" t="str">
        <f t="array" aca="1" ref="N587" ca="1">IF(ISNUMBER(_xlfn.SINGLE(_xll.BDP($C587, "DELTA_MID"))),_xll.BDP($C587, "DELTA_MID")," ")</f>
        <v xml:space="preserve"> </v>
      </c>
      <c r="O587" s="7" t="str">
        <f ca="1">IF(ISNUMBER(N587),_xll.BDP($C587, "OPT_UNDL_TICKER"),"")</f>
        <v/>
      </c>
      <c r="P587" s="8" t="str">
        <f ca="1">IF(ISNUMBER(N587),_xll.BDP($C587, "OPT_UNDL_PX")," ")</f>
        <v xml:space="preserve"> </v>
      </c>
      <c r="Q587" s="7" t="str">
        <f ca="1">IF(ISNUMBER(N587),+G587*_xll.BDP($C587, "PX_POS_MULT_FACTOR")*P587/K587," ")</f>
        <v xml:space="preserve"> </v>
      </c>
      <c r="R587" s="8" t="str">
        <f t="array" aca="1" ref="R587" ca="1">IF(OR($A587="TUA",$A587="TYA"),"",IF(ISNUMBER(_xlfn.SINGLE(_xll.BDP($C587,"DUR_ADJ_OAS_MID"))),_xll.BDP($C587,"DUR_ADJ_OAS_MID"),IF(ISNUMBER(_xlfn.SINGLE(_xll.BDP($E587&amp;" ISIN","DUR_ADJ_OAS_MID"))),_xll.BDP($E587&amp;" ISIN","DUR_ADJ_OAS_MID")," ")))</f>
        <v xml:space="preserve"> </v>
      </c>
      <c r="S587" s="7" t="str">
        <f t="shared" ca="1" si="9"/>
        <v xml:space="preserve"> </v>
      </c>
      <c r="T587" t="s">
        <v>1631</v>
      </c>
      <c r="U587" t="s">
        <v>45</v>
      </c>
      <c r="AG587">
        <v>2.9E-5</v>
      </c>
    </row>
    <row r="588" spans="1:33" x14ac:dyDescent="0.25">
      <c r="A588" t="s">
        <v>2090</v>
      </c>
      <c r="B588" t="s">
        <v>1632</v>
      </c>
      <c r="C588" t="s">
        <v>1633</v>
      </c>
      <c r="F588" t="s">
        <v>1632</v>
      </c>
      <c r="G588" s="1">
        <v>108</v>
      </c>
      <c r="H588" s="1">
        <v>420.75</v>
      </c>
      <c r="I588" s="2">
        <v>2272050</v>
      </c>
      <c r="J588" s="3">
        <v>7.6583990000000005E-2</v>
      </c>
      <c r="K588" s="4">
        <v>29667428.239999998</v>
      </c>
      <c r="L588" s="5">
        <v>1000001</v>
      </c>
      <c r="M588" s="6">
        <v>29.66739857</v>
      </c>
      <c r="N588" s="7" t="str">
        <f t="array" aca="1" ref="N588" ca="1">IF(ISNUMBER(_xlfn.SINGLE(_xll.BDP($C588, "DELTA_MID"))),_xll.BDP($C588, "DELTA_MID")," ")</f>
        <v xml:space="preserve"> </v>
      </c>
      <c r="O588" s="7" t="str">
        <f ca="1">IF(ISNUMBER(N588),_xll.BDP($C588, "OPT_UNDL_TICKER"),"")</f>
        <v/>
      </c>
      <c r="P588" s="8" t="str">
        <f ca="1">IF(ISNUMBER(N588),_xll.BDP($C588, "OPT_UNDL_PX")," ")</f>
        <v xml:space="preserve"> </v>
      </c>
      <c r="Q588" s="7" t="str">
        <f ca="1">IF(ISNUMBER(N588),+G588*_xll.BDP($C588, "PX_POS_MULT_FACTOR")*P588/K588," ")</f>
        <v xml:space="preserve"> </v>
      </c>
      <c r="R588" s="8" t="str">
        <f t="array" aca="1" ref="R588" ca="1">IF(OR($A588="TUA",$A588="TYA"),"",IF(ISNUMBER(_xlfn.SINGLE(_xll.BDP($C588,"DUR_ADJ_OAS_MID"))),_xll.BDP($C588,"DUR_ADJ_OAS_MID"),IF(ISNUMBER(_xlfn.SINGLE(_xll.BDP($E588&amp;" ISIN","DUR_ADJ_OAS_MID"))),_xll.BDP($E588&amp;" ISIN","DUR_ADJ_OAS_MID")," ")))</f>
        <v xml:space="preserve"> </v>
      </c>
      <c r="S588" s="7" t="str">
        <f t="shared" ca="1" si="9"/>
        <v xml:space="preserve"> </v>
      </c>
      <c r="T588" t="s">
        <v>1634</v>
      </c>
      <c r="U588" t="s">
        <v>45</v>
      </c>
      <c r="AG588">
        <v>2.9E-5</v>
      </c>
    </row>
    <row r="589" spans="1:33" x14ac:dyDescent="0.25">
      <c r="A589" t="s">
        <v>2090</v>
      </c>
      <c r="B589" t="s">
        <v>1635</v>
      </c>
      <c r="C589" t="s">
        <v>1636</v>
      </c>
      <c r="F589" t="s">
        <v>1635</v>
      </c>
      <c r="G589" s="1">
        <v>4</v>
      </c>
      <c r="H589" s="1">
        <v>7251</v>
      </c>
      <c r="I589" s="2">
        <v>290040</v>
      </c>
      <c r="J589" s="3">
        <v>9.7763799999999994E-3</v>
      </c>
      <c r="K589" s="4">
        <v>29667428.239999998</v>
      </c>
      <c r="L589" s="5">
        <v>1000001</v>
      </c>
      <c r="M589" s="6">
        <v>29.66739857</v>
      </c>
      <c r="N589" s="7" t="str">
        <f t="array" aca="1" ref="N589" ca="1">IF(ISNUMBER(_xlfn.SINGLE(_xll.BDP($C589, "DELTA_MID"))),_xll.BDP($C589, "DELTA_MID")," ")</f>
        <v xml:space="preserve"> </v>
      </c>
      <c r="O589" s="7" t="str">
        <f ca="1">IF(ISNUMBER(N589),_xll.BDP($C589, "OPT_UNDL_TICKER"),"")</f>
        <v/>
      </c>
      <c r="P589" s="8" t="str">
        <f ca="1">IF(ISNUMBER(N589),_xll.BDP($C589, "OPT_UNDL_PX")," ")</f>
        <v xml:space="preserve"> </v>
      </c>
      <c r="Q589" s="7" t="str">
        <f ca="1">IF(ISNUMBER(N589),+G589*_xll.BDP($C589, "PX_POS_MULT_FACTOR")*P589/K589," ")</f>
        <v xml:space="preserve"> </v>
      </c>
      <c r="R589" s="8" t="str">
        <f t="array" aca="1" ref="R589" ca="1">IF(OR($A589="TUA",$A589="TYA"),"",IF(ISNUMBER(_xlfn.SINGLE(_xll.BDP($C589,"DUR_ADJ_OAS_MID"))),_xll.BDP($C589,"DUR_ADJ_OAS_MID"),IF(ISNUMBER(_xlfn.SINGLE(_xll.BDP($E589&amp;" ISIN","DUR_ADJ_OAS_MID"))),_xll.BDP($E589&amp;" ISIN","DUR_ADJ_OAS_MID")," ")))</f>
        <v xml:space="preserve"> </v>
      </c>
      <c r="S589" s="7" t="str">
        <f t="shared" ca="1" si="9"/>
        <v xml:space="preserve"> </v>
      </c>
      <c r="T589" t="s">
        <v>1637</v>
      </c>
      <c r="U589" t="s">
        <v>45</v>
      </c>
      <c r="AG589">
        <v>2.9E-5</v>
      </c>
    </row>
    <row r="590" spans="1:33" x14ac:dyDescent="0.25">
      <c r="A590" t="s">
        <v>2090</v>
      </c>
      <c r="B590" t="s">
        <v>1638</v>
      </c>
      <c r="C590" t="s">
        <v>1639</v>
      </c>
      <c r="F590" t="s">
        <v>1638</v>
      </c>
      <c r="G590" s="1">
        <v>5</v>
      </c>
      <c r="H590" s="1">
        <v>8124</v>
      </c>
      <c r="I590" s="2">
        <v>406200</v>
      </c>
      <c r="J590" s="3">
        <v>1.3691780000000001E-2</v>
      </c>
      <c r="K590" s="4">
        <v>29667428.239999998</v>
      </c>
      <c r="L590" s="5">
        <v>1000001</v>
      </c>
      <c r="M590" s="6">
        <v>29.66739857</v>
      </c>
      <c r="N590" s="7" t="str">
        <f t="array" aca="1" ref="N590" ca="1">IF(ISNUMBER(_xlfn.SINGLE(_xll.BDP($C590, "DELTA_MID"))),_xll.BDP($C590, "DELTA_MID")," ")</f>
        <v xml:space="preserve"> </v>
      </c>
      <c r="O590" s="7" t="str">
        <f ca="1">IF(ISNUMBER(N590),_xll.BDP($C590, "OPT_UNDL_TICKER"),"")</f>
        <v/>
      </c>
      <c r="P590" s="8" t="str">
        <f ca="1">IF(ISNUMBER(N590),_xll.BDP($C590, "OPT_UNDL_PX")," ")</f>
        <v xml:space="preserve"> </v>
      </c>
      <c r="Q590" s="7" t="str">
        <f ca="1">IF(ISNUMBER(N590),+G590*_xll.BDP($C590, "PX_POS_MULT_FACTOR")*P590/K590," ")</f>
        <v xml:space="preserve"> </v>
      </c>
      <c r="R590" s="8" t="str">
        <f t="array" aca="1" ref="R590" ca="1">IF(OR($A590="TUA",$A590="TYA"),"",IF(ISNUMBER(_xlfn.SINGLE(_xll.BDP($C590,"DUR_ADJ_OAS_MID"))),_xll.BDP($C590,"DUR_ADJ_OAS_MID"),IF(ISNUMBER(_xlfn.SINGLE(_xll.BDP($E590&amp;" ISIN","DUR_ADJ_OAS_MID"))),_xll.BDP($E590&amp;" ISIN","DUR_ADJ_OAS_MID")," ")))</f>
        <v xml:space="preserve"> </v>
      </c>
      <c r="S590" s="7" t="str">
        <f t="shared" ca="1" si="9"/>
        <v xml:space="preserve"> </v>
      </c>
      <c r="T590" t="s">
        <v>1640</v>
      </c>
      <c r="U590" t="s">
        <v>45</v>
      </c>
      <c r="AG590">
        <v>2.9E-5</v>
      </c>
    </row>
    <row r="591" spans="1:33" x14ac:dyDescent="0.25">
      <c r="A591" t="s">
        <v>2090</v>
      </c>
      <c r="B591" t="s">
        <v>1641</v>
      </c>
      <c r="C591" t="s">
        <v>1642</v>
      </c>
      <c r="F591" t="s">
        <v>1641</v>
      </c>
      <c r="G591" s="1">
        <v>13</v>
      </c>
      <c r="H591" s="1">
        <v>7476</v>
      </c>
      <c r="I591" s="2">
        <v>971880</v>
      </c>
      <c r="J591" s="3">
        <v>3.2759160000000002E-2</v>
      </c>
      <c r="K591" s="4">
        <v>29667428.239999998</v>
      </c>
      <c r="L591" s="5">
        <v>1000001</v>
      </c>
      <c r="M591" s="6">
        <v>29.66739857</v>
      </c>
      <c r="N591" s="7" t="str">
        <f t="array" aca="1" ref="N591" ca="1">IF(ISNUMBER(_xlfn.SINGLE(_xll.BDP($C591, "DELTA_MID"))),_xll.BDP($C591, "DELTA_MID")," ")</f>
        <v xml:space="preserve"> </v>
      </c>
      <c r="O591" s="7" t="str">
        <f ca="1">IF(ISNUMBER(N591),_xll.BDP($C591, "OPT_UNDL_TICKER"),"")</f>
        <v/>
      </c>
      <c r="P591" s="8" t="str">
        <f ca="1">IF(ISNUMBER(N591),_xll.BDP($C591, "OPT_UNDL_PX")," ")</f>
        <v xml:space="preserve"> </v>
      </c>
      <c r="Q591" s="7" t="str">
        <f ca="1">IF(ISNUMBER(N591),+G591*_xll.BDP($C591, "PX_POS_MULT_FACTOR")*P591/K591," ")</f>
        <v xml:space="preserve"> </v>
      </c>
      <c r="R591" s="8" t="str">
        <f t="array" aca="1" ref="R591" ca="1">IF(OR($A591="TUA",$A591="TYA"),"",IF(ISNUMBER(_xlfn.SINGLE(_xll.BDP($C591,"DUR_ADJ_OAS_MID"))),_xll.BDP($C591,"DUR_ADJ_OAS_MID"),IF(ISNUMBER(_xlfn.SINGLE(_xll.BDP($E591&amp;" ISIN","DUR_ADJ_OAS_MID"))),_xll.BDP($E591&amp;" ISIN","DUR_ADJ_OAS_MID")," ")))</f>
        <v xml:space="preserve"> </v>
      </c>
      <c r="S591" s="7" t="str">
        <f t="shared" ca="1" si="9"/>
        <v xml:space="preserve"> </v>
      </c>
      <c r="T591" t="s">
        <v>1643</v>
      </c>
      <c r="U591" t="s">
        <v>45</v>
      </c>
      <c r="AG591">
        <v>2.9E-5</v>
      </c>
    </row>
    <row r="592" spans="1:33" x14ac:dyDescent="0.25">
      <c r="A592" t="s">
        <v>2090</v>
      </c>
      <c r="B592" t="s">
        <v>1644</v>
      </c>
      <c r="C592" t="s">
        <v>1645</v>
      </c>
      <c r="F592" t="s">
        <v>1644</v>
      </c>
      <c r="G592" s="1">
        <v>4</v>
      </c>
      <c r="H592" s="1">
        <v>63.76</v>
      </c>
      <c r="I592" s="2">
        <v>255040</v>
      </c>
      <c r="J592" s="3">
        <v>8.5966299999999992E-3</v>
      </c>
      <c r="K592" s="4">
        <v>29667428.239999998</v>
      </c>
      <c r="L592" s="5">
        <v>1000001</v>
      </c>
      <c r="M592" s="6">
        <v>29.66739857</v>
      </c>
      <c r="N592" s="7" t="str">
        <f t="array" aca="1" ref="N592" ca="1">IF(ISNUMBER(_xlfn.SINGLE(_xll.BDP($C592, "DELTA_MID"))),_xll.BDP($C592, "DELTA_MID")," ")</f>
        <v xml:space="preserve"> </v>
      </c>
      <c r="O592" s="7" t="str">
        <f ca="1">IF(ISNUMBER(N592),_xll.BDP($C592, "OPT_UNDL_TICKER"),"")</f>
        <v/>
      </c>
      <c r="P592" s="8" t="str">
        <f ca="1">IF(ISNUMBER(N592),_xll.BDP($C592, "OPT_UNDL_PX")," ")</f>
        <v xml:space="preserve"> </v>
      </c>
      <c r="Q592" s="7" t="str">
        <f ca="1">IF(ISNUMBER(N592),+G592*_xll.BDP($C592, "PX_POS_MULT_FACTOR")*P592/K592," ")</f>
        <v xml:space="preserve"> </v>
      </c>
      <c r="R592" s="8" t="str">
        <f t="array" aca="1" ref="R592" ca="1">IF(OR($A592="TUA",$A592="TYA"),"",IF(ISNUMBER(_xlfn.SINGLE(_xll.BDP($C592,"DUR_ADJ_OAS_MID"))),_xll.BDP($C592,"DUR_ADJ_OAS_MID"),IF(ISNUMBER(_xlfn.SINGLE(_xll.BDP($E592&amp;" ISIN","DUR_ADJ_OAS_MID"))),_xll.BDP($E592&amp;" ISIN","DUR_ADJ_OAS_MID")," ")))</f>
        <v xml:space="preserve"> </v>
      </c>
      <c r="S592" s="7" t="str">
        <f t="shared" ca="1" si="9"/>
        <v xml:space="preserve"> </v>
      </c>
      <c r="T592" t="s">
        <v>1646</v>
      </c>
      <c r="U592" t="s">
        <v>45</v>
      </c>
      <c r="AG592">
        <v>2.9E-5</v>
      </c>
    </row>
    <row r="593" spans="1:33" x14ac:dyDescent="0.25">
      <c r="A593" t="s">
        <v>2090</v>
      </c>
      <c r="B593" t="s">
        <v>1647</v>
      </c>
      <c r="C593" t="s">
        <v>1648</v>
      </c>
      <c r="F593" t="s">
        <v>1647</v>
      </c>
      <c r="G593" s="1">
        <v>2</v>
      </c>
      <c r="H593" s="1">
        <v>63.59</v>
      </c>
      <c r="I593" s="2">
        <v>127180</v>
      </c>
      <c r="J593" s="3">
        <v>4.28686E-3</v>
      </c>
      <c r="K593" s="4">
        <v>29667428.239999998</v>
      </c>
      <c r="L593" s="5">
        <v>1000001</v>
      </c>
      <c r="M593" s="6">
        <v>29.66739857</v>
      </c>
      <c r="N593" s="7" t="str">
        <f t="array" aca="1" ref="N593" ca="1">IF(ISNUMBER(_xlfn.SINGLE(_xll.BDP($C593, "DELTA_MID"))),_xll.BDP($C593, "DELTA_MID")," ")</f>
        <v xml:space="preserve"> </v>
      </c>
      <c r="O593" s="7" t="str">
        <f ca="1">IF(ISNUMBER(N593),_xll.BDP($C593, "OPT_UNDL_TICKER"),"")</f>
        <v/>
      </c>
      <c r="P593" s="8" t="str">
        <f ca="1">IF(ISNUMBER(N593),_xll.BDP($C593, "OPT_UNDL_PX")," ")</f>
        <v xml:space="preserve"> </v>
      </c>
      <c r="Q593" s="7" t="str">
        <f ca="1">IF(ISNUMBER(N593),+G593*_xll.BDP($C593, "PX_POS_MULT_FACTOR")*P593/K593," ")</f>
        <v xml:space="preserve"> </v>
      </c>
      <c r="R593" s="8" t="str">
        <f t="array" aca="1" ref="R593" ca="1">IF(OR($A593="TUA",$A593="TYA"),"",IF(ISNUMBER(_xlfn.SINGLE(_xll.BDP($C593,"DUR_ADJ_OAS_MID"))),_xll.BDP($C593,"DUR_ADJ_OAS_MID"),IF(ISNUMBER(_xlfn.SINGLE(_xll.BDP($E593&amp;" ISIN","DUR_ADJ_OAS_MID"))),_xll.BDP($E593&amp;" ISIN","DUR_ADJ_OAS_MID")," ")))</f>
        <v xml:space="preserve"> </v>
      </c>
      <c r="S593" s="7" t="str">
        <f t="shared" ca="1" si="9"/>
        <v xml:space="preserve"> </v>
      </c>
      <c r="T593" t="s">
        <v>1649</v>
      </c>
      <c r="U593" t="s">
        <v>45</v>
      </c>
      <c r="AG593">
        <v>2.9E-5</v>
      </c>
    </row>
    <row r="594" spans="1:33" x14ac:dyDescent="0.25">
      <c r="A594" t="s">
        <v>2090</v>
      </c>
      <c r="B594" t="s">
        <v>1650</v>
      </c>
      <c r="C594" t="s">
        <v>1651</v>
      </c>
      <c r="F594" t="s">
        <v>1650</v>
      </c>
      <c r="G594" s="1">
        <v>5</v>
      </c>
      <c r="H594" s="1">
        <v>63.49</v>
      </c>
      <c r="I594" s="2">
        <v>317450</v>
      </c>
      <c r="J594" s="3">
        <v>1.0700289999999999E-2</v>
      </c>
      <c r="K594" s="4">
        <v>29667428.239999998</v>
      </c>
      <c r="L594" s="5">
        <v>1000001</v>
      </c>
      <c r="M594" s="6">
        <v>29.66739857</v>
      </c>
      <c r="N594" s="7" t="str">
        <f t="array" aca="1" ref="N594" ca="1">IF(ISNUMBER(_xlfn.SINGLE(_xll.BDP($C594, "DELTA_MID"))),_xll.BDP($C594, "DELTA_MID")," ")</f>
        <v xml:space="preserve"> </v>
      </c>
      <c r="O594" s="7" t="str">
        <f ca="1">IF(ISNUMBER(N594),_xll.BDP($C594, "OPT_UNDL_TICKER"),"")</f>
        <v/>
      </c>
      <c r="P594" s="8" t="str">
        <f ca="1">IF(ISNUMBER(N594),_xll.BDP($C594, "OPT_UNDL_PX")," ")</f>
        <v xml:space="preserve"> </v>
      </c>
      <c r="Q594" s="7" t="str">
        <f ca="1">IF(ISNUMBER(N594),+G594*_xll.BDP($C594, "PX_POS_MULT_FACTOR")*P594/K594," ")</f>
        <v xml:space="preserve"> </v>
      </c>
      <c r="R594" s="8" t="str">
        <f t="array" aca="1" ref="R594" ca="1">IF(OR($A594="TUA",$A594="TYA"),"",IF(ISNUMBER(_xlfn.SINGLE(_xll.BDP($C594,"DUR_ADJ_OAS_MID"))),_xll.BDP($C594,"DUR_ADJ_OAS_MID"),IF(ISNUMBER(_xlfn.SINGLE(_xll.BDP($E594&amp;" ISIN","DUR_ADJ_OAS_MID"))),_xll.BDP($E594&amp;" ISIN","DUR_ADJ_OAS_MID")," ")))</f>
        <v xml:space="preserve"> </v>
      </c>
      <c r="S594" s="7" t="str">
        <f t="shared" ca="1" si="9"/>
        <v xml:space="preserve"> </v>
      </c>
      <c r="T594" t="s">
        <v>1652</v>
      </c>
      <c r="U594" t="s">
        <v>45</v>
      </c>
      <c r="AG594">
        <v>2.9E-5</v>
      </c>
    </row>
    <row r="595" spans="1:33" x14ac:dyDescent="0.25">
      <c r="A595" t="s">
        <v>2090</v>
      </c>
      <c r="B595" t="s">
        <v>1656</v>
      </c>
      <c r="C595" t="s">
        <v>1657</v>
      </c>
      <c r="F595" t="s">
        <v>1656</v>
      </c>
      <c r="G595" s="1">
        <v>4</v>
      </c>
      <c r="H595" s="1">
        <v>66.03</v>
      </c>
      <c r="I595" s="2">
        <v>264120</v>
      </c>
      <c r="J595" s="3">
        <v>8.9026899999999996E-3</v>
      </c>
      <c r="K595" s="4">
        <v>29667428.239999998</v>
      </c>
      <c r="L595" s="5">
        <v>1000001</v>
      </c>
      <c r="M595" s="6">
        <v>29.66739857</v>
      </c>
      <c r="N595" s="7" t="str">
        <f t="array" aca="1" ref="N595" ca="1">IF(ISNUMBER(_xlfn.SINGLE(_xll.BDP($C595, "DELTA_MID"))),_xll.BDP($C595, "DELTA_MID")," ")</f>
        <v xml:space="preserve"> </v>
      </c>
      <c r="O595" s="7" t="str">
        <f ca="1">IF(ISNUMBER(N595),_xll.BDP($C595, "OPT_UNDL_TICKER"),"")</f>
        <v/>
      </c>
      <c r="P595" s="8" t="str">
        <f ca="1">IF(ISNUMBER(N595),_xll.BDP($C595, "OPT_UNDL_PX")," ")</f>
        <v xml:space="preserve"> </v>
      </c>
      <c r="Q595" s="7" t="str">
        <f ca="1">IF(ISNUMBER(N595),+G595*_xll.BDP($C595, "PX_POS_MULT_FACTOR")*P595/K595," ")</f>
        <v xml:space="preserve"> </v>
      </c>
      <c r="R595" s="8" t="str">
        <f t="array" aca="1" ref="R595" ca="1">IF(OR($A595="TUA",$A595="TYA"),"",IF(ISNUMBER(_xlfn.SINGLE(_xll.BDP($C595,"DUR_ADJ_OAS_MID"))),_xll.BDP($C595,"DUR_ADJ_OAS_MID"),IF(ISNUMBER(_xlfn.SINGLE(_xll.BDP($E595&amp;" ISIN","DUR_ADJ_OAS_MID"))),_xll.BDP($E595&amp;" ISIN","DUR_ADJ_OAS_MID")," ")))</f>
        <v xml:space="preserve"> </v>
      </c>
      <c r="S595" s="7" t="str">
        <f t="shared" ca="1" si="9"/>
        <v xml:space="preserve"> </v>
      </c>
      <c r="T595" t="s">
        <v>1658</v>
      </c>
      <c r="U595" t="s">
        <v>45</v>
      </c>
      <c r="AG595">
        <v>2.9E-5</v>
      </c>
    </row>
    <row r="596" spans="1:33" x14ac:dyDescent="0.25">
      <c r="A596" t="s">
        <v>2090</v>
      </c>
      <c r="B596" t="s">
        <v>1659</v>
      </c>
      <c r="C596" t="s">
        <v>1660</v>
      </c>
      <c r="F596" t="s">
        <v>1661</v>
      </c>
      <c r="G596" s="1">
        <v>8</v>
      </c>
      <c r="H596" s="1">
        <v>65.13</v>
      </c>
      <c r="I596" s="2">
        <v>521040</v>
      </c>
      <c r="J596" s="3">
        <v>1.7562700000000001E-2</v>
      </c>
      <c r="K596" s="4">
        <v>29667428.239999998</v>
      </c>
      <c r="L596" s="5">
        <v>1000001</v>
      </c>
      <c r="M596" s="6">
        <v>29.66739857</v>
      </c>
      <c r="N596" s="7" t="str">
        <f t="array" aca="1" ref="N596" ca="1">IF(ISNUMBER(_xlfn.SINGLE(_xll.BDP($C596, "DELTA_MID"))),_xll.BDP($C596, "DELTA_MID")," ")</f>
        <v xml:space="preserve"> </v>
      </c>
      <c r="O596" s="7" t="str">
        <f ca="1">IF(ISNUMBER(N596),_xll.BDP($C596, "OPT_UNDL_TICKER"),"")</f>
        <v/>
      </c>
      <c r="P596" s="8" t="str">
        <f ca="1">IF(ISNUMBER(N596),_xll.BDP($C596, "OPT_UNDL_PX")," ")</f>
        <v xml:space="preserve"> </v>
      </c>
      <c r="Q596" s="7" t="str">
        <f ca="1">IF(ISNUMBER(N596),+G596*_xll.BDP($C596, "PX_POS_MULT_FACTOR")*P596/K596," ")</f>
        <v xml:space="preserve"> </v>
      </c>
      <c r="R596" s="8" t="str">
        <f t="array" aca="1" ref="R596" ca="1">IF(OR($A596="TUA",$A596="TYA"),"",IF(ISNUMBER(_xlfn.SINGLE(_xll.BDP($C596,"DUR_ADJ_OAS_MID"))),_xll.BDP($C596,"DUR_ADJ_OAS_MID"),IF(ISNUMBER(_xlfn.SINGLE(_xll.BDP($E596&amp;" ISIN","DUR_ADJ_OAS_MID"))),_xll.BDP($E596&amp;" ISIN","DUR_ADJ_OAS_MID")," ")))</f>
        <v xml:space="preserve"> </v>
      </c>
      <c r="S596" s="7" t="str">
        <f t="shared" ca="1" si="9"/>
        <v xml:space="preserve"> </v>
      </c>
      <c r="T596" t="s">
        <v>1662</v>
      </c>
      <c r="U596" t="s">
        <v>45</v>
      </c>
      <c r="AG596">
        <v>2.9E-5</v>
      </c>
    </row>
    <row r="597" spans="1:33" x14ac:dyDescent="0.25">
      <c r="A597" t="s">
        <v>2090</v>
      </c>
      <c r="B597" t="s">
        <v>1663</v>
      </c>
      <c r="C597" t="s">
        <v>1664</v>
      </c>
      <c r="F597" t="s">
        <v>1663</v>
      </c>
      <c r="G597" s="1">
        <v>7</v>
      </c>
      <c r="H597" s="1">
        <v>64.48</v>
      </c>
      <c r="I597" s="2">
        <v>451360</v>
      </c>
      <c r="J597" s="3">
        <v>1.521399E-2</v>
      </c>
      <c r="K597" s="4">
        <v>29667428.239999998</v>
      </c>
      <c r="L597" s="5">
        <v>1000001</v>
      </c>
      <c r="M597" s="6">
        <v>29.66739857</v>
      </c>
      <c r="N597" s="7" t="str">
        <f t="array" aca="1" ref="N597" ca="1">IF(ISNUMBER(_xlfn.SINGLE(_xll.BDP($C597, "DELTA_MID"))),_xll.BDP($C597, "DELTA_MID")," ")</f>
        <v xml:space="preserve"> </v>
      </c>
      <c r="O597" s="7" t="str">
        <f ca="1">IF(ISNUMBER(N597),_xll.BDP($C597, "OPT_UNDL_TICKER"),"")</f>
        <v/>
      </c>
      <c r="P597" s="8" t="str">
        <f ca="1">IF(ISNUMBER(N597),_xll.BDP($C597, "OPT_UNDL_PX")," ")</f>
        <v xml:space="preserve"> </v>
      </c>
      <c r="Q597" s="7" t="str">
        <f ca="1">IF(ISNUMBER(N597),+G597*_xll.BDP($C597, "PX_POS_MULT_FACTOR")*P597/K597," ")</f>
        <v xml:space="preserve"> </v>
      </c>
      <c r="R597" s="8" t="str">
        <f t="array" aca="1" ref="R597" ca="1">IF(OR($A597="TUA",$A597="TYA"),"",IF(ISNUMBER(_xlfn.SINGLE(_xll.BDP($C597,"DUR_ADJ_OAS_MID"))),_xll.BDP($C597,"DUR_ADJ_OAS_MID"),IF(ISNUMBER(_xlfn.SINGLE(_xll.BDP($E597&amp;" ISIN","DUR_ADJ_OAS_MID"))),_xll.BDP($E597&amp;" ISIN","DUR_ADJ_OAS_MID")," ")))</f>
        <v xml:space="preserve"> </v>
      </c>
      <c r="S597" s="7" t="str">
        <f t="shared" ca="1" si="9"/>
        <v xml:space="preserve"> </v>
      </c>
      <c r="T597" t="s">
        <v>1665</v>
      </c>
      <c r="U597" t="s">
        <v>45</v>
      </c>
      <c r="AG597">
        <v>2.9E-5</v>
      </c>
    </row>
    <row r="598" spans="1:33" x14ac:dyDescent="0.25">
      <c r="A598" t="s">
        <v>2090</v>
      </c>
      <c r="B598" t="s">
        <v>1666</v>
      </c>
      <c r="C598" t="s">
        <v>1667</v>
      </c>
      <c r="F598" t="s">
        <v>1666</v>
      </c>
      <c r="G598" s="1">
        <v>17</v>
      </c>
      <c r="H598" s="1">
        <v>64.03</v>
      </c>
      <c r="I598" s="2">
        <v>1088510</v>
      </c>
      <c r="J598" s="3">
        <v>3.669041E-2</v>
      </c>
      <c r="K598" s="4">
        <v>29667428.239999998</v>
      </c>
      <c r="L598" s="5">
        <v>1000001</v>
      </c>
      <c r="M598" s="6">
        <v>29.66739857</v>
      </c>
      <c r="N598" s="7" t="str">
        <f t="array" aca="1" ref="N598" ca="1">IF(ISNUMBER(_xlfn.SINGLE(_xll.BDP($C598, "DELTA_MID"))),_xll.BDP($C598, "DELTA_MID")," ")</f>
        <v xml:space="preserve"> </v>
      </c>
      <c r="O598" s="7" t="str">
        <f ca="1">IF(ISNUMBER(N598),_xll.BDP($C598, "OPT_UNDL_TICKER"),"")</f>
        <v/>
      </c>
      <c r="P598" s="8" t="str">
        <f ca="1">IF(ISNUMBER(N598),_xll.BDP($C598, "OPT_UNDL_PX")," ")</f>
        <v xml:space="preserve"> </v>
      </c>
      <c r="Q598" s="7" t="str">
        <f ca="1">IF(ISNUMBER(N598),+G598*_xll.BDP($C598, "PX_POS_MULT_FACTOR")*P598/K598," ")</f>
        <v xml:space="preserve"> </v>
      </c>
      <c r="R598" s="8" t="str">
        <f t="array" aca="1" ref="R598" ca="1">IF(OR($A598="TUA",$A598="TYA"),"",IF(ISNUMBER(_xlfn.SINGLE(_xll.BDP($C598,"DUR_ADJ_OAS_MID"))),_xll.BDP($C598,"DUR_ADJ_OAS_MID"),IF(ISNUMBER(_xlfn.SINGLE(_xll.BDP($E598&amp;" ISIN","DUR_ADJ_OAS_MID"))),_xll.BDP($E598&amp;" ISIN","DUR_ADJ_OAS_MID")," ")))</f>
        <v xml:space="preserve"> </v>
      </c>
      <c r="S598" s="7" t="str">
        <f t="shared" ca="1" si="9"/>
        <v xml:space="preserve"> </v>
      </c>
      <c r="T598" t="s">
        <v>1668</v>
      </c>
      <c r="U598" t="s">
        <v>45</v>
      </c>
      <c r="AG598">
        <v>2.9E-5</v>
      </c>
    </row>
    <row r="599" spans="1:33" x14ac:dyDescent="0.25">
      <c r="A599" t="s">
        <v>2090</v>
      </c>
      <c r="B599" t="s">
        <v>1683</v>
      </c>
      <c r="C599" t="s">
        <v>1684</v>
      </c>
      <c r="F599" t="s">
        <v>1683</v>
      </c>
      <c r="G599" s="1">
        <v>10</v>
      </c>
      <c r="H599" s="1">
        <v>70.13</v>
      </c>
      <c r="I599" s="2">
        <v>350650</v>
      </c>
      <c r="J599" s="3">
        <v>1.1819359999999999E-2</v>
      </c>
      <c r="K599" s="4">
        <v>29667428.239999998</v>
      </c>
      <c r="L599" s="5">
        <v>1000001</v>
      </c>
      <c r="M599" s="6">
        <v>29.66739857</v>
      </c>
      <c r="N599" s="7" t="str">
        <f t="array" aca="1" ref="N599" ca="1">IF(ISNUMBER(_xlfn.SINGLE(_xll.BDP($C599, "DELTA_MID"))),_xll.BDP($C599, "DELTA_MID")," ")</f>
        <v xml:space="preserve"> </v>
      </c>
      <c r="O599" s="7" t="str">
        <f ca="1">IF(ISNUMBER(N599),_xll.BDP($C599, "OPT_UNDL_TICKER"),"")</f>
        <v/>
      </c>
      <c r="P599" s="8" t="str">
        <f ca="1">IF(ISNUMBER(N599),_xll.BDP($C599, "OPT_UNDL_PX")," ")</f>
        <v xml:space="preserve"> </v>
      </c>
      <c r="Q599" s="7" t="str">
        <f ca="1">IF(ISNUMBER(N599),+G599*_xll.BDP($C599, "PX_POS_MULT_FACTOR")*P599/K599," ")</f>
        <v xml:space="preserve"> </v>
      </c>
      <c r="R599" s="8" t="str">
        <f t="array" aca="1" ref="R599" ca="1">IF(OR($A599="TUA",$A599="TYA"),"",IF(ISNUMBER(_xlfn.SINGLE(_xll.BDP($C599,"DUR_ADJ_OAS_MID"))),_xll.BDP($C599,"DUR_ADJ_OAS_MID"),IF(ISNUMBER(_xlfn.SINGLE(_xll.BDP($E599&amp;" ISIN","DUR_ADJ_OAS_MID"))),_xll.BDP($E599&amp;" ISIN","DUR_ADJ_OAS_MID")," ")))</f>
        <v xml:space="preserve"> </v>
      </c>
      <c r="S599" s="7" t="str">
        <f t="shared" ca="1" si="9"/>
        <v xml:space="preserve"> </v>
      </c>
      <c r="T599" t="s">
        <v>1685</v>
      </c>
      <c r="U599" t="s">
        <v>45</v>
      </c>
      <c r="AG599">
        <v>2.9E-5</v>
      </c>
    </row>
    <row r="600" spans="1:33" x14ac:dyDescent="0.25">
      <c r="A600" t="s">
        <v>2090</v>
      </c>
      <c r="B600" t="s">
        <v>2091</v>
      </c>
      <c r="C600" t="s">
        <v>2092</v>
      </c>
      <c r="F600" t="s">
        <v>2091</v>
      </c>
      <c r="G600" s="1">
        <v>2</v>
      </c>
      <c r="H600" s="1">
        <v>71.19</v>
      </c>
      <c r="I600" s="2">
        <v>71190</v>
      </c>
      <c r="J600" s="3">
        <v>2.3996E-3</v>
      </c>
      <c r="K600" s="4">
        <v>29667428.239999998</v>
      </c>
      <c r="L600" s="5">
        <v>1000001</v>
      </c>
      <c r="M600" s="6">
        <v>29.66739857</v>
      </c>
      <c r="N600" s="7" t="str">
        <f t="array" aca="1" ref="N600" ca="1">IF(ISNUMBER(_xlfn.SINGLE(_xll.BDP($C600, "DELTA_MID"))),_xll.BDP($C600, "DELTA_MID")," ")</f>
        <v xml:space="preserve"> </v>
      </c>
      <c r="O600" s="7" t="str">
        <f ca="1">IF(ISNUMBER(N600),_xll.BDP($C600, "OPT_UNDL_TICKER"),"")</f>
        <v/>
      </c>
      <c r="P600" s="8" t="str">
        <f ca="1">IF(ISNUMBER(N600),_xll.BDP($C600, "OPT_UNDL_PX")," ")</f>
        <v xml:space="preserve"> </v>
      </c>
      <c r="Q600" s="7" t="str">
        <f ca="1">IF(ISNUMBER(N600),+G600*_xll.BDP($C600, "PX_POS_MULT_FACTOR")*P600/K600," ")</f>
        <v xml:space="preserve"> </v>
      </c>
      <c r="R600" s="8" t="str">
        <f t="array" aca="1" ref="R600" ca="1">IF(OR($A600="TUA",$A600="TYA"),"",IF(ISNUMBER(_xlfn.SINGLE(_xll.BDP($C600,"DUR_ADJ_OAS_MID"))),_xll.BDP($C600,"DUR_ADJ_OAS_MID"),IF(ISNUMBER(_xlfn.SINGLE(_xll.BDP($E600&amp;" ISIN","DUR_ADJ_OAS_MID"))),_xll.BDP($E600&amp;" ISIN","DUR_ADJ_OAS_MID")," ")))</f>
        <v xml:space="preserve"> </v>
      </c>
      <c r="S600" s="7" t="str">
        <f t="shared" ca="1" si="9"/>
        <v xml:space="preserve"> </v>
      </c>
      <c r="T600" t="s">
        <v>2093</v>
      </c>
      <c r="U600" t="s">
        <v>45</v>
      </c>
      <c r="AG600">
        <v>2.9E-5</v>
      </c>
    </row>
    <row r="601" spans="1:33" x14ac:dyDescent="0.25">
      <c r="A601" t="s">
        <v>2090</v>
      </c>
      <c r="B601" t="s">
        <v>1686</v>
      </c>
      <c r="C601" t="s">
        <v>1687</v>
      </c>
      <c r="F601" t="s">
        <v>1686</v>
      </c>
      <c r="G601" s="1">
        <v>34</v>
      </c>
      <c r="H601" s="1">
        <v>68.709999999999994</v>
      </c>
      <c r="I601" s="2">
        <v>1168070</v>
      </c>
      <c r="J601" s="3">
        <v>3.937214E-2</v>
      </c>
      <c r="K601" s="4">
        <v>29667428.239999998</v>
      </c>
      <c r="L601" s="5">
        <v>1000001</v>
      </c>
      <c r="M601" s="6">
        <v>29.66739857</v>
      </c>
      <c r="N601" s="7" t="str">
        <f t="array" aca="1" ref="N601" ca="1">IF(ISNUMBER(_xlfn.SINGLE(_xll.BDP($C601, "DELTA_MID"))),_xll.BDP($C601, "DELTA_MID")," ")</f>
        <v xml:space="preserve"> </v>
      </c>
      <c r="O601" s="7" t="str">
        <f ca="1">IF(ISNUMBER(N601),_xll.BDP($C601, "OPT_UNDL_TICKER"),"")</f>
        <v/>
      </c>
      <c r="P601" s="8" t="str">
        <f ca="1">IF(ISNUMBER(N601),_xll.BDP($C601, "OPT_UNDL_PX")," ")</f>
        <v xml:space="preserve"> </v>
      </c>
      <c r="Q601" s="7" t="str">
        <f ca="1">IF(ISNUMBER(N601),+G601*_xll.BDP($C601, "PX_POS_MULT_FACTOR")*P601/K601," ")</f>
        <v xml:space="preserve"> </v>
      </c>
      <c r="R601" s="8" t="str">
        <f t="array" aca="1" ref="R601" ca="1">IF(OR($A601="TUA",$A601="TYA"),"",IF(ISNUMBER(_xlfn.SINGLE(_xll.BDP($C601,"DUR_ADJ_OAS_MID"))),_xll.BDP($C601,"DUR_ADJ_OAS_MID"),IF(ISNUMBER(_xlfn.SINGLE(_xll.BDP($E601&amp;" ISIN","DUR_ADJ_OAS_MID"))),_xll.BDP($E601&amp;" ISIN","DUR_ADJ_OAS_MID")," ")))</f>
        <v xml:space="preserve"> </v>
      </c>
      <c r="S601" s="7" t="str">
        <f t="shared" ca="1" si="9"/>
        <v xml:space="preserve"> </v>
      </c>
      <c r="T601" t="s">
        <v>1688</v>
      </c>
      <c r="U601" t="s">
        <v>45</v>
      </c>
      <c r="AG601">
        <v>2.9E-5</v>
      </c>
    </row>
    <row r="602" spans="1:33" x14ac:dyDescent="0.25">
      <c r="A602" t="s">
        <v>2090</v>
      </c>
      <c r="B602" t="s">
        <v>1692</v>
      </c>
      <c r="C602" t="s">
        <v>1693</v>
      </c>
      <c r="F602" t="s">
        <v>1692</v>
      </c>
      <c r="G602" s="1">
        <v>4</v>
      </c>
      <c r="H602" s="1">
        <v>328.9</v>
      </c>
      <c r="I602" s="2">
        <v>657800</v>
      </c>
      <c r="J602" s="3">
        <v>2.2172460000000001E-2</v>
      </c>
      <c r="K602" s="4">
        <v>29667428.239999998</v>
      </c>
      <c r="L602" s="5">
        <v>1000001</v>
      </c>
      <c r="M602" s="6">
        <v>29.66739857</v>
      </c>
      <c r="N602" s="7" t="str">
        <f t="array" aca="1" ref="N602" ca="1">IF(ISNUMBER(_xlfn.SINGLE(_xll.BDP($C602, "DELTA_MID"))),_xll.BDP($C602, "DELTA_MID")," ")</f>
        <v xml:space="preserve"> </v>
      </c>
      <c r="O602" s="7" t="str">
        <f ca="1">IF(ISNUMBER(N602),_xll.BDP($C602, "OPT_UNDL_TICKER"),"")</f>
        <v/>
      </c>
      <c r="P602" s="8" t="str">
        <f ca="1">IF(ISNUMBER(N602),_xll.BDP($C602, "OPT_UNDL_PX")," ")</f>
        <v xml:space="preserve"> </v>
      </c>
      <c r="Q602" s="7" t="str">
        <f ca="1">IF(ISNUMBER(N602),+G602*_xll.BDP($C602, "PX_POS_MULT_FACTOR")*P602/K602," ")</f>
        <v xml:space="preserve"> </v>
      </c>
      <c r="R602" s="8" t="str">
        <f t="array" aca="1" ref="R602" ca="1">IF(OR($A602="TUA",$A602="TYA"),"",IF(ISNUMBER(_xlfn.SINGLE(_xll.BDP($C602,"DUR_ADJ_OAS_MID"))),_xll.BDP($C602,"DUR_ADJ_OAS_MID"),IF(ISNUMBER(_xlfn.SINGLE(_xll.BDP($E602&amp;" ISIN","DUR_ADJ_OAS_MID"))),_xll.BDP($E602&amp;" ISIN","DUR_ADJ_OAS_MID")," ")))</f>
        <v xml:space="preserve"> </v>
      </c>
      <c r="S602" s="7" t="str">
        <f t="shared" ca="1" si="9"/>
        <v xml:space="preserve"> </v>
      </c>
      <c r="T602" t="s">
        <v>1694</v>
      </c>
      <c r="U602" t="s">
        <v>45</v>
      </c>
      <c r="AG602">
        <v>2.9E-5</v>
      </c>
    </row>
    <row r="603" spans="1:33" x14ac:dyDescent="0.25">
      <c r="A603" t="s">
        <v>2090</v>
      </c>
      <c r="B603" t="s">
        <v>1695</v>
      </c>
      <c r="C603" t="s">
        <v>1696</v>
      </c>
      <c r="F603" t="s">
        <v>1695</v>
      </c>
      <c r="G603" s="1">
        <v>33</v>
      </c>
      <c r="H603" s="1">
        <v>329.65</v>
      </c>
      <c r="I603" s="2">
        <v>5439225</v>
      </c>
      <c r="J603" s="3">
        <v>0.18333996</v>
      </c>
      <c r="K603" s="4">
        <v>29667428.239999998</v>
      </c>
      <c r="L603" s="5">
        <v>1000001</v>
      </c>
      <c r="M603" s="6">
        <v>29.66739857</v>
      </c>
      <c r="N603" s="7" t="str">
        <f t="array" aca="1" ref="N603" ca="1">IF(ISNUMBER(_xlfn.SINGLE(_xll.BDP($C603, "DELTA_MID"))),_xll.BDP($C603, "DELTA_MID")," ")</f>
        <v xml:space="preserve"> </v>
      </c>
      <c r="O603" s="7" t="str">
        <f ca="1">IF(ISNUMBER(N603),_xll.BDP($C603, "OPT_UNDL_TICKER"),"")</f>
        <v/>
      </c>
      <c r="P603" s="8" t="str">
        <f ca="1">IF(ISNUMBER(N603),_xll.BDP($C603, "OPT_UNDL_PX")," ")</f>
        <v xml:space="preserve"> </v>
      </c>
      <c r="Q603" s="7" t="str">
        <f ca="1">IF(ISNUMBER(N603),+G603*_xll.BDP($C603, "PX_POS_MULT_FACTOR")*P603/K603," ")</f>
        <v xml:space="preserve"> </v>
      </c>
      <c r="R603" s="8" t="str">
        <f t="array" aca="1" ref="R603" ca="1">IF(OR($A603="TUA",$A603="TYA"),"",IF(ISNUMBER(_xlfn.SINGLE(_xll.BDP($C603,"DUR_ADJ_OAS_MID"))),_xll.BDP($C603,"DUR_ADJ_OAS_MID"),IF(ISNUMBER(_xlfn.SINGLE(_xll.BDP($E603&amp;" ISIN","DUR_ADJ_OAS_MID"))),_xll.BDP($E603&amp;" ISIN","DUR_ADJ_OAS_MID")," ")))</f>
        <v xml:space="preserve"> </v>
      </c>
      <c r="S603" s="7" t="str">
        <f t="shared" ca="1" si="9"/>
        <v xml:space="preserve"> </v>
      </c>
      <c r="T603" t="s">
        <v>1697</v>
      </c>
      <c r="U603" t="s">
        <v>45</v>
      </c>
      <c r="AG603">
        <v>2.9E-5</v>
      </c>
    </row>
    <row r="604" spans="1:33" x14ac:dyDescent="0.25">
      <c r="A604" t="s">
        <v>2090</v>
      </c>
      <c r="B604" t="s">
        <v>1698</v>
      </c>
      <c r="C604" t="s">
        <v>1699</v>
      </c>
      <c r="F604" t="s">
        <v>1698</v>
      </c>
      <c r="G604" s="1">
        <v>30</v>
      </c>
      <c r="H604" s="1">
        <v>328.35</v>
      </c>
      <c r="I604" s="2">
        <v>4925250</v>
      </c>
      <c r="J604" s="3">
        <v>0.16601540000000001</v>
      </c>
      <c r="K604" s="4">
        <v>29667428.239999998</v>
      </c>
      <c r="L604" s="5">
        <v>1000001</v>
      </c>
      <c r="M604" s="6">
        <v>29.66739857</v>
      </c>
      <c r="N604" s="7" t="str">
        <f t="array" aca="1" ref="N604" ca="1">IF(ISNUMBER(_xlfn.SINGLE(_xll.BDP($C604, "DELTA_MID"))),_xll.BDP($C604, "DELTA_MID")," ")</f>
        <v xml:space="preserve"> </v>
      </c>
      <c r="O604" s="7" t="str">
        <f ca="1">IF(ISNUMBER(N604),_xll.BDP($C604, "OPT_UNDL_TICKER"),"")</f>
        <v/>
      </c>
      <c r="P604" s="8" t="str">
        <f ca="1">IF(ISNUMBER(N604),_xll.BDP($C604, "OPT_UNDL_PX")," ")</f>
        <v xml:space="preserve"> </v>
      </c>
      <c r="Q604" s="7" t="str">
        <f ca="1">IF(ISNUMBER(N604),+G604*_xll.BDP($C604, "PX_POS_MULT_FACTOR")*P604/K604," ")</f>
        <v xml:space="preserve"> </v>
      </c>
      <c r="R604" s="8" t="str">
        <f t="array" aca="1" ref="R604" ca="1">IF(OR($A604="TUA",$A604="TYA"),"",IF(ISNUMBER(_xlfn.SINGLE(_xll.BDP($C604,"DUR_ADJ_OAS_MID"))),_xll.BDP($C604,"DUR_ADJ_OAS_MID"),IF(ISNUMBER(_xlfn.SINGLE(_xll.BDP($E604&amp;" ISIN","DUR_ADJ_OAS_MID"))),_xll.BDP($E604&amp;" ISIN","DUR_ADJ_OAS_MID")," ")))</f>
        <v xml:space="preserve"> </v>
      </c>
      <c r="S604" s="7" t="str">
        <f t="shared" ca="1" si="9"/>
        <v xml:space="preserve"> </v>
      </c>
      <c r="T604" t="s">
        <v>1700</v>
      </c>
      <c r="U604" t="s">
        <v>45</v>
      </c>
      <c r="AG604">
        <v>2.9E-5</v>
      </c>
    </row>
    <row r="605" spans="1:33" x14ac:dyDescent="0.25">
      <c r="A605" t="s">
        <v>2090</v>
      </c>
      <c r="B605" t="s">
        <v>1707</v>
      </c>
      <c r="C605" t="s">
        <v>1708</v>
      </c>
      <c r="F605" t="s">
        <v>1707</v>
      </c>
      <c r="G605" s="1">
        <v>14</v>
      </c>
      <c r="H605" s="1">
        <v>3431.1</v>
      </c>
      <c r="I605" s="2">
        <v>4803540</v>
      </c>
      <c r="J605" s="3">
        <v>0.16191291999999999</v>
      </c>
      <c r="K605" s="4">
        <v>29667428.239999998</v>
      </c>
      <c r="L605" s="5">
        <v>1000001</v>
      </c>
      <c r="M605" s="6">
        <v>29.66739857</v>
      </c>
      <c r="N605" s="7" t="str">
        <f t="array" aca="1" ref="N605" ca="1">IF(ISNUMBER(_xlfn.SINGLE(_xll.BDP($C605, "DELTA_MID"))),_xll.BDP($C605, "DELTA_MID")," ")</f>
        <v xml:space="preserve"> </v>
      </c>
      <c r="O605" s="7" t="str">
        <f ca="1">IF(ISNUMBER(N605),_xll.BDP($C605, "OPT_UNDL_TICKER"),"")</f>
        <v/>
      </c>
      <c r="P605" s="8" t="str">
        <f ca="1">IF(ISNUMBER(N605),_xll.BDP($C605, "OPT_UNDL_PX")," ")</f>
        <v xml:space="preserve"> </v>
      </c>
      <c r="Q605" s="7" t="str">
        <f ca="1">IF(ISNUMBER(N605),+G605*_xll.BDP($C605, "PX_POS_MULT_FACTOR")*P605/K605," ")</f>
        <v xml:space="preserve"> </v>
      </c>
      <c r="R605" s="8" t="str">
        <f t="array" aca="1" ref="R605" ca="1">IF(OR($A605="TUA",$A605="TYA"),"",IF(ISNUMBER(_xlfn.SINGLE(_xll.BDP($C605,"DUR_ADJ_OAS_MID"))),_xll.BDP($C605,"DUR_ADJ_OAS_MID"),IF(ISNUMBER(_xlfn.SINGLE(_xll.BDP($E605&amp;" ISIN","DUR_ADJ_OAS_MID"))),_xll.BDP($E605&amp;" ISIN","DUR_ADJ_OAS_MID")," ")))</f>
        <v xml:space="preserve"> </v>
      </c>
      <c r="S605" s="7" t="str">
        <f t="shared" ca="1" si="9"/>
        <v xml:space="preserve"> </v>
      </c>
      <c r="T605" t="s">
        <v>1709</v>
      </c>
      <c r="U605" t="s">
        <v>45</v>
      </c>
      <c r="AG605">
        <v>2.9E-5</v>
      </c>
    </row>
    <row r="606" spans="1:33" x14ac:dyDescent="0.25">
      <c r="A606" t="s">
        <v>2090</v>
      </c>
      <c r="B606" t="s">
        <v>1713</v>
      </c>
      <c r="C606" t="s">
        <v>1714</v>
      </c>
      <c r="F606" t="s">
        <v>1713</v>
      </c>
      <c r="G606" s="1">
        <v>24</v>
      </c>
      <c r="H606" s="1">
        <v>580.15</v>
      </c>
      <c r="I606" s="2">
        <v>3480900</v>
      </c>
      <c r="J606" s="3">
        <v>0.1173307</v>
      </c>
      <c r="K606" s="4">
        <v>29667428.239999998</v>
      </c>
      <c r="L606" s="5">
        <v>1000001</v>
      </c>
      <c r="M606" s="6">
        <v>29.66739857</v>
      </c>
      <c r="N606" s="7" t="str">
        <f t="array" aca="1" ref="N606" ca="1">IF(ISNUMBER(_xlfn.SINGLE(_xll.BDP($C606, "DELTA_MID"))),_xll.BDP($C606, "DELTA_MID")," ")</f>
        <v xml:space="preserve"> </v>
      </c>
      <c r="O606" s="7" t="str">
        <f ca="1">IF(ISNUMBER(N606),_xll.BDP($C606, "OPT_UNDL_TICKER"),"")</f>
        <v/>
      </c>
      <c r="P606" s="8" t="str">
        <f ca="1">IF(ISNUMBER(N606),_xll.BDP($C606, "OPT_UNDL_PX")," ")</f>
        <v xml:space="preserve"> </v>
      </c>
      <c r="Q606" s="7" t="str">
        <f ca="1">IF(ISNUMBER(N606),+G606*_xll.BDP($C606, "PX_POS_MULT_FACTOR")*P606/K606," ")</f>
        <v xml:space="preserve"> </v>
      </c>
      <c r="R606" s="8" t="str">
        <f t="array" aca="1" ref="R606" ca="1">IF(OR($A606="TUA",$A606="TYA"),"",IF(ISNUMBER(_xlfn.SINGLE(_xll.BDP($C606,"DUR_ADJ_OAS_MID"))),_xll.BDP($C606,"DUR_ADJ_OAS_MID"),IF(ISNUMBER(_xlfn.SINGLE(_xll.BDP($E606&amp;" ISIN","DUR_ADJ_OAS_MID"))),_xll.BDP($E606&amp;" ISIN","DUR_ADJ_OAS_MID")," ")))</f>
        <v xml:space="preserve"> </v>
      </c>
      <c r="S606" s="7" t="str">
        <f t="shared" ca="1" si="9"/>
        <v xml:space="preserve"> </v>
      </c>
      <c r="T606" t="s">
        <v>1715</v>
      </c>
      <c r="U606" t="s">
        <v>45</v>
      </c>
      <c r="AG606">
        <v>2.9E-5</v>
      </c>
    </row>
    <row r="607" spans="1:33" x14ac:dyDescent="0.25">
      <c r="A607" t="s">
        <v>2090</v>
      </c>
      <c r="B607" t="s">
        <v>1716</v>
      </c>
      <c r="C607" t="s">
        <v>1717</v>
      </c>
      <c r="F607" t="s">
        <v>1716</v>
      </c>
      <c r="G607" s="1">
        <v>5</v>
      </c>
      <c r="H607" s="1">
        <v>587.15</v>
      </c>
      <c r="I607" s="2">
        <v>733937.5</v>
      </c>
      <c r="J607" s="3">
        <v>2.473883E-2</v>
      </c>
      <c r="K607" s="4">
        <v>29667428.239999998</v>
      </c>
      <c r="L607" s="5">
        <v>1000001</v>
      </c>
      <c r="M607" s="6">
        <v>29.66739857</v>
      </c>
      <c r="N607" s="7" t="str">
        <f t="array" aca="1" ref="N607" ca="1">IF(ISNUMBER(_xlfn.SINGLE(_xll.BDP($C607, "DELTA_MID"))),_xll.BDP($C607, "DELTA_MID")," ")</f>
        <v xml:space="preserve"> </v>
      </c>
      <c r="O607" s="7" t="str">
        <f ca="1">IF(ISNUMBER(N607),_xll.BDP($C607, "OPT_UNDL_TICKER"),"")</f>
        <v/>
      </c>
      <c r="P607" s="8" t="str">
        <f ca="1">IF(ISNUMBER(N607),_xll.BDP($C607, "OPT_UNDL_PX")," ")</f>
        <v xml:space="preserve"> </v>
      </c>
      <c r="Q607" s="7" t="str">
        <f ca="1">IF(ISNUMBER(N607),+G607*_xll.BDP($C607, "PX_POS_MULT_FACTOR")*P607/K607," ")</f>
        <v xml:space="preserve"> </v>
      </c>
      <c r="R607" s="8" t="str">
        <f t="array" aca="1" ref="R607" ca="1">IF(OR($A607="TUA",$A607="TYA"),"",IF(ISNUMBER(_xlfn.SINGLE(_xll.BDP($C607,"DUR_ADJ_OAS_MID"))),_xll.BDP($C607,"DUR_ADJ_OAS_MID"),IF(ISNUMBER(_xlfn.SINGLE(_xll.BDP($E607&amp;" ISIN","DUR_ADJ_OAS_MID"))),_xll.BDP($E607&amp;" ISIN","DUR_ADJ_OAS_MID")," ")))</f>
        <v xml:space="preserve"> </v>
      </c>
      <c r="S607" s="7" t="str">
        <f t="shared" ca="1" si="9"/>
        <v xml:space="preserve"> </v>
      </c>
      <c r="T607" t="s">
        <v>1718</v>
      </c>
      <c r="U607" t="s">
        <v>45</v>
      </c>
      <c r="AG607">
        <v>2.9E-5</v>
      </c>
    </row>
    <row r="608" spans="1:33" x14ac:dyDescent="0.25">
      <c r="A608" t="s">
        <v>2090</v>
      </c>
      <c r="B608" t="s">
        <v>1719</v>
      </c>
      <c r="C608" t="s">
        <v>1720</v>
      </c>
      <c r="F608" t="s">
        <v>1719</v>
      </c>
      <c r="G608" s="1">
        <v>10</v>
      </c>
      <c r="H608" s="1">
        <v>238.87</v>
      </c>
      <c r="I608" s="2">
        <v>1003254</v>
      </c>
      <c r="J608" s="3">
        <v>3.3816680000000002E-2</v>
      </c>
      <c r="K608" s="4">
        <v>29667428.239999998</v>
      </c>
      <c r="L608" s="5">
        <v>1000001</v>
      </c>
      <c r="M608" s="6">
        <v>29.66739857</v>
      </c>
      <c r="N608" s="7" t="str">
        <f t="array" aca="1" ref="N608" ca="1">IF(ISNUMBER(_xlfn.SINGLE(_xll.BDP($C608, "DELTA_MID"))),_xll.BDP($C608, "DELTA_MID")," ")</f>
        <v xml:space="preserve"> </v>
      </c>
      <c r="O608" s="7" t="str">
        <f ca="1">IF(ISNUMBER(N608),_xll.BDP($C608, "OPT_UNDL_TICKER"),"")</f>
        <v/>
      </c>
      <c r="P608" s="8" t="str">
        <f ca="1">IF(ISNUMBER(N608),_xll.BDP($C608, "OPT_UNDL_PX")," ")</f>
        <v xml:space="preserve"> </v>
      </c>
      <c r="Q608" s="7" t="str">
        <f ca="1">IF(ISNUMBER(N608),+G608*_xll.BDP($C608, "PX_POS_MULT_FACTOR")*P608/K608," ")</f>
        <v xml:space="preserve"> </v>
      </c>
      <c r="R608" s="8" t="str">
        <f t="array" aca="1" ref="R608" ca="1">IF(OR($A608="TUA",$A608="TYA"),"",IF(ISNUMBER(_xlfn.SINGLE(_xll.BDP($C608,"DUR_ADJ_OAS_MID"))),_xll.BDP($C608,"DUR_ADJ_OAS_MID"),IF(ISNUMBER(_xlfn.SINGLE(_xll.BDP($E608&amp;" ISIN","DUR_ADJ_OAS_MID"))),_xll.BDP($E608&amp;" ISIN","DUR_ADJ_OAS_MID")," ")))</f>
        <v xml:space="preserve"> </v>
      </c>
      <c r="S608" s="7" t="str">
        <f t="shared" ca="1" si="9"/>
        <v xml:space="preserve"> </v>
      </c>
      <c r="T608" t="s">
        <v>1721</v>
      </c>
      <c r="U608" t="s">
        <v>45</v>
      </c>
      <c r="AG608">
        <v>2.9E-5</v>
      </c>
    </row>
    <row r="609" spans="1:33" x14ac:dyDescent="0.25">
      <c r="A609" t="s">
        <v>2090</v>
      </c>
      <c r="B609" t="s">
        <v>1722</v>
      </c>
      <c r="C609" t="s">
        <v>1723</v>
      </c>
      <c r="F609" t="s">
        <v>1722</v>
      </c>
      <c r="G609" s="1">
        <v>3</v>
      </c>
      <c r="H609" s="1">
        <v>237.27</v>
      </c>
      <c r="I609" s="2">
        <v>298960.2</v>
      </c>
      <c r="J609" s="3">
        <v>1.0077050000000001E-2</v>
      </c>
      <c r="K609" s="4">
        <v>29667428.239999998</v>
      </c>
      <c r="L609" s="5">
        <v>1000001</v>
      </c>
      <c r="M609" s="6">
        <v>29.66739857</v>
      </c>
      <c r="N609" s="7" t="str">
        <f t="array" aca="1" ref="N609" ca="1">IF(ISNUMBER(_xlfn.SINGLE(_xll.BDP($C609, "DELTA_MID"))),_xll.BDP($C609, "DELTA_MID")," ")</f>
        <v xml:space="preserve"> </v>
      </c>
      <c r="O609" s="7" t="str">
        <f ca="1">IF(ISNUMBER(N609),_xll.BDP($C609, "OPT_UNDL_TICKER"),"")</f>
        <v/>
      </c>
      <c r="P609" s="8" t="str">
        <f ca="1">IF(ISNUMBER(N609),_xll.BDP($C609, "OPT_UNDL_PX")," ")</f>
        <v xml:space="preserve"> </v>
      </c>
      <c r="Q609" s="7" t="str">
        <f ca="1">IF(ISNUMBER(N609),+G609*_xll.BDP($C609, "PX_POS_MULT_FACTOR")*P609/K609," ")</f>
        <v xml:space="preserve"> </v>
      </c>
      <c r="R609" s="8" t="str">
        <f t="array" aca="1" ref="R609" ca="1">IF(OR($A609="TUA",$A609="TYA"),"",IF(ISNUMBER(_xlfn.SINGLE(_xll.BDP($C609,"DUR_ADJ_OAS_MID"))),_xll.BDP($C609,"DUR_ADJ_OAS_MID"),IF(ISNUMBER(_xlfn.SINGLE(_xll.BDP($E609&amp;" ISIN","DUR_ADJ_OAS_MID"))),_xll.BDP($E609&amp;" ISIN","DUR_ADJ_OAS_MID")," ")))</f>
        <v xml:space="preserve"> </v>
      </c>
      <c r="S609" s="7" t="str">
        <f t="shared" ca="1" si="9"/>
        <v xml:space="preserve"> </v>
      </c>
      <c r="T609" t="s">
        <v>1724</v>
      </c>
      <c r="U609" t="s">
        <v>45</v>
      </c>
      <c r="AG609">
        <v>2.9E-5</v>
      </c>
    </row>
    <row r="610" spans="1:33" x14ac:dyDescent="0.25">
      <c r="A610" t="s">
        <v>2090</v>
      </c>
      <c r="B610" t="s">
        <v>1725</v>
      </c>
      <c r="C610" t="s">
        <v>1726</v>
      </c>
      <c r="F610" t="s">
        <v>1725</v>
      </c>
      <c r="G610" s="1">
        <v>1</v>
      </c>
      <c r="H610" s="1">
        <v>234.65</v>
      </c>
      <c r="I610" s="2">
        <v>98553</v>
      </c>
      <c r="J610" s="3">
        <v>3.3219299999999998E-3</v>
      </c>
      <c r="K610" s="4">
        <v>29667428.239999998</v>
      </c>
      <c r="L610" s="5">
        <v>1000001</v>
      </c>
      <c r="M610" s="6">
        <v>29.66739857</v>
      </c>
      <c r="N610" s="7" t="str">
        <f t="array" aca="1" ref="N610" ca="1">IF(ISNUMBER(_xlfn.SINGLE(_xll.BDP($C610, "DELTA_MID"))),_xll.BDP($C610, "DELTA_MID")," ")</f>
        <v xml:space="preserve"> </v>
      </c>
      <c r="O610" s="7" t="str">
        <f ca="1">IF(ISNUMBER(N610),_xll.BDP($C610, "OPT_UNDL_TICKER"),"")</f>
        <v/>
      </c>
      <c r="P610" s="8" t="str">
        <f ca="1">IF(ISNUMBER(N610),_xll.BDP($C610, "OPT_UNDL_PX")," ")</f>
        <v xml:space="preserve"> </v>
      </c>
      <c r="Q610" s="7" t="str">
        <f ca="1">IF(ISNUMBER(N610),+G610*_xll.BDP($C610, "PX_POS_MULT_FACTOR")*P610/K610," ")</f>
        <v xml:space="preserve"> </v>
      </c>
      <c r="R610" s="8" t="str">
        <f t="array" aca="1" ref="R610" ca="1">IF(OR($A610="TUA",$A610="TYA"),"",IF(ISNUMBER(_xlfn.SINGLE(_xll.BDP($C610,"DUR_ADJ_OAS_MID"))),_xll.BDP($C610,"DUR_ADJ_OAS_MID"),IF(ISNUMBER(_xlfn.SINGLE(_xll.BDP($E610&amp;" ISIN","DUR_ADJ_OAS_MID"))),_xll.BDP($E610&amp;" ISIN","DUR_ADJ_OAS_MID")," ")))</f>
        <v xml:space="preserve"> </v>
      </c>
      <c r="S610" s="7" t="str">
        <f t="shared" ca="1" si="9"/>
        <v xml:space="preserve"> </v>
      </c>
      <c r="T610" t="s">
        <v>1727</v>
      </c>
      <c r="U610" t="s">
        <v>45</v>
      </c>
      <c r="AG610">
        <v>2.9E-5</v>
      </c>
    </row>
    <row r="611" spans="1:33" x14ac:dyDescent="0.25">
      <c r="A611" t="s">
        <v>2090</v>
      </c>
      <c r="B611" t="s">
        <v>1728</v>
      </c>
      <c r="C611" t="s">
        <v>1729</v>
      </c>
      <c r="F611" t="s">
        <v>1728</v>
      </c>
      <c r="G611" s="1">
        <v>1</v>
      </c>
      <c r="H611" s="1">
        <v>230.95</v>
      </c>
      <c r="I611" s="2">
        <v>96999</v>
      </c>
      <c r="J611" s="3">
        <v>3.26955E-3</v>
      </c>
      <c r="K611" s="4">
        <v>29667428.239999998</v>
      </c>
      <c r="L611" s="5">
        <v>1000001</v>
      </c>
      <c r="M611" s="6">
        <v>29.66739857</v>
      </c>
      <c r="N611" s="7" t="str">
        <f t="array" aca="1" ref="N611" ca="1">IF(ISNUMBER(_xlfn.SINGLE(_xll.BDP($C611, "DELTA_MID"))),_xll.BDP($C611, "DELTA_MID")," ")</f>
        <v xml:space="preserve"> </v>
      </c>
      <c r="O611" s="7" t="str">
        <f ca="1">IF(ISNUMBER(N611),_xll.BDP($C611, "OPT_UNDL_TICKER"),"")</f>
        <v/>
      </c>
      <c r="P611" s="8" t="str">
        <f ca="1">IF(ISNUMBER(N611),_xll.BDP($C611, "OPT_UNDL_PX")," ")</f>
        <v xml:space="preserve"> </v>
      </c>
      <c r="Q611" s="7" t="str">
        <f ca="1">IF(ISNUMBER(N611),+G611*_xll.BDP($C611, "PX_POS_MULT_FACTOR")*P611/K611," ")</f>
        <v xml:space="preserve"> </v>
      </c>
      <c r="R611" s="8" t="str">
        <f t="array" aca="1" ref="R611" ca="1">IF(OR($A611="TUA",$A611="TYA"),"",IF(ISNUMBER(_xlfn.SINGLE(_xll.BDP($C611,"DUR_ADJ_OAS_MID"))),_xll.BDP($C611,"DUR_ADJ_OAS_MID"),IF(ISNUMBER(_xlfn.SINGLE(_xll.BDP($E611&amp;" ISIN","DUR_ADJ_OAS_MID"))),_xll.BDP($E611&amp;" ISIN","DUR_ADJ_OAS_MID")," ")))</f>
        <v xml:space="preserve"> </v>
      </c>
      <c r="S611" s="7" t="str">
        <f t="shared" ca="1" si="9"/>
        <v xml:space="preserve"> </v>
      </c>
      <c r="T611" t="s">
        <v>1730</v>
      </c>
      <c r="U611" t="s">
        <v>45</v>
      </c>
      <c r="AG611">
        <v>2.9E-5</v>
      </c>
    </row>
    <row r="612" spans="1:33" x14ac:dyDescent="0.25">
      <c r="A612" t="s">
        <v>2090</v>
      </c>
      <c r="B612" t="s">
        <v>1731</v>
      </c>
      <c r="C612" t="s">
        <v>1732</v>
      </c>
      <c r="F612" t="s">
        <v>1731</v>
      </c>
      <c r="G612" s="1">
        <v>1</v>
      </c>
      <c r="H612" s="1">
        <v>289.8</v>
      </c>
      <c r="I612" s="2">
        <v>108675</v>
      </c>
      <c r="J612" s="3">
        <v>3.6631099999999998E-3</v>
      </c>
      <c r="K612" s="4">
        <v>29667428.239999998</v>
      </c>
      <c r="L612" s="5">
        <v>1000001</v>
      </c>
      <c r="M612" s="6">
        <v>29.66739857</v>
      </c>
      <c r="N612" s="7" t="str">
        <f t="array" aca="1" ref="N612" ca="1">IF(ISNUMBER(_xlfn.SINGLE(_xll.BDP($C612, "DELTA_MID"))),_xll.BDP($C612, "DELTA_MID")," ")</f>
        <v xml:space="preserve"> </v>
      </c>
      <c r="O612" s="7" t="str">
        <f ca="1">IF(ISNUMBER(N612),_xll.BDP($C612, "OPT_UNDL_TICKER"),"")</f>
        <v/>
      </c>
      <c r="P612" s="8" t="str">
        <f ca="1">IF(ISNUMBER(N612),_xll.BDP($C612, "OPT_UNDL_PX")," ")</f>
        <v xml:space="preserve"> </v>
      </c>
      <c r="Q612" s="7" t="str">
        <f ca="1">IF(ISNUMBER(N612),+G612*_xll.BDP($C612, "PX_POS_MULT_FACTOR")*P612/K612," ")</f>
        <v xml:space="preserve"> </v>
      </c>
      <c r="R612" s="8" t="str">
        <f t="array" aca="1" ref="R612" ca="1">IF(OR($A612="TUA",$A612="TYA"),"",IF(ISNUMBER(_xlfn.SINGLE(_xll.BDP($C612,"DUR_ADJ_OAS_MID"))),_xll.BDP($C612,"DUR_ADJ_OAS_MID"),IF(ISNUMBER(_xlfn.SINGLE(_xll.BDP($E612&amp;" ISIN","DUR_ADJ_OAS_MID"))),_xll.BDP($E612&amp;" ISIN","DUR_ADJ_OAS_MID")," ")))</f>
        <v xml:space="preserve"> </v>
      </c>
      <c r="S612" s="7" t="str">
        <f t="shared" ca="1" si="9"/>
        <v xml:space="preserve"> </v>
      </c>
      <c r="T612" t="s">
        <v>1733</v>
      </c>
      <c r="U612" t="s">
        <v>45</v>
      </c>
      <c r="AG612">
        <v>2.9E-5</v>
      </c>
    </row>
    <row r="613" spans="1:33" x14ac:dyDescent="0.25">
      <c r="A613" t="s">
        <v>2090</v>
      </c>
      <c r="B613" t="s">
        <v>1734</v>
      </c>
      <c r="C613" t="s">
        <v>1735</v>
      </c>
      <c r="F613" t="s">
        <v>1734</v>
      </c>
      <c r="G613" s="1">
        <v>-1</v>
      </c>
      <c r="H613" s="1">
        <v>304.85000000000002</v>
      </c>
      <c r="I613" s="2">
        <v>-114318.75</v>
      </c>
      <c r="J613" s="3">
        <v>-3.8533399999999998E-3</v>
      </c>
      <c r="K613" s="4">
        <v>29667428.239999998</v>
      </c>
      <c r="L613" s="5">
        <v>1000001</v>
      </c>
      <c r="M613" s="6">
        <v>29.66739857</v>
      </c>
      <c r="N613" s="7" t="str">
        <f t="array" aca="1" ref="N613" ca="1">IF(ISNUMBER(_xlfn.SINGLE(_xll.BDP($C613, "DELTA_MID"))),_xll.BDP($C613, "DELTA_MID")," ")</f>
        <v xml:space="preserve"> </v>
      </c>
      <c r="O613" s="7" t="str">
        <f ca="1">IF(ISNUMBER(N613),_xll.BDP($C613, "OPT_UNDL_TICKER"),"")</f>
        <v/>
      </c>
      <c r="P613" s="8" t="str">
        <f ca="1">IF(ISNUMBER(N613),_xll.BDP($C613, "OPT_UNDL_PX")," ")</f>
        <v xml:space="preserve"> </v>
      </c>
      <c r="Q613" s="7" t="str">
        <f ca="1">IF(ISNUMBER(N613),+G613*_xll.BDP($C613, "PX_POS_MULT_FACTOR")*P613/K613," ")</f>
        <v xml:space="preserve"> </v>
      </c>
      <c r="R613" s="8" t="str">
        <f t="array" aca="1" ref="R613" ca="1">IF(OR($A613="TUA",$A613="TYA"),"",IF(ISNUMBER(_xlfn.SINGLE(_xll.BDP($C613,"DUR_ADJ_OAS_MID"))),_xll.BDP($C613,"DUR_ADJ_OAS_MID"),IF(ISNUMBER(_xlfn.SINGLE(_xll.BDP($E613&amp;" ISIN","DUR_ADJ_OAS_MID"))),_xll.BDP($E613&amp;" ISIN","DUR_ADJ_OAS_MID")," ")))</f>
        <v xml:space="preserve"> </v>
      </c>
      <c r="S613" s="7" t="str">
        <f t="shared" ca="1" si="9"/>
        <v xml:space="preserve"> </v>
      </c>
      <c r="T613" t="s">
        <v>1736</v>
      </c>
      <c r="U613" t="s">
        <v>45</v>
      </c>
      <c r="AG613">
        <v>2.9E-5</v>
      </c>
    </row>
    <row r="614" spans="1:33" x14ac:dyDescent="0.25">
      <c r="A614" t="s">
        <v>2090</v>
      </c>
      <c r="B614" t="s">
        <v>2094</v>
      </c>
      <c r="C614" t="s">
        <v>2095</v>
      </c>
      <c r="F614" t="s">
        <v>2094</v>
      </c>
      <c r="G614" s="1">
        <v>5</v>
      </c>
      <c r="H614" s="1">
        <v>297</v>
      </c>
      <c r="I614" s="2">
        <v>556875</v>
      </c>
      <c r="J614" s="3">
        <v>1.877059E-2</v>
      </c>
      <c r="K614" s="4">
        <v>29667428.239999998</v>
      </c>
      <c r="L614" s="5">
        <v>1000001</v>
      </c>
      <c r="M614" s="6">
        <v>29.66739857</v>
      </c>
      <c r="N614" s="7" t="str">
        <f t="array" aca="1" ref="N614" ca="1">IF(ISNUMBER(_xlfn.SINGLE(_xll.BDP($C614, "DELTA_MID"))),_xll.BDP($C614, "DELTA_MID")," ")</f>
        <v xml:space="preserve"> </v>
      </c>
      <c r="O614" s="7" t="str">
        <f ca="1">IF(ISNUMBER(N614),_xll.BDP($C614, "OPT_UNDL_TICKER"),"")</f>
        <v/>
      </c>
      <c r="P614" s="8" t="str">
        <f ca="1">IF(ISNUMBER(N614),_xll.BDP($C614, "OPT_UNDL_PX")," ")</f>
        <v xml:space="preserve"> </v>
      </c>
      <c r="Q614" s="7" t="str">
        <f ca="1">IF(ISNUMBER(N614),+G614*_xll.BDP($C614, "PX_POS_MULT_FACTOR")*P614/K614," ")</f>
        <v xml:space="preserve"> </v>
      </c>
      <c r="R614" s="8" t="str">
        <f t="array" aca="1" ref="R614" ca="1">IF(OR($A614="TUA",$A614="TYA"),"",IF(ISNUMBER(_xlfn.SINGLE(_xll.BDP($C614,"DUR_ADJ_OAS_MID"))),_xll.BDP($C614,"DUR_ADJ_OAS_MID"),IF(ISNUMBER(_xlfn.SINGLE(_xll.BDP($E614&amp;" ISIN","DUR_ADJ_OAS_MID"))),_xll.BDP($E614&amp;" ISIN","DUR_ADJ_OAS_MID")," ")))</f>
        <v xml:space="preserve"> </v>
      </c>
      <c r="S614" s="7" t="str">
        <f t="shared" ca="1" si="9"/>
        <v xml:space="preserve"> </v>
      </c>
      <c r="T614" t="s">
        <v>2096</v>
      </c>
      <c r="U614" t="s">
        <v>45</v>
      </c>
      <c r="AG614">
        <v>2.9E-5</v>
      </c>
    </row>
    <row r="615" spans="1:33" x14ac:dyDescent="0.25">
      <c r="A615" t="s">
        <v>2090</v>
      </c>
      <c r="B615" t="s">
        <v>1737</v>
      </c>
      <c r="C615" t="s">
        <v>1738</v>
      </c>
      <c r="F615" t="s">
        <v>1737</v>
      </c>
      <c r="G615" s="1">
        <v>1</v>
      </c>
      <c r="H615" s="1">
        <v>570</v>
      </c>
      <c r="I615" s="2">
        <v>28500</v>
      </c>
      <c r="J615" s="3">
        <v>9.6064999999999996E-4</v>
      </c>
      <c r="K615" s="4">
        <v>29667428.239999998</v>
      </c>
      <c r="L615" s="5">
        <v>1000001</v>
      </c>
      <c r="M615" s="6">
        <v>29.66739857</v>
      </c>
      <c r="N615" s="7" t="str">
        <f t="array" aca="1" ref="N615" ca="1">IF(ISNUMBER(_xlfn.SINGLE(_xll.BDP($C615, "DELTA_MID"))),_xll.BDP($C615, "DELTA_MID")," ")</f>
        <v xml:space="preserve"> </v>
      </c>
      <c r="O615" s="7" t="str">
        <f ca="1">IF(ISNUMBER(N615),_xll.BDP($C615, "OPT_UNDL_TICKER"),"")</f>
        <v/>
      </c>
      <c r="P615" s="8" t="str">
        <f ca="1">IF(ISNUMBER(N615),_xll.BDP($C615, "OPT_UNDL_PX")," ")</f>
        <v xml:space="preserve"> </v>
      </c>
      <c r="Q615" s="7" t="str">
        <f ca="1">IF(ISNUMBER(N615),+G615*_xll.BDP($C615, "PX_POS_MULT_FACTOR")*P615/K615," ")</f>
        <v xml:space="preserve"> </v>
      </c>
      <c r="R615" s="8" t="str">
        <f t="array" aca="1" ref="R615" ca="1">IF(OR($A615="TUA",$A615="TYA"),"",IF(ISNUMBER(_xlfn.SINGLE(_xll.BDP($C615,"DUR_ADJ_OAS_MID"))),_xll.BDP($C615,"DUR_ADJ_OAS_MID"),IF(ISNUMBER(_xlfn.SINGLE(_xll.BDP($E615&amp;" ISIN","DUR_ADJ_OAS_MID"))),_xll.BDP($E615&amp;" ISIN","DUR_ADJ_OAS_MID")," ")))</f>
        <v xml:space="preserve"> </v>
      </c>
      <c r="S615" s="7" t="str">
        <f t="shared" ca="1" si="9"/>
        <v xml:space="preserve"> </v>
      </c>
      <c r="T615" t="s">
        <v>1739</v>
      </c>
      <c r="U615" t="s">
        <v>45</v>
      </c>
      <c r="AG615">
        <v>2.9E-5</v>
      </c>
    </row>
    <row r="616" spans="1:33" x14ac:dyDescent="0.25">
      <c r="A616" t="s">
        <v>2090</v>
      </c>
      <c r="B616" t="s">
        <v>1740</v>
      </c>
      <c r="C616" t="s">
        <v>1741</v>
      </c>
      <c r="F616" t="s">
        <v>1740</v>
      </c>
      <c r="G616" s="1">
        <v>2</v>
      </c>
      <c r="H616" s="1">
        <v>528.5</v>
      </c>
      <c r="I616" s="2">
        <v>52850</v>
      </c>
      <c r="J616" s="3">
        <v>1.78141E-3</v>
      </c>
      <c r="K616" s="4">
        <v>29667428.239999998</v>
      </c>
      <c r="L616" s="5">
        <v>1000001</v>
      </c>
      <c r="M616" s="6">
        <v>29.66739857</v>
      </c>
      <c r="N616" s="7" t="str">
        <f t="array" aca="1" ref="N616" ca="1">IF(ISNUMBER(_xlfn.SINGLE(_xll.BDP($C616, "DELTA_MID"))),_xll.BDP($C616, "DELTA_MID")," ")</f>
        <v xml:space="preserve"> </v>
      </c>
      <c r="O616" s="7" t="str">
        <f ca="1">IF(ISNUMBER(N616),_xll.BDP($C616, "OPT_UNDL_TICKER"),"")</f>
        <v/>
      </c>
      <c r="P616" s="8" t="str">
        <f ca="1">IF(ISNUMBER(N616),_xll.BDP($C616, "OPT_UNDL_PX")," ")</f>
        <v xml:space="preserve"> </v>
      </c>
      <c r="Q616" s="7" t="str">
        <f ca="1">IF(ISNUMBER(N616),+G616*_xll.BDP($C616, "PX_POS_MULT_FACTOR")*P616/K616," ")</f>
        <v xml:space="preserve"> </v>
      </c>
      <c r="R616" s="8" t="str">
        <f t="array" aca="1" ref="R616" ca="1">IF(OR($A616="TUA",$A616="TYA"),"",IF(ISNUMBER(_xlfn.SINGLE(_xll.BDP($C616,"DUR_ADJ_OAS_MID"))),_xll.BDP($C616,"DUR_ADJ_OAS_MID"),IF(ISNUMBER(_xlfn.SINGLE(_xll.BDP($E616&amp;" ISIN","DUR_ADJ_OAS_MID"))),_xll.BDP($E616&amp;" ISIN","DUR_ADJ_OAS_MID")," ")))</f>
        <v xml:space="preserve"> </v>
      </c>
      <c r="S616" s="7" t="str">
        <f t="shared" ca="1" si="9"/>
        <v xml:space="preserve"> </v>
      </c>
      <c r="T616" t="s">
        <v>1742</v>
      </c>
      <c r="U616" t="s">
        <v>45</v>
      </c>
      <c r="AG616">
        <v>2.9E-5</v>
      </c>
    </row>
    <row r="617" spans="1:33" x14ac:dyDescent="0.25">
      <c r="A617" t="s">
        <v>2090</v>
      </c>
      <c r="B617" t="s">
        <v>1743</v>
      </c>
      <c r="C617" t="s">
        <v>1744</v>
      </c>
      <c r="F617" t="s">
        <v>1743</v>
      </c>
      <c r="G617" s="1">
        <v>2</v>
      </c>
      <c r="H617" s="1">
        <v>549.75</v>
      </c>
      <c r="I617" s="2">
        <v>54975</v>
      </c>
      <c r="J617" s="3">
        <v>1.85304E-3</v>
      </c>
      <c r="K617" s="4">
        <v>29667428.239999998</v>
      </c>
      <c r="L617" s="5">
        <v>1000001</v>
      </c>
      <c r="M617" s="6">
        <v>29.66739857</v>
      </c>
      <c r="N617" s="7" t="str">
        <f t="array" aca="1" ref="N617" ca="1">IF(ISNUMBER(_xlfn.SINGLE(_xll.BDP($C617, "DELTA_MID"))),_xll.BDP($C617, "DELTA_MID")," ")</f>
        <v xml:space="preserve"> </v>
      </c>
      <c r="O617" s="7" t="str">
        <f ca="1">IF(ISNUMBER(N617),_xll.BDP($C617, "OPT_UNDL_TICKER"),"")</f>
        <v/>
      </c>
      <c r="P617" s="8" t="str">
        <f ca="1">IF(ISNUMBER(N617),_xll.BDP($C617, "OPT_UNDL_PX")," ")</f>
        <v xml:space="preserve"> </v>
      </c>
      <c r="Q617" s="7" t="str">
        <f ca="1">IF(ISNUMBER(N617),+G617*_xll.BDP($C617, "PX_POS_MULT_FACTOR")*P617/K617," ")</f>
        <v xml:space="preserve"> </v>
      </c>
      <c r="R617" s="8" t="str">
        <f t="array" aca="1" ref="R617" ca="1">IF(OR($A617="TUA",$A617="TYA"),"",IF(ISNUMBER(_xlfn.SINGLE(_xll.BDP($C617,"DUR_ADJ_OAS_MID"))),_xll.BDP($C617,"DUR_ADJ_OAS_MID"),IF(ISNUMBER(_xlfn.SINGLE(_xll.BDP($E617&amp;" ISIN","DUR_ADJ_OAS_MID"))),_xll.BDP($E617&amp;" ISIN","DUR_ADJ_OAS_MID")," ")))</f>
        <v xml:space="preserve"> </v>
      </c>
      <c r="S617" s="7" t="str">
        <f t="shared" ca="1" si="9"/>
        <v xml:space="preserve"> </v>
      </c>
      <c r="T617" t="s">
        <v>1745</v>
      </c>
      <c r="U617" t="s">
        <v>45</v>
      </c>
      <c r="AG617">
        <v>2.9E-5</v>
      </c>
    </row>
    <row r="618" spans="1:33" x14ac:dyDescent="0.25">
      <c r="A618" t="s">
        <v>2090</v>
      </c>
      <c r="B618" t="s">
        <v>1750</v>
      </c>
      <c r="C618" t="s">
        <v>1751</v>
      </c>
      <c r="F618" t="s">
        <v>1750</v>
      </c>
      <c r="G618" s="1">
        <v>120</v>
      </c>
      <c r="H618" s="1">
        <v>222.15</v>
      </c>
      <c r="I618" s="2">
        <v>10663200</v>
      </c>
      <c r="J618" s="3">
        <v>0.35942447999999999</v>
      </c>
      <c r="K618" s="4">
        <v>29667428.239999998</v>
      </c>
      <c r="L618" s="5">
        <v>1000001</v>
      </c>
      <c r="M618" s="6">
        <v>29.66739857</v>
      </c>
      <c r="N618" s="7" t="str">
        <f t="array" aca="1" ref="N618" ca="1">IF(ISNUMBER(_xlfn.SINGLE(_xll.BDP($C618, "DELTA_MID"))),_xll.BDP($C618, "DELTA_MID")," ")</f>
        <v xml:space="preserve"> </v>
      </c>
      <c r="O618" s="7" t="str">
        <f ca="1">IF(ISNUMBER(N618),_xll.BDP($C618, "OPT_UNDL_TICKER"),"")</f>
        <v/>
      </c>
      <c r="P618" s="8" t="str">
        <f ca="1">IF(ISNUMBER(N618),_xll.BDP($C618, "OPT_UNDL_PX")," ")</f>
        <v xml:space="preserve"> </v>
      </c>
      <c r="Q618" s="7" t="str">
        <f ca="1">IF(ISNUMBER(N618),+G618*_xll.BDP($C618, "PX_POS_MULT_FACTOR")*P618/K618," ")</f>
        <v xml:space="preserve"> </v>
      </c>
      <c r="R618" s="8" t="str">
        <f t="array" aca="1" ref="R618" ca="1">IF(OR($A618="TUA",$A618="TYA"),"",IF(ISNUMBER(_xlfn.SINGLE(_xll.BDP($C618,"DUR_ADJ_OAS_MID"))),_xll.BDP($C618,"DUR_ADJ_OAS_MID"),IF(ISNUMBER(_xlfn.SINGLE(_xll.BDP($E618&amp;" ISIN","DUR_ADJ_OAS_MID"))),_xll.BDP($E618&amp;" ISIN","DUR_ADJ_OAS_MID")," ")))</f>
        <v xml:space="preserve"> </v>
      </c>
      <c r="S618" s="7" t="str">
        <f t="shared" ca="1" si="9"/>
        <v xml:space="preserve"> </v>
      </c>
      <c r="T618" t="s">
        <v>1752</v>
      </c>
      <c r="U618" t="s">
        <v>45</v>
      </c>
      <c r="AG618">
        <v>2.9E-5</v>
      </c>
    </row>
    <row r="619" spans="1:33" x14ac:dyDescent="0.25">
      <c r="A619" t="s">
        <v>2090</v>
      </c>
      <c r="B619" t="s">
        <v>1753</v>
      </c>
      <c r="C619" t="s">
        <v>1754</v>
      </c>
      <c r="F619" t="s">
        <v>1753</v>
      </c>
      <c r="G619" s="1">
        <v>67</v>
      </c>
      <c r="H619" s="1">
        <v>222.65</v>
      </c>
      <c r="I619" s="2">
        <v>5967020</v>
      </c>
      <c r="J619" s="3">
        <v>0.20113033999999999</v>
      </c>
      <c r="K619" s="4">
        <v>29667428.239999998</v>
      </c>
      <c r="L619" s="5">
        <v>1000001</v>
      </c>
      <c r="M619" s="6">
        <v>29.66739857</v>
      </c>
      <c r="N619" s="7" t="str">
        <f t="array" aca="1" ref="N619" ca="1">IF(ISNUMBER(_xlfn.SINGLE(_xll.BDP($C619, "DELTA_MID"))),_xll.BDP($C619, "DELTA_MID")," ")</f>
        <v xml:space="preserve"> </v>
      </c>
      <c r="O619" s="7" t="str">
        <f ca="1">IF(ISNUMBER(N619),_xll.BDP($C619, "OPT_UNDL_TICKER"),"")</f>
        <v/>
      </c>
      <c r="P619" s="8" t="str">
        <f ca="1">IF(ISNUMBER(N619),_xll.BDP($C619, "OPT_UNDL_PX")," ")</f>
        <v xml:space="preserve"> </v>
      </c>
      <c r="Q619" s="7" t="str">
        <f ca="1">IF(ISNUMBER(N619),+G619*_xll.BDP($C619, "PX_POS_MULT_FACTOR")*P619/K619," ")</f>
        <v xml:space="preserve"> </v>
      </c>
      <c r="R619" s="8" t="str">
        <f t="array" aca="1" ref="R619" ca="1">IF(OR($A619="TUA",$A619="TYA"),"",IF(ISNUMBER(_xlfn.SINGLE(_xll.BDP($C619,"DUR_ADJ_OAS_MID"))),_xll.BDP($C619,"DUR_ADJ_OAS_MID"),IF(ISNUMBER(_xlfn.SINGLE(_xll.BDP($E619&amp;" ISIN","DUR_ADJ_OAS_MID"))),_xll.BDP($E619&amp;" ISIN","DUR_ADJ_OAS_MID")," ")))</f>
        <v xml:space="preserve"> </v>
      </c>
      <c r="S619" s="7" t="str">
        <f t="shared" ca="1" si="9"/>
        <v xml:space="preserve"> </v>
      </c>
      <c r="T619" t="s">
        <v>1755</v>
      </c>
      <c r="U619" t="s">
        <v>45</v>
      </c>
      <c r="AG619">
        <v>2.9E-5</v>
      </c>
    </row>
    <row r="620" spans="1:33" x14ac:dyDescent="0.25">
      <c r="A620" t="s">
        <v>2090</v>
      </c>
      <c r="B620" t="s">
        <v>1756</v>
      </c>
      <c r="C620" t="s">
        <v>1757</v>
      </c>
      <c r="F620" t="s">
        <v>1756</v>
      </c>
      <c r="G620" s="1">
        <v>2</v>
      </c>
      <c r="H620" s="1">
        <v>108.2</v>
      </c>
      <c r="I620" s="2">
        <v>86560</v>
      </c>
      <c r="J620" s="3">
        <v>2.9176800000000002E-3</v>
      </c>
      <c r="K620" s="4">
        <v>29667428.239999998</v>
      </c>
      <c r="L620" s="5">
        <v>1000001</v>
      </c>
      <c r="M620" s="6">
        <v>29.66739857</v>
      </c>
      <c r="N620" s="7" t="str">
        <f t="array" aca="1" ref="N620" ca="1">IF(ISNUMBER(_xlfn.SINGLE(_xll.BDP($C620, "DELTA_MID"))),_xll.BDP($C620, "DELTA_MID")," ")</f>
        <v xml:space="preserve"> </v>
      </c>
      <c r="O620" s="7" t="str">
        <f ca="1">IF(ISNUMBER(N620),_xll.BDP($C620, "OPT_UNDL_TICKER"),"")</f>
        <v/>
      </c>
      <c r="P620" s="8" t="str">
        <f ca="1">IF(ISNUMBER(N620),_xll.BDP($C620, "OPT_UNDL_PX")," ")</f>
        <v xml:space="preserve"> </v>
      </c>
      <c r="Q620" s="7" t="str">
        <f ca="1">IF(ISNUMBER(N620),+G620*_xll.BDP($C620, "PX_POS_MULT_FACTOR")*P620/K620," ")</f>
        <v xml:space="preserve"> </v>
      </c>
      <c r="R620" s="8" t="str">
        <f t="array" aca="1" ref="R620" ca="1">IF(OR($A620="TUA",$A620="TYA"),"",IF(ISNUMBER(_xlfn.SINGLE(_xll.BDP($C620,"DUR_ADJ_OAS_MID"))),_xll.BDP($C620,"DUR_ADJ_OAS_MID"),IF(ISNUMBER(_xlfn.SINGLE(_xll.BDP($E620&amp;" ISIN","DUR_ADJ_OAS_MID"))),_xll.BDP($E620&amp;" ISIN","DUR_ADJ_OAS_MID")," ")))</f>
        <v xml:space="preserve"> </v>
      </c>
      <c r="S620" s="7" t="str">
        <f t="shared" ca="1" si="9"/>
        <v xml:space="preserve"> </v>
      </c>
      <c r="T620" t="s">
        <v>1758</v>
      </c>
      <c r="U620" t="s">
        <v>45</v>
      </c>
      <c r="AG620">
        <v>2.9E-5</v>
      </c>
    </row>
    <row r="621" spans="1:33" x14ac:dyDescent="0.25">
      <c r="A621" t="s">
        <v>2090</v>
      </c>
      <c r="B621" t="s">
        <v>1759</v>
      </c>
      <c r="C621" t="s">
        <v>1760</v>
      </c>
      <c r="F621" t="s">
        <v>1759</v>
      </c>
      <c r="G621" s="1">
        <v>63</v>
      </c>
      <c r="H621" s="1">
        <v>91.1</v>
      </c>
      <c r="I621" s="2">
        <v>2295720</v>
      </c>
      <c r="J621" s="3">
        <v>7.7381829999999999E-2</v>
      </c>
      <c r="K621" s="4">
        <v>29667428.239999998</v>
      </c>
      <c r="L621" s="5">
        <v>1000001</v>
      </c>
      <c r="M621" s="6">
        <v>29.66739857</v>
      </c>
      <c r="N621" s="7" t="str">
        <f t="array" aca="1" ref="N621" ca="1">IF(ISNUMBER(_xlfn.SINGLE(_xll.BDP($C621, "DELTA_MID"))),_xll.BDP($C621, "DELTA_MID")," ")</f>
        <v xml:space="preserve"> </v>
      </c>
      <c r="O621" s="7" t="str">
        <f ca="1">IF(ISNUMBER(N621),_xll.BDP($C621, "OPT_UNDL_TICKER"),"")</f>
        <v/>
      </c>
      <c r="P621" s="8" t="str">
        <f ca="1">IF(ISNUMBER(N621),_xll.BDP($C621, "OPT_UNDL_PX")," ")</f>
        <v xml:space="preserve"> </v>
      </c>
      <c r="Q621" s="7" t="str">
        <f ca="1">IF(ISNUMBER(N621),+G621*_xll.BDP($C621, "PX_POS_MULT_FACTOR")*P621/K621," ")</f>
        <v xml:space="preserve"> </v>
      </c>
      <c r="R621" s="8" t="str">
        <f t="array" aca="1" ref="R621" ca="1">IF(OR($A621="TUA",$A621="TYA"),"",IF(ISNUMBER(_xlfn.SINGLE(_xll.BDP($C621,"DUR_ADJ_OAS_MID"))),_xll.BDP($C621,"DUR_ADJ_OAS_MID"),IF(ISNUMBER(_xlfn.SINGLE(_xll.BDP($E621&amp;" ISIN","DUR_ADJ_OAS_MID"))),_xll.BDP($E621&amp;" ISIN","DUR_ADJ_OAS_MID")," ")))</f>
        <v xml:space="preserve"> </v>
      </c>
      <c r="S621" s="7" t="str">
        <f t="shared" ca="1" si="9"/>
        <v xml:space="preserve"> </v>
      </c>
      <c r="T621" t="s">
        <v>1761</v>
      </c>
      <c r="U621" t="s">
        <v>45</v>
      </c>
      <c r="AG621">
        <v>2.9E-5</v>
      </c>
    </row>
    <row r="622" spans="1:33" x14ac:dyDescent="0.25">
      <c r="A622" t="s">
        <v>2090</v>
      </c>
      <c r="B622" t="s">
        <v>1762</v>
      </c>
      <c r="C622" t="s">
        <v>1763</v>
      </c>
      <c r="F622" t="s">
        <v>1762</v>
      </c>
      <c r="G622" s="1">
        <v>11</v>
      </c>
      <c r="H622" s="1">
        <v>82.924999999999997</v>
      </c>
      <c r="I622" s="2">
        <v>364870</v>
      </c>
      <c r="J622" s="3">
        <v>1.2298669999999999E-2</v>
      </c>
      <c r="K622" s="4">
        <v>29667428.239999998</v>
      </c>
      <c r="L622" s="5">
        <v>1000001</v>
      </c>
      <c r="M622" s="6">
        <v>29.66739857</v>
      </c>
      <c r="N622" s="7" t="str">
        <f t="array" aca="1" ref="N622" ca="1">IF(ISNUMBER(_xlfn.SINGLE(_xll.BDP($C622, "DELTA_MID"))),_xll.BDP($C622, "DELTA_MID")," ")</f>
        <v xml:space="preserve"> </v>
      </c>
      <c r="O622" s="7" t="str">
        <f ca="1">IF(ISNUMBER(N622),_xll.BDP($C622, "OPT_UNDL_TICKER"),"")</f>
        <v/>
      </c>
      <c r="P622" s="8" t="str">
        <f ca="1">IF(ISNUMBER(N622),_xll.BDP($C622, "OPT_UNDL_PX")," ")</f>
        <v xml:space="preserve"> </v>
      </c>
      <c r="Q622" s="7" t="str">
        <f ca="1">IF(ISNUMBER(N622),+G622*_xll.BDP($C622, "PX_POS_MULT_FACTOR")*P622/K622," ")</f>
        <v xml:space="preserve"> </v>
      </c>
      <c r="R622" s="8" t="str">
        <f t="array" aca="1" ref="R622" ca="1">IF(OR($A622="TUA",$A622="TYA"),"",IF(ISNUMBER(_xlfn.SINGLE(_xll.BDP($C622,"DUR_ADJ_OAS_MID"))),_xll.BDP($C622,"DUR_ADJ_OAS_MID"),IF(ISNUMBER(_xlfn.SINGLE(_xll.BDP($E622&amp;" ISIN","DUR_ADJ_OAS_MID"))),_xll.BDP($E622&amp;" ISIN","DUR_ADJ_OAS_MID")," ")))</f>
        <v xml:space="preserve"> </v>
      </c>
      <c r="S622" s="7" t="str">
        <f t="shared" ca="1" si="9"/>
        <v xml:space="preserve"> </v>
      </c>
      <c r="T622" t="s">
        <v>1764</v>
      </c>
      <c r="U622" t="s">
        <v>45</v>
      </c>
      <c r="AG622">
        <v>2.9E-5</v>
      </c>
    </row>
    <row r="623" spans="1:33" x14ac:dyDescent="0.25">
      <c r="A623" t="s">
        <v>2090</v>
      </c>
      <c r="B623" t="s">
        <v>1765</v>
      </c>
      <c r="C623" t="s">
        <v>1766</v>
      </c>
      <c r="F623" t="s">
        <v>1765</v>
      </c>
      <c r="G623" s="1">
        <v>2</v>
      </c>
      <c r="H623" s="1">
        <v>4.5609999999999999</v>
      </c>
      <c r="I623" s="2">
        <v>91220</v>
      </c>
      <c r="J623" s="3">
        <v>3.0747499999999998E-3</v>
      </c>
      <c r="K623" s="4">
        <v>29667428.239999998</v>
      </c>
      <c r="L623" s="5">
        <v>1000001</v>
      </c>
      <c r="M623" s="6">
        <v>29.66739857</v>
      </c>
      <c r="N623" s="7" t="str">
        <f t="array" aca="1" ref="N623" ca="1">IF(ISNUMBER(_xlfn.SINGLE(_xll.BDP($C623, "DELTA_MID"))),_xll.BDP($C623, "DELTA_MID")," ")</f>
        <v xml:space="preserve"> </v>
      </c>
      <c r="O623" s="7" t="str">
        <f ca="1">IF(ISNUMBER(N623),_xll.BDP($C623, "OPT_UNDL_TICKER"),"")</f>
        <v/>
      </c>
      <c r="P623" s="8" t="str">
        <f ca="1">IF(ISNUMBER(N623),_xll.BDP($C623, "OPT_UNDL_PX")," ")</f>
        <v xml:space="preserve"> </v>
      </c>
      <c r="Q623" s="7" t="str">
        <f ca="1">IF(ISNUMBER(N623),+G623*_xll.BDP($C623, "PX_POS_MULT_FACTOR")*P623/K623," ")</f>
        <v xml:space="preserve"> </v>
      </c>
      <c r="R623" s="8" t="str">
        <f t="array" aca="1" ref="R623" ca="1">IF(OR($A623="TUA",$A623="TYA"),"",IF(ISNUMBER(_xlfn.SINGLE(_xll.BDP($C623,"DUR_ADJ_OAS_MID"))),_xll.BDP($C623,"DUR_ADJ_OAS_MID"),IF(ISNUMBER(_xlfn.SINGLE(_xll.BDP($E623&amp;" ISIN","DUR_ADJ_OAS_MID"))),_xll.BDP($E623&amp;" ISIN","DUR_ADJ_OAS_MID")," ")))</f>
        <v xml:space="preserve"> </v>
      </c>
      <c r="S623" s="7" t="str">
        <f t="shared" ca="1" si="9"/>
        <v xml:space="preserve"> </v>
      </c>
      <c r="T623" t="s">
        <v>1767</v>
      </c>
      <c r="U623" t="s">
        <v>45</v>
      </c>
      <c r="AG623">
        <v>2.9E-5</v>
      </c>
    </row>
    <row r="624" spans="1:33" x14ac:dyDescent="0.25">
      <c r="A624" t="s">
        <v>2090</v>
      </c>
      <c r="B624" t="s">
        <v>1768</v>
      </c>
      <c r="C624" t="s">
        <v>1769</v>
      </c>
      <c r="F624" t="s">
        <v>1768</v>
      </c>
      <c r="G624" s="1">
        <v>1</v>
      </c>
      <c r="H624" s="1">
        <v>4.2830000000000004</v>
      </c>
      <c r="I624" s="2">
        <v>42830</v>
      </c>
      <c r="J624" s="3">
        <v>1.44367E-3</v>
      </c>
      <c r="K624" s="4">
        <v>29667428.239999998</v>
      </c>
      <c r="L624" s="5">
        <v>1000001</v>
      </c>
      <c r="M624" s="6">
        <v>29.66739857</v>
      </c>
      <c r="N624" s="7" t="str">
        <f t="array" aca="1" ref="N624" ca="1">IF(ISNUMBER(_xlfn.SINGLE(_xll.BDP($C624, "DELTA_MID"))),_xll.BDP($C624, "DELTA_MID")," ")</f>
        <v xml:space="preserve"> </v>
      </c>
      <c r="O624" s="7" t="str">
        <f ca="1">IF(ISNUMBER(N624),_xll.BDP($C624, "OPT_UNDL_TICKER"),"")</f>
        <v/>
      </c>
      <c r="P624" s="8" t="str">
        <f ca="1">IF(ISNUMBER(N624),_xll.BDP($C624, "OPT_UNDL_PX")," ")</f>
        <v xml:space="preserve"> </v>
      </c>
      <c r="Q624" s="7" t="str">
        <f ca="1">IF(ISNUMBER(N624),+G624*_xll.BDP($C624, "PX_POS_MULT_FACTOR")*P624/K624," ")</f>
        <v xml:space="preserve"> </v>
      </c>
      <c r="R624" s="8" t="str">
        <f t="array" aca="1" ref="R624" ca="1">IF(OR($A624="TUA",$A624="TYA"),"",IF(ISNUMBER(_xlfn.SINGLE(_xll.BDP($C624,"DUR_ADJ_OAS_MID"))),_xll.BDP($C624,"DUR_ADJ_OAS_MID"),IF(ISNUMBER(_xlfn.SINGLE(_xll.BDP($E624&amp;" ISIN","DUR_ADJ_OAS_MID"))),_xll.BDP($E624&amp;" ISIN","DUR_ADJ_OAS_MID")," ")))</f>
        <v xml:space="preserve"> </v>
      </c>
      <c r="S624" s="7" t="str">
        <f t="shared" ca="1" si="9"/>
        <v xml:space="preserve"> </v>
      </c>
      <c r="T624" t="s">
        <v>1770</v>
      </c>
      <c r="U624" t="s">
        <v>45</v>
      </c>
      <c r="AG624">
        <v>2.9E-5</v>
      </c>
    </row>
    <row r="625" spans="1:33" x14ac:dyDescent="0.25">
      <c r="A625" t="s">
        <v>2090</v>
      </c>
      <c r="B625" t="s">
        <v>1774</v>
      </c>
      <c r="C625" t="s">
        <v>1775</v>
      </c>
      <c r="F625" t="s">
        <v>1774</v>
      </c>
      <c r="G625" s="1">
        <v>1</v>
      </c>
      <c r="H625" s="1">
        <v>3.633</v>
      </c>
      <c r="I625" s="2">
        <v>36330</v>
      </c>
      <c r="J625" s="3">
        <v>1.2245800000000001E-3</v>
      </c>
      <c r="K625" s="4">
        <v>29667428.239999998</v>
      </c>
      <c r="L625" s="5">
        <v>1000001</v>
      </c>
      <c r="M625" s="6">
        <v>29.66739857</v>
      </c>
      <c r="N625" s="7" t="str">
        <f t="array" aca="1" ref="N625" ca="1">IF(ISNUMBER(_xlfn.SINGLE(_xll.BDP($C625, "DELTA_MID"))),_xll.BDP($C625, "DELTA_MID")," ")</f>
        <v xml:space="preserve"> </v>
      </c>
      <c r="O625" s="7" t="str">
        <f ca="1">IF(ISNUMBER(N625),_xll.BDP($C625, "OPT_UNDL_TICKER"),"")</f>
        <v/>
      </c>
      <c r="P625" s="8" t="str">
        <f ca="1">IF(ISNUMBER(N625),_xll.BDP($C625, "OPT_UNDL_PX")," ")</f>
        <v xml:space="preserve"> </v>
      </c>
      <c r="Q625" s="7" t="str">
        <f ca="1">IF(ISNUMBER(N625),+G625*_xll.BDP($C625, "PX_POS_MULT_FACTOR")*P625/K625," ")</f>
        <v xml:space="preserve"> </v>
      </c>
      <c r="R625" s="8" t="str">
        <f t="array" aca="1" ref="R625" ca="1">IF(OR($A625="TUA",$A625="TYA"),"",IF(ISNUMBER(_xlfn.SINGLE(_xll.BDP($C625,"DUR_ADJ_OAS_MID"))),_xll.BDP($C625,"DUR_ADJ_OAS_MID"),IF(ISNUMBER(_xlfn.SINGLE(_xll.BDP($E625&amp;" ISIN","DUR_ADJ_OAS_MID"))),_xll.BDP($E625&amp;" ISIN","DUR_ADJ_OAS_MID")," ")))</f>
        <v xml:space="preserve"> </v>
      </c>
      <c r="S625" s="7" t="str">
        <f t="shared" ca="1" si="9"/>
        <v xml:space="preserve"> </v>
      </c>
      <c r="T625" t="s">
        <v>1776</v>
      </c>
      <c r="U625" t="s">
        <v>45</v>
      </c>
      <c r="AG625">
        <v>2.9E-5</v>
      </c>
    </row>
    <row r="626" spans="1:33" x14ac:dyDescent="0.25">
      <c r="A626" t="s">
        <v>2090</v>
      </c>
      <c r="B626" t="s">
        <v>2097</v>
      </c>
      <c r="C626" t="s">
        <v>2098</v>
      </c>
      <c r="F626" t="s">
        <v>2097</v>
      </c>
      <c r="G626" s="1">
        <v>1</v>
      </c>
      <c r="H626" s="1">
        <v>3.6459999999999999</v>
      </c>
      <c r="I626" s="2">
        <v>36460</v>
      </c>
      <c r="J626" s="3">
        <v>1.2289600000000001E-3</v>
      </c>
      <c r="K626" s="4">
        <v>29667428.239999998</v>
      </c>
      <c r="L626" s="5">
        <v>1000001</v>
      </c>
      <c r="M626" s="6">
        <v>29.66739857</v>
      </c>
      <c r="N626" s="7" t="str">
        <f t="array" aca="1" ref="N626" ca="1">IF(ISNUMBER(_xlfn.SINGLE(_xll.BDP($C626, "DELTA_MID"))),_xll.BDP($C626, "DELTA_MID")," ")</f>
        <v xml:space="preserve"> </v>
      </c>
      <c r="O626" s="7" t="str">
        <f ca="1">IF(ISNUMBER(N626),_xll.BDP($C626, "OPT_UNDL_TICKER"),"")</f>
        <v/>
      </c>
      <c r="P626" s="8" t="str">
        <f ca="1">IF(ISNUMBER(N626),_xll.BDP($C626, "OPT_UNDL_PX")," ")</f>
        <v xml:space="preserve"> </v>
      </c>
      <c r="Q626" s="7" t="str">
        <f ca="1">IF(ISNUMBER(N626),+G626*_xll.BDP($C626, "PX_POS_MULT_FACTOR")*P626/K626," ")</f>
        <v xml:space="preserve"> </v>
      </c>
      <c r="R626" s="8" t="str">
        <f t="array" aca="1" ref="R626" ca="1">IF(OR($A626="TUA",$A626="TYA"),"",IF(ISNUMBER(_xlfn.SINGLE(_xll.BDP($C626,"DUR_ADJ_OAS_MID"))),_xll.BDP($C626,"DUR_ADJ_OAS_MID"),IF(ISNUMBER(_xlfn.SINGLE(_xll.BDP($E626&amp;" ISIN","DUR_ADJ_OAS_MID"))),_xll.BDP($E626&amp;" ISIN","DUR_ADJ_OAS_MID")," ")))</f>
        <v xml:space="preserve"> </v>
      </c>
      <c r="S626" s="7" t="str">
        <f t="shared" ca="1" si="9"/>
        <v xml:space="preserve"> </v>
      </c>
      <c r="T626" t="s">
        <v>2099</v>
      </c>
      <c r="U626" t="s">
        <v>45</v>
      </c>
      <c r="AG626">
        <v>2.9E-5</v>
      </c>
    </row>
    <row r="627" spans="1:33" x14ac:dyDescent="0.25">
      <c r="A627" t="s">
        <v>2090</v>
      </c>
      <c r="B627" t="s">
        <v>1777</v>
      </c>
      <c r="C627" t="s">
        <v>1778</v>
      </c>
      <c r="F627" t="s">
        <v>1779</v>
      </c>
      <c r="G627" s="1">
        <v>8</v>
      </c>
      <c r="H627" s="1">
        <v>3.1469999999999998</v>
      </c>
      <c r="I627" s="2">
        <v>251760</v>
      </c>
      <c r="J627" s="3">
        <v>8.4860700000000001E-3</v>
      </c>
      <c r="K627" s="4">
        <v>29667428.239999998</v>
      </c>
      <c r="L627" s="5">
        <v>1000001</v>
      </c>
      <c r="M627" s="6">
        <v>29.66739857</v>
      </c>
      <c r="N627" s="7" t="str">
        <f t="array" aca="1" ref="N627" ca="1">IF(ISNUMBER(_xlfn.SINGLE(_xll.BDP($C627, "DELTA_MID"))),_xll.BDP($C627, "DELTA_MID")," ")</f>
        <v xml:space="preserve"> </v>
      </c>
      <c r="O627" s="7" t="str">
        <f ca="1">IF(ISNUMBER(N627),_xll.BDP($C627, "OPT_UNDL_TICKER"),"")</f>
        <v/>
      </c>
      <c r="P627" s="8" t="str">
        <f ca="1">IF(ISNUMBER(N627),_xll.BDP($C627, "OPT_UNDL_PX")," ")</f>
        <v xml:space="preserve"> </v>
      </c>
      <c r="Q627" s="7" t="str">
        <f ca="1">IF(ISNUMBER(N627),+G627*_xll.BDP($C627, "PX_POS_MULT_FACTOR")*P627/K627," ")</f>
        <v xml:space="preserve"> </v>
      </c>
      <c r="R627" s="8" t="str">
        <f t="array" aca="1" ref="R627" ca="1">IF(OR($A627="TUA",$A627="TYA"),"",IF(ISNUMBER(_xlfn.SINGLE(_xll.BDP($C627,"DUR_ADJ_OAS_MID"))),_xll.BDP($C627,"DUR_ADJ_OAS_MID"),IF(ISNUMBER(_xlfn.SINGLE(_xll.BDP($E627&amp;" ISIN","DUR_ADJ_OAS_MID"))),_xll.BDP($E627&amp;" ISIN","DUR_ADJ_OAS_MID")," ")))</f>
        <v xml:space="preserve"> </v>
      </c>
      <c r="S627" s="7" t="str">
        <f t="shared" ca="1" si="9"/>
        <v xml:space="preserve"> </v>
      </c>
      <c r="T627" t="s">
        <v>1780</v>
      </c>
      <c r="U627" t="s">
        <v>45</v>
      </c>
      <c r="AG627">
        <v>2.9E-5</v>
      </c>
    </row>
    <row r="628" spans="1:33" x14ac:dyDescent="0.25">
      <c r="A628" t="s">
        <v>2090</v>
      </c>
      <c r="B628" t="s">
        <v>1781</v>
      </c>
      <c r="C628" t="s">
        <v>1782</v>
      </c>
      <c r="F628" t="s">
        <v>1781</v>
      </c>
      <c r="G628" s="1">
        <v>9</v>
      </c>
      <c r="H628" s="1">
        <v>3.2559999999999998</v>
      </c>
      <c r="I628" s="2">
        <v>293040</v>
      </c>
      <c r="J628" s="3">
        <v>9.8775000000000009E-3</v>
      </c>
      <c r="K628" s="4">
        <v>29667428.239999998</v>
      </c>
      <c r="L628" s="5">
        <v>1000001</v>
      </c>
      <c r="M628" s="6">
        <v>29.66739857</v>
      </c>
      <c r="N628" s="7" t="str">
        <f t="array" aca="1" ref="N628" ca="1">IF(ISNUMBER(_xlfn.SINGLE(_xll.BDP($C628, "DELTA_MID"))),_xll.BDP($C628, "DELTA_MID")," ")</f>
        <v xml:space="preserve"> </v>
      </c>
      <c r="O628" s="7" t="str">
        <f ca="1">IF(ISNUMBER(N628),_xll.BDP($C628, "OPT_UNDL_TICKER"),"")</f>
        <v/>
      </c>
      <c r="P628" s="8" t="str">
        <f ca="1">IF(ISNUMBER(N628),_xll.BDP($C628, "OPT_UNDL_PX")," ")</f>
        <v xml:space="preserve"> </v>
      </c>
      <c r="Q628" s="7" t="str">
        <f ca="1">IF(ISNUMBER(N628),+G628*_xll.BDP($C628, "PX_POS_MULT_FACTOR")*P628/K628," ")</f>
        <v xml:space="preserve"> </v>
      </c>
      <c r="R628" s="8" t="str">
        <f t="array" aca="1" ref="R628" ca="1">IF(OR($A628="TUA",$A628="TYA"),"",IF(ISNUMBER(_xlfn.SINGLE(_xll.BDP($C628,"DUR_ADJ_OAS_MID"))),_xll.BDP($C628,"DUR_ADJ_OAS_MID"),IF(ISNUMBER(_xlfn.SINGLE(_xll.BDP($E628&amp;" ISIN","DUR_ADJ_OAS_MID"))),_xll.BDP($E628&amp;" ISIN","DUR_ADJ_OAS_MID")," ")))</f>
        <v xml:space="preserve"> </v>
      </c>
      <c r="S628" s="7" t="str">
        <f t="shared" ca="1" si="9"/>
        <v xml:space="preserve"> </v>
      </c>
      <c r="T628" t="s">
        <v>1783</v>
      </c>
      <c r="U628" t="s">
        <v>45</v>
      </c>
      <c r="AG628">
        <v>2.9E-5</v>
      </c>
    </row>
    <row r="629" spans="1:33" x14ac:dyDescent="0.25">
      <c r="A629" t="s">
        <v>2090</v>
      </c>
      <c r="B629" t="s">
        <v>1784</v>
      </c>
      <c r="C629" t="s">
        <v>1785</v>
      </c>
      <c r="F629" t="s">
        <v>1786</v>
      </c>
      <c r="G629" s="1">
        <v>7</v>
      </c>
      <c r="H629" s="1">
        <v>3.6539999999999999</v>
      </c>
      <c r="I629" s="2">
        <v>255780</v>
      </c>
      <c r="J629" s="3">
        <v>8.6215800000000002E-3</v>
      </c>
      <c r="K629" s="4">
        <v>29667428.239999998</v>
      </c>
      <c r="L629" s="5">
        <v>1000001</v>
      </c>
      <c r="M629" s="6">
        <v>29.66739857</v>
      </c>
      <c r="N629" s="7" t="str">
        <f t="array" aca="1" ref="N629" ca="1">IF(ISNUMBER(_xlfn.SINGLE(_xll.BDP($C629, "DELTA_MID"))),_xll.BDP($C629, "DELTA_MID")," ")</f>
        <v xml:space="preserve"> </v>
      </c>
      <c r="O629" s="7" t="str">
        <f ca="1">IF(ISNUMBER(N629),_xll.BDP($C629, "OPT_UNDL_TICKER"),"")</f>
        <v/>
      </c>
      <c r="P629" s="8" t="str">
        <f ca="1">IF(ISNUMBER(N629),_xll.BDP($C629, "OPT_UNDL_PX")," ")</f>
        <v xml:space="preserve"> </v>
      </c>
      <c r="Q629" s="7" t="str">
        <f ca="1">IF(ISNUMBER(N629),+G629*_xll.BDP($C629, "PX_POS_MULT_FACTOR")*P629/K629," ")</f>
        <v xml:space="preserve"> </v>
      </c>
      <c r="R629" s="8" t="str">
        <f t="array" aca="1" ref="R629" ca="1">IF(OR($A629="TUA",$A629="TYA"),"",IF(ISNUMBER(_xlfn.SINGLE(_xll.BDP($C629,"DUR_ADJ_OAS_MID"))),_xll.BDP($C629,"DUR_ADJ_OAS_MID"),IF(ISNUMBER(_xlfn.SINGLE(_xll.BDP($E629&amp;" ISIN","DUR_ADJ_OAS_MID"))),_xll.BDP($E629&amp;" ISIN","DUR_ADJ_OAS_MID")," ")))</f>
        <v xml:space="preserve"> </v>
      </c>
      <c r="S629" s="7" t="str">
        <f t="shared" ca="1" si="9"/>
        <v xml:space="preserve"> </v>
      </c>
      <c r="T629" t="s">
        <v>1787</v>
      </c>
      <c r="U629" t="s">
        <v>45</v>
      </c>
      <c r="AG629">
        <v>2.9E-5</v>
      </c>
    </row>
    <row r="630" spans="1:33" x14ac:dyDescent="0.25">
      <c r="A630" t="s">
        <v>2090</v>
      </c>
      <c r="B630" t="s">
        <v>1788</v>
      </c>
      <c r="C630" t="s">
        <v>1789</v>
      </c>
      <c r="F630" t="s">
        <v>1788</v>
      </c>
      <c r="G630" s="1">
        <v>3</v>
      </c>
      <c r="H630" s="1">
        <v>4.2489999999999997</v>
      </c>
      <c r="I630" s="2">
        <v>127470</v>
      </c>
      <c r="J630" s="3">
        <v>4.2966300000000001E-3</v>
      </c>
      <c r="K630" s="4">
        <v>29667428.239999998</v>
      </c>
      <c r="L630" s="5">
        <v>1000001</v>
      </c>
      <c r="M630" s="6">
        <v>29.66739857</v>
      </c>
      <c r="N630" s="7" t="str">
        <f t="array" aca="1" ref="N630" ca="1">IF(ISNUMBER(_xlfn.SINGLE(_xll.BDP($C630, "DELTA_MID"))),_xll.BDP($C630, "DELTA_MID")," ")</f>
        <v xml:space="preserve"> </v>
      </c>
      <c r="O630" s="7" t="str">
        <f ca="1">IF(ISNUMBER(N630),_xll.BDP($C630, "OPT_UNDL_TICKER"),"")</f>
        <v/>
      </c>
      <c r="P630" s="8" t="str">
        <f ca="1">IF(ISNUMBER(N630),_xll.BDP($C630, "OPT_UNDL_PX")," ")</f>
        <v xml:space="preserve"> </v>
      </c>
      <c r="Q630" s="7" t="str">
        <f ca="1">IF(ISNUMBER(N630),+G630*_xll.BDP($C630, "PX_POS_MULT_FACTOR")*P630/K630," ")</f>
        <v xml:space="preserve"> </v>
      </c>
      <c r="R630" s="8" t="str">
        <f t="array" aca="1" ref="R630" ca="1">IF(OR($A630="TUA",$A630="TYA"),"",IF(ISNUMBER(_xlfn.SINGLE(_xll.BDP($C630,"DUR_ADJ_OAS_MID"))),_xll.BDP($C630,"DUR_ADJ_OAS_MID"),IF(ISNUMBER(_xlfn.SINGLE(_xll.BDP($E630&amp;" ISIN","DUR_ADJ_OAS_MID"))),_xll.BDP($E630&amp;" ISIN","DUR_ADJ_OAS_MID")," ")))</f>
        <v xml:space="preserve"> </v>
      </c>
      <c r="S630" s="7" t="str">
        <f t="shared" ca="1" si="9"/>
        <v xml:space="preserve"> </v>
      </c>
      <c r="T630" t="s">
        <v>1790</v>
      </c>
      <c r="U630" t="s">
        <v>45</v>
      </c>
      <c r="AG630">
        <v>2.9E-5</v>
      </c>
    </row>
    <row r="631" spans="1:33" x14ac:dyDescent="0.25">
      <c r="A631" t="s">
        <v>2090</v>
      </c>
      <c r="B631" t="s">
        <v>1791</v>
      </c>
      <c r="C631" t="s">
        <v>1792</v>
      </c>
      <c r="F631" t="s">
        <v>1791</v>
      </c>
      <c r="G631" s="1">
        <v>17</v>
      </c>
      <c r="H631" s="1">
        <v>1288.5999999999999</v>
      </c>
      <c r="I631" s="2">
        <v>2190620</v>
      </c>
      <c r="J631" s="3">
        <v>7.3839230000000006E-2</v>
      </c>
      <c r="K631" s="4">
        <v>29667428.239999998</v>
      </c>
      <c r="L631" s="5">
        <v>1000001</v>
      </c>
      <c r="M631" s="6">
        <v>29.66739857</v>
      </c>
      <c r="N631" s="7" t="str">
        <f t="array" aca="1" ref="N631" ca="1">IF(ISNUMBER(_xlfn.SINGLE(_xll.BDP($C631, "DELTA_MID"))),_xll.BDP($C631, "DELTA_MID")," ")</f>
        <v xml:space="preserve"> </v>
      </c>
      <c r="O631" s="7" t="str">
        <f ca="1">IF(ISNUMBER(N631),_xll.BDP($C631, "OPT_UNDL_TICKER"),"")</f>
        <v/>
      </c>
      <c r="P631" s="8" t="str">
        <f ca="1">IF(ISNUMBER(N631),_xll.BDP($C631, "OPT_UNDL_PX")," ")</f>
        <v xml:space="preserve"> </v>
      </c>
      <c r="Q631" s="7" t="str">
        <f ca="1">IF(ISNUMBER(N631),+G631*_xll.BDP($C631, "PX_POS_MULT_FACTOR")*P631/K631," ")</f>
        <v xml:space="preserve"> </v>
      </c>
      <c r="R631" s="8" t="str">
        <f t="array" aca="1" ref="R631" ca="1">IF(OR($A631="TUA",$A631="TYA"),"",IF(ISNUMBER(_xlfn.SINGLE(_xll.BDP($C631,"DUR_ADJ_OAS_MID"))),_xll.BDP($C631,"DUR_ADJ_OAS_MID"),IF(ISNUMBER(_xlfn.SINGLE(_xll.BDP($E631&amp;" ISIN","DUR_ADJ_OAS_MID"))),_xll.BDP($E631&amp;" ISIN","DUR_ADJ_OAS_MID")," ")))</f>
        <v xml:space="preserve"> </v>
      </c>
      <c r="S631" s="7" t="str">
        <f t="shared" ca="1" si="9"/>
        <v xml:space="preserve"> </v>
      </c>
      <c r="T631" t="s">
        <v>1793</v>
      </c>
      <c r="U631" t="s">
        <v>45</v>
      </c>
      <c r="AG631">
        <v>2.9E-5</v>
      </c>
    </row>
    <row r="632" spans="1:33" x14ac:dyDescent="0.25">
      <c r="A632" t="s">
        <v>2090</v>
      </c>
      <c r="B632" t="s">
        <v>1794</v>
      </c>
      <c r="C632" t="s">
        <v>1795</v>
      </c>
      <c r="F632" t="s">
        <v>1794</v>
      </c>
      <c r="G632" s="1">
        <v>14</v>
      </c>
      <c r="H632" s="1">
        <v>1440.5</v>
      </c>
      <c r="I632" s="2">
        <v>1008350</v>
      </c>
      <c r="J632" s="3">
        <v>3.3988450000000003E-2</v>
      </c>
      <c r="K632" s="4">
        <v>29667428.239999998</v>
      </c>
      <c r="L632" s="5">
        <v>1000001</v>
      </c>
      <c r="M632" s="6">
        <v>29.66739857</v>
      </c>
      <c r="N632" s="7" t="str">
        <f t="array" aca="1" ref="N632" ca="1">IF(ISNUMBER(_xlfn.SINGLE(_xll.BDP($C632, "DELTA_MID"))),_xll.BDP($C632, "DELTA_MID")," ")</f>
        <v xml:space="preserve"> </v>
      </c>
      <c r="O632" s="7" t="str">
        <f ca="1">IF(ISNUMBER(N632),_xll.BDP($C632, "OPT_UNDL_TICKER"),"")</f>
        <v/>
      </c>
      <c r="P632" s="8" t="str">
        <f ca="1">IF(ISNUMBER(N632),_xll.BDP($C632, "OPT_UNDL_PX")," ")</f>
        <v xml:space="preserve"> </v>
      </c>
      <c r="Q632" s="7" t="str">
        <f ca="1">IF(ISNUMBER(N632),+G632*_xll.BDP($C632, "PX_POS_MULT_FACTOR")*P632/K632," ")</f>
        <v xml:space="preserve"> </v>
      </c>
      <c r="R632" s="8" t="str">
        <f t="array" aca="1" ref="R632" ca="1">IF(OR($A632="TUA",$A632="TYA"),"",IF(ISNUMBER(_xlfn.SINGLE(_xll.BDP($C632,"DUR_ADJ_OAS_MID"))),_xll.BDP($C632,"DUR_ADJ_OAS_MID"),IF(ISNUMBER(_xlfn.SINGLE(_xll.BDP($E632&amp;" ISIN","DUR_ADJ_OAS_MID"))),_xll.BDP($E632&amp;" ISIN","DUR_ADJ_OAS_MID")," ")))</f>
        <v xml:space="preserve"> </v>
      </c>
      <c r="S632" s="7" t="str">
        <f t="shared" ca="1" si="9"/>
        <v xml:space="preserve"> </v>
      </c>
      <c r="T632" t="s">
        <v>1796</v>
      </c>
      <c r="U632" t="s">
        <v>45</v>
      </c>
      <c r="AG632">
        <v>2.9E-5</v>
      </c>
    </row>
    <row r="633" spans="1:33" x14ac:dyDescent="0.25">
      <c r="A633" t="s">
        <v>2090</v>
      </c>
      <c r="B633" t="s">
        <v>1797</v>
      </c>
      <c r="C633" t="s">
        <v>1798</v>
      </c>
      <c r="F633" t="s">
        <v>1797</v>
      </c>
      <c r="G633" s="1">
        <v>24</v>
      </c>
      <c r="H633" s="1">
        <v>705.1</v>
      </c>
      <c r="I633" s="2">
        <v>248065.38</v>
      </c>
      <c r="J633" s="3">
        <v>8.3615400000000006E-3</v>
      </c>
      <c r="K633" s="4">
        <v>29667428.239999998</v>
      </c>
      <c r="L633" s="5">
        <v>1000001</v>
      </c>
      <c r="M633" s="6">
        <v>29.66739857</v>
      </c>
      <c r="N633" s="7" t="str">
        <f t="array" aca="1" ref="N633" ca="1">IF(ISNUMBER(_xlfn.SINGLE(_xll.BDP($C633, "DELTA_MID"))),_xll.BDP($C633, "DELTA_MID")," ")</f>
        <v xml:space="preserve"> </v>
      </c>
      <c r="O633" s="7" t="str">
        <f ca="1">IF(ISNUMBER(N633),_xll.BDP($C633, "OPT_UNDL_TICKER"),"")</f>
        <v/>
      </c>
      <c r="P633" s="8" t="str">
        <f ca="1">IF(ISNUMBER(N633),_xll.BDP($C633, "OPT_UNDL_PX")," ")</f>
        <v xml:space="preserve"> </v>
      </c>
      <c r="Q633" s="7" t="str">
        <f ca="1">IF(ISNUMBER(N633),+G633*_xll.BDP($C633, "PX_POS_MULT_FACTOR")*P633/K633," ")</f>
        <v xml:space="preserve"> </v>
      </c>
      <c r="R633" s="8" t="str">
        <f t="array" aca="1" ref="R633" ca="1">IF(OR($A633="TUA",$A633="TYA"),"",IF(ISNUMBER(_xlfn.SINGLE(_xll.BDP($C633,"DUR_ADJ_OAS_MID"))),_xll.BDP($C633,"DUR_ADJ_OAS_MID"),IF(ISNUMBER(_xlfn.SINGLE(_xll.BDP($E633&amp;" ISIN","DUR_ADJ_OAS_MID"))),_xll.BDP($E633&amp;" ISIN","DUR_ADJ_OAS_MID")," ")))</f>
        <v xml:space="preserve"> </v>
      </c>
      <c r="S633" s="7" t="str">
        <f t="shared" ca="1" si="9"/>
        <v xml:space="preserve"> </v>
      </c>
      <c r="T633" t="s">
        <v>1799</v>
      </c>
      <c r="U633" t="s">
        <v>45</v>
      </c>
      <c r="AG633">
        <v>2.9E-5</v>
      </c>
    </row>
    <row r="634" spans="1:33" x14ac:dyDescent="0.25">
      <c r="A634" t="s">
        <v>2090</v>
      </c>
      <c r="B634" t="s">
        <v>1800</v>
      </c>
      <c r="C634" t="s">
        <v>1801</v>
      </c>
      <c r="F634" t="s">
        <v>1800</v>
      </c>
      <c r="G634" s="1">
        <v>4</v>
      </c>
      <c r="H634" s="1">
        <v>711.6</v>
      </c>
      <c r="I634" s="2">
        <v>41725.360000000001</v>
      </c>
      <c r="J634" s="3">
        <v>1.4064399999999999E-3</v>
      </c>
      <c r="K634" s="4">
        <v>29667428.239999998</v>
      </c>
      <c r="L634" s="5">
        <v>1000001</v>
      </c>
      <c r="M634" s="6">
        <v>29.66739857</v>
      </c>
      <c r="N634" s="7" t="str">
        <f t="array" aca="1" ref="N634" ca="1">IF(ISNUMBER(_xlfn.SINGLE(_xll.BDP($C634, "DELTA_MID"))),_xll.BDP($C634, "DELTA_MID")," ")</f>
        <v xml:space="preserve"> </v>
      </c>
      <c r="O634" s="7" t="str">
        <f ca="1">IF(ISNUMBER(N634),_xll.BDP($C634, "OPT_UNDL_TICKER"),"")</f>
        <v/>
      </c>
      <c r="P634" s="8" t="str">
        <f ca="1">IF(ISNUMBER(N634),_xll.BDP($C634, "OPT_UNDL_PX")," ")</f>
        <v xml:space="preserve"> </v>
      </c>
      <c r="Q634" s="7" t="str">
        <f ca="1">IF(ISNUMBER(N634),+G634*_xll.BDP($C634, "PX_POS_MULT_FACTOR")*P634/K634," ")</f>
        <v xml:space="preserve"> </v>
      </c>
      <c r="R634" s="8" t="str">
        <f t="array" aca="1" ref="R634" ca="1">IF(OR($A634="TUA",$A634="TYA"),"",IF(ISNUMBER(_xlfn.SINGLE(_xll.BDP($C634,"DUR_ADJ_OAS_MID"))),_xll.BDP($C634,"DUR_ADJ_OAS_MID"),IF(ISNUMBER(_xlfn.SINGLE(_xll.BDP($E634&amp;" ISIN","DUR_ADJ_OAS_MID"))),_xll.BDP($E634&amp;" ISIN","DUR_ADJ_OAS_MID")," ")))</f>
        <v xml:space="preserve"> </v>
      </c>
      <c r="S634" s="7" t="str">
        <f t="shared" ca="1" si="9"/>
        <v xml:space="preserve"> </v>
      </c>
      <c r="T634" t="s">
        <v>1802</v>
      </c>
      <c r="U634" t="s">
        <v>45</v>
      </c>
      <c r="AG634">
        <v>2.9E-5</v>
      </c>
    </row>
    <row r="635" spans="1:33" x14ac:dyDescent="0.25">
      <c r="A635" t="s">
        <v>2090</v>
      </c>
      <c r="B635" t="s">
        <v>1803</v>
      </c>
      <c r="C635" t="s">
        <v>1804</v>
      </c>
      <c r="F635" t="s">
        <v>1803</v>
      </c>
      <c r="G635" s="1">
        <v>155</v>
      </c>
      <c r="H635" s="1">
        <v>695.7</v>
      </c>
      <c r="I635" s="2">
        <v>1580730.75</v>
      </c>
      <c r="J635" s="3">
        <v>5.328169E-2</v>
      </c>
      <c r="K635" s="4">
        <v>29667428.239999998</v>
      </c>
      <c r="L635" s="5">
        <v>1000001</v>
      </c>
      <c r="M635" s="6">
        <v>29.66739857</v>
      </c>
      <c r="N635" s="7" t="str">
        <f t="array" aca="1" ref="N635" ca="1">IF(ISNUMBER(_xlfn.SINGLE(_xll.BDP($C635, "DELTA_MID"))),_xll.BDP($C635, "DELTA_MID")," ")</f>
        <v xml:space="preserve"> </v>
      </c>
      <c r="O635" s="7" t="str">
        <f ca="1">IF(ISNUMBER(N635),_xll.BDP($C635, "OPT_UNDL_TICKER"),"")</f>
        <v/>
      </c>
      <c r="P635" s="8" t="str">
        <f ca="1">IF(ISNUMBER(N635),_xll.BDP($C635, "OPT_UNDL_PX")," ")</f>
        <v xml:space="preserve"> </v>
      </c>
      <c r="Q635" s="7" t="str">
        <f ca="1">IF(ISNUMBER(N635),+G635*_xll.BDP($C635, "PX_POS_MULT_FACTOR")*P635/K635," ")</f>
        <v xml:space="preserve"> </v>
      </c>
      <c r="R635" s="8" t="str">
        <f t="array" aca="1" ref="R635" ca="1">IF(OR($A635="TUA",$A635="TYA"),"",IF(ISNUMBER(_xlfn.SINGLE(_xll.BDP($C635,"DUR_ADJ_OAS_MID"))),_xll.BDP($C635,"DUR_ADJ_OAS_MID"),IF(ISNUMBER(_xlfn.SINGLE(_xll.BDP($E635&amp;" ISIN","DUR_ADJ_OAS_MID"))),_xll.BDP($E635&amp;" ISIN","DUR_ADJ_OAS_MID")," ")))</f>
        <v xml:space="preserve"> </v>
      </c>
      <c r="S635" s="7" t="str">
        <f t="shared" ca="1" si="9"/>
        <v xml:space="preserve"> </v>
      </c>
      <c r="T635" t="s">
        <v>1805</v>
      </c>
      <c r="U635" t="s">
        <v>45</v>
      </c>
      <c r="AG635">
        <v>2.9E-5</v>
      </c>
    </row>
    <row r="636" spans="1:33" x14ac:dyDescent="0.25">
      <c r="A636" t="s">
        <v>2090</v>
      </c>
      <c r="B636" t="s">
        <v>1806</v>
      </c>
      <c r="C636" t="s">
        <v>1807</v>
      </c>
      <c r="F636" t="s">
        <v>1806</v>
      </c>
      <c r="G636" s="1">
        <v>17</v>
      </c>
      <c r="H636" s="1">
        <v>1042</v>
      </c>
      <c r="I636" s="2">
        <v>885700</v>
      </c>
      <c r="J636" s="3">
        <v>2.9854289999999999E-2</v>
      </c>
      <c r="K636" s="4">
        <v>29667428.239999998</v>
      </c>
      <c r="L636" s="5">
        <v>1000001</v>
      </c>
      <c r="M636" s="6">
        <v>29.66739857</v>
      </c>
      <c r="N636" s="7" t="str">
        <f t="array" aca="1" ref="N636" ca="1">IF(ISNUMBER(_xlfn.SINGLE(_xll.BDP($C636, "DELTA_MID"))),_xll.BDP($C636, "DELTA_MID")," ")</f>
        <v xml:space="preserve"> </v>
      </c>
      <c r="O636" s="7" t="str">
        <f ca="1">IF(ISNUMBER(N636),_xll.BDP($C636, "OPT_UNDL_TICKER"),"")</f>
        <v/>
      </c>
      <c r="P636" s="8" t="str">
        <f ca="1">IF(ISNUMBER(N636),_xll.BDP($C636, "OPT_UNDL_PX")," ")</f>
        <v xml:space="preserve"> </v>
      </c>
      <c r="Q636" s="7" t="str">
        <f ca="1">IF(ISNUMBER(N636),+G636*_xll.BDP($C636, "PX_POS_MULT_FACTOR")*P636/K636," ")</f>
        <v xml:space="preserve"> </v>
      </c>
      <c r="R636" s="8" t="str">
        <f t="array" aca="1" ref="R636" ca="1">IF(OR($A636="TUA",$A636="TYA"),"",IF(ISNUMBER(_xlfn.SINGLE(_xll.BDP($C636,"DUR_ADJ_OAS_MID"))),_xll.BDP($C636,"DUR_ADJ_OAS_MID"),IF(ISNUMBER(_xlfn.SINGLE(_xll.BDP($E636&amp;" ISIN","DUR_ADJ_OAS_MID"))),_xll.BDP($E636&amp;" ISIN","DUR_ADJ_OAS_MID")," ")))</f>
        <v xml:space="preserve"> </v>
      </c>
      <c r="S636" s="7" t="str">
        <f t="shared" ca="1" si="9"/>
        <v xml:space="preserve"> </v>
      </c>
      <c r="T636" t="s">
        <v>1808</v>
      </c>
      <c r="U636" t="s">
        <v>45</v>
      </c>
      <c r="AG636">
        <v>2.9E-5</v>
      </c>
    </row>
    <row r="637" spans="1:33" x14ac:dyDescent="0.25">
      <c r="A637" t="s">
        <v>2090</v>
      </c>
      <c r="B637" t="s">
        <v>1809</v>
      </c>
      <c r="C637" t="s">
        <v>1810</v>
      </c>
      <c r="F637" t="s">
        <v>1809</v>
      </c>
      <c r="G637" s="1">
        <v>1</v>
      </c>
      <c r="H637" s="1">
        <v>1057</v>
      </c>
      <c r="I637" s="2">
        <v>52850</v>
      </c>
      <c r="J637" s="3">
        <v>1.78141E-3</v>
      </c>
      <c r="K637" s="4">
        <v>29667428.239999998</v>
      </c>
      <c r="L637" s="5">
        <v>1000001</v>
      </c>
      <c r="M637" s="6">
        <v>29.66739857</v>
      </c>
      <c r="N637" s="7" t="str">
        <f t="array" aca="1" ref="N637" ca="1">IF(ISNUMBER(_xlfn.SINGLE(_xll.BDP($C637, "DELTA_MID"))),_xll.BDP($C637, "DELTA_MID")," ")</f>
        <v xml:space="preserve"> </v>
      </c>
      <c r="O637" s="7" t="str">
        <f ca="1">IF(ISNUMBER(N637),_xll.BDP($C637, "OPT_UNDL_TICKER"),"")</f>
        <v/>
      </c>
      <c r="P637" s="8" t="str">
        <f ca="1">IF(ISNUMBER(N637),_xll.BDP($C637, "OPT_UNDL_PX")," ")</f>
        <v xml:space="preserve"> </v>
      </c>
      <c r="Q637" s="7" t="str">
        <f ca="1">IF(ISNUMBER(N637),+G637*_xll.BDP($C637, "PX_POS_MULT_FACTOR")*P637/K637," ")</f>
        <v xml:space="preserve"> </v>
      </c>
      <c r="R637" s="8" t="str">
        <f t="array" aca="1" ref="R637" ca="1">IF(OR($A637="TUA",$A637="TYA"),"",IF(ISNUMBER(_xlfn.SINGLE(_xll.BDP($C637,"DUR_ADJ_OAS_MID"))),_xll.BDP($C637,"DUR_ADJ_OAS_MID"),IF(ISNUMBER(_xlfn.SINGLE(_xll.BDP($E637&amp;" ISIN","DUR_ADJ_OAS_MID"))),_xll.BDP($E637&amp;" ISIN","DUR_ADJ_OAS_MID")," ")))</f>
        <v xml:space="preserve"> </v>
      </c>
      <c r="S637" s="7" t="str">
        <f t="shared" ca="1" si="9"/>
        <v xml:space="preserve"> </v>
      </c>
      <c r="T637" t="s">
        <v>1811</v>
      </c>
      <c r="U637" t="s">
        <v>45</v>
      </c>
      <c r="AG637">
        <v>2.9E-5</v>
      </c>
    </row>
    <row r="638" spans="1:33" x14ac:dyDescent="0.25">
      <c r="A638" t="s">
        <v>2090</v>
      </c>
      <c r="B638" t="s">
        <v>1812</v>
      </c>
      <c r="C638" t="s">
        <v>1813</v>
      </c>
      <c r="F638" t="s">
        <v>1812</v>
      </c>
      <c r="G638" s="1">
        <v>13</v>
      </c>
      <c r="H638" s="1">
        <v>1005.75</v>
      </c>
      <c r="I638" s="2">
        <v>653737.5</v>
      </c>
      <c r="J638" s="3">
        <v>2.2035530000000001E-2</v>
      </c>
      <c r="K638" s="4">
        <v>29667428.239999998</v>
      </c>
      <c r="L638" s="5">
        <v>1000001</v>
      </c>
      <c r="M638" s="6">
        <v>29.66739857</v>
      </c>
      <c r="N638" s="7" t="str">
        <f t="array" aca="1" ref="N638" ca="1">IF(ISNUMBER(_xlfn.SINGLE(_xll.BDP($C638, "DELTA_MID"))),_xll.BDP($C638, "DELTA_MID")," ")</f>
        <v xml:space="preserve"> </v>
      </c>
      <c r="O638" s="7" t="str">
        <f ca="1">IF(ISNUMBER(N638),_xll.BDP($C638, "OPT_UNDL_TICKER"),"")</f>
        <v/>
      </c>
      <c r="P638" s="8" t="str">
        <f ca="1">IF(ISNUMBER(N638),_xll.BDP($C638, "OPT_UNDL_PX")," ")</f>
        <v xml:space="preserve"> </v>
      </c>
      <c r="Q638" s="7" t="str">
        <f ca="1">IF(ISNUMBER(N638),+G638*_xll.BDP($C638, "PX_POS_MULT_FACTOR")*P638/K638," ")</f>
        <v xml:space="preserve"> </v>
      </c>
      <c r="R638" s="8" t="str">
        <f t="array" aca="1" ref="R638" ca="1">IF(OR($A638="TUA",$A638="TYA"),"",IF(ISNUMBER(_xlfn.SINGLE(_xll.BDP($C638,"DUR_ADJ_OAS_MID"))),_xll.BDP($C638,"DUR_ADJ_OAS_MID"),IF(ISNUMBER(_xlfn.SINGLE(_xll.BDP($E638&amp;" ISIN","DUR_ADJ_OAS_MID"))),_xll.BDP($E638&amp;" ISIN","DUR_ADJ_OAS_MID")," ")))</f>
        <v xml:space="preserve"> </v>
      </c>
      <c r="S638" s="7" t="str">
        <f t="shared" ca="1" si="9"/>
        <v xml:space="preserve"> </v>
      </c>
      <c r="T638" t="s">
        <v>1814</v>
      </c>
      <c r="U638" t="s">
        <v>45</v>
      </c>
      <c r="AG638">
        <v>2.9E-5</v>
      </c>
    </row>
    <row r="639" spans="1:33" x14ac:dyDescent="0.25">
      <c r="A639" t="s">
        <v>2090</v>
      </c>
      <c r="B639" t="s">
        <v>1815</v>
      </c>
      <c r="C639" t="s">
        <v>1816</v>
      </c>
      <c r="F639" t="s">
        <v>1815</v>
      </c>
      <c r="G639" s="1">
        <v>96</v>
      </c>
      <c r="H639" s="1">
        <v>1024.25</v>
      </c>
      <c r="I639" s="2">
        <v>4916400</v>
      </c>
      <c r="J639" s="3">
        <v>0.16571709000000001</v>
      </c>
      <c r="K639" s="4">
        <v>29667428.239999998</v>
      </c>
      <c r="L639" s="5">
        <v>1000001</v>
      </c>
      <c r="M639" s="6">
        <v>29.66739857</v>
      </c>
      <c r="N639" s="7" t="str">
        <f t="array" aca="1" ref="N639" ca="1">IF(ISNUMBER(_xlfn.SINGLE(_xll.BDP($C639, "DELTA_MID"))),_xll.BDP($C639, "DELTA_MID")," ")</f>
        <v xml:space="preserve"> </v>
      </c>
      <c r="O639" s="7" t="str">
        <f ca="1">IF(ISNUMBER(N639),_xll.BDP($C639, "OPT_UNDL_TICKER"),"")</f>
        <v/>
      </c>
      <c r="P639" s="8" t="str">
        <f ca="1">IF(ISNUMBER(N639),_xll.BDP($C639, "OPT_UNDL_PX")," ")</f>
        <v xml:space="preserve"> </v>
      </c>
      <c r="Q639" s="7" t="str">
        <f ca="1">IF(ISNUMBER(N639),+G639*_xll.BDP($C639, "PX_POS_MULT_FACTOR")*P639/K639," ")</f>
        <v xml:space="preserve"> </v>
      </c>
      <c r="R639" s="8" t="str">
        <f t="array" aca="1" ref="R639" ca="1">IF(OR($A639="TUA",$A639="TYA"),"",IF(ISNUMBER(_xlfn.SINGLE(_xll.BDP($C639,"DUR_ADJ_OAS_MID"))),_xll.BDP($C639,"DUR_ADJ_OAS_MID"),IF(ISNUMBER(_xlfn.SINGLE(_xll.BDP($E639&amp;" ISIN","DUR_ADJ_OAS_MID"))),_xll.BDP($E639&amp;" ISIN","DUR_ADJ_OAS_MID")," ")))</f>
        <v xml:space="preserve"> </v>
      </c>
      <c r="S639" s="7" t="str">
        <f t="shared" ca="1" si="9"/>
        <v xml:space="preserve"> </v>
      </c>
      <c r="T639" t="s">
        <v>1817</v>
      </c>
      <c r="U639" t="s">
        <v>45</v>
      </c>
      <c r="AG639">
        <v>2.9E-5</v>
      </c>
    </row>
    <row r="640" spans="1:33" x14ac:dyDescent="0.25">
      <c r="A640" t="s">
        <v>2090</v>
      </c>
      <c r="B640" t="s">
        <v>1818</v>
      </c>
      <c r="C640" t="s">
        <v>1819</v>
      </c>
      <c r="F640" t="s">
        <v>1818</v>
      </c>
      <c r="G640" s="1">
        <v>27</v>
      </c>
      <c r="H640" s="1">
        <v>17.149999999999999</v>
      </c>
      <c r="I640" s="2">
        <v>518616</v>
      </c>
      <c r="J640" s="3">
        <v>1.7480989999999998E-2</v>
      </c>
      <c r="K640" s="4">
        <v>29667428.239999998</v>
      </c>
      <c r="L640" s="5">
        <v>1000001</v>
      </c>
      <c r="M640" s="6">
        <v>29.66739857</v>
      </c>
      <c r="N640" s="7" t="str">
        <f t="array" aca="1" ref="N640" ca="1">IF(ISNUMBER(_xlfn.SINGLE(_xll.BDP($C640, "DELTA_MID"))),_xll.BDP($C640, "DELTA_MID")," ")</f>
        <v xml:space="preserve"> </v>
      </c>
      <c r="O640" s="7" t="str">
        <f ca="1">IF(ISNUMBER(N640),_xll.BDP($C640, "OPT_UNDL_TICKER"),"")</f>
        <v/>
      </c>
      <c r="P640" s="8" t="str">
        <f ca="1">IF(ISNUMBER(N640),_xll.BDP($C640, "OPT_UNDL_PX")," ")</f>
        <v xml:space="preserve"> </v>
      </c>
      <c r="Q640" s="7" t="str">
        <f ca="1">IF(ISNUMBER(N640),+G640*_xll.BDP($C640, "PX_POS_MULT_FACTOR")*P640/K640," ")</f>
        <v xml:space="preserve"> </v>
      </c>
      <c r="R640" s="8" t="str">
        <f t="array" aca="1" ref="R640" ca="1">IF(OR($A640="TUA",$A640="TYA"),"",IF(ISNUMBER(_xlfn.SINGLE(_xll.BDP($C640,"DUR_ADJ_OAS_MID"))),_xll.BDP($C640,"DUR_ADJ_OAS_MID"),IF(ISNUMBER(_xlfn.SINGLE(_xll.BDP($E640&amp;" ISIN","DUR_ADJ_OAS_MID"))),_xll.BDP($E640&amp;" ISIN","DUR_ADJ_OAS_MID")," ")))</f>
        <v xml:space="preserve"> </v>
      </c>
      <c r="S640" s="7" t="str">
        <f t="shared" ca="1" si="9"/>
        <v xml:space="preserve"> </v>
      </c>
      <c r="T640" t="s">
        <v>1820</v>
      </c>
      <c r="U640" t="s">
        <v>45</v>
      </c>
      <c r="AG640">
        <v>2.9E-5</v>
      </c>
    </row>
    <row r="641" spans="1:33" x14ac:dyDescent="0.25">
      <c r="A641" t="s">
        <v>2090</v>
      </c>
      <c r="B641" t="s">
        <v>1821</v>
      </c>
      <c r="C641" t="s">
        <v>1822</v>
      </c>
      <c r="F641" t="s">
        <v>1821</v>
      </c>
      <c r="G641" s="1">
        <v>13</v>
      </c>
      <c r="H641" s="1">
        <v>16.84</v>
      </c>
      <c r="I641" s="2">
        <v>245190.39999999999</v>
      </c>
      <c r="J641" s="3">
        <v>8.2646300000000002E-3</v>
      </c>
      <c r="K641" s="4">
        <v>29667428.239999998</v>
      </c>
      <c r="L641" s="5">
        <v>1000001</v>
      </c>
      <c r="M641" s="6">
        <v>29.66739857</v>
      </c>
      <c r="N641" s="7" t="str">
        <f t="array" aca="1" ref="N641" ca="1">IF(ISNUMBER(_xlfn.SINGLE(_xll.BDP($C641, "DELTA_MID"))),_xll.BDP($C641, "DELTA_MID")," ")</f>
        <v xml:space="preserve"> </v>
      </c>
      <c r="O641" s="7" t="str">
        <f ca="1">IF(ISNUMBER(N641),_xll.BDP($C641, "OPT_UNDL_TICKER"),"")</f>
        <v/>
      </c>
      <c r="P641" s="8" t="str">
        <f ca="1">IF(ISNUMBER(N641),_xll.BDP($C641, "OPT_UNDL_PX")," ")</f>
        <v xml:space="preserve"> </v>
      </c>
      <c r="Q641" s="7" t="str">
        <f ca="1">IF(ISNUMBER(N641),+G641*_xll.BDP($C641, "PX_POS_MULT_FACTOR")*P641/K641," ")</f>
        <v xml:space="preserve"> </v>
      </c>
      <c r="R641" s="8" t="str">
        <f t="array" aca="1" ref="R641" ca="1">IF(OR($A641="TUA",$A641="TYA"),"",IF(ISNUMBER(_xlfn.SINGLE(_xll.BDP($C641,"DUR_ADJ_OAS_MID"))),_xll.BDP($C641,"DUR_ADJ_OAS_MID"),IF(ISNUMBER(_xlfn.SINGLE(_xll.BDP($E641&amp;" ISIN","DUR_ADJ_OAS_MID"))),_xll.BDP($E641&amp;" ISIN","DUR_ADJ_OAS_MID")," ")))</f>
        <v xml:space="preserve"> </v>
      </c>
      <c r="S641" s="7" t="str">
        <f t="shared" ca="1" si="9"/>
        <v xml:space="preserve"> </v>
      </c>
      <c r="T641" t="s">
        <v>1823</v>
      </c>
      <c r="U641" t="s">
        <v>45</v>
      </c>
      <c r="AG641">
        <v>2.9E-5</v>
      </c>
    </row>
    <row r="642" spans="1:33" x14ac:dyDescent="0.25">
      <c r="A642" t="s">
        <v>2090</v>
      </c>
      <c r="B642" t="s">
        <v>1824</v>
      </c>
      <c r="C642" t="s">
        <v>1825</v>
      </c>
      <c r="F642" t="s">
        <v>1824</v>
      </c>
      <c r="G642" s="1">
        <v>45</v>
      </c>
      <c r="H642" s="1">
        <v>16.57</v>
      </c>
      <c r="I642" s="2">
        <v>835128</v>
      </c>
      <c r="J642" s="3">
        <v>2.814966E-2</v>
      </c>
      <c r="K642" s="4">
        <v>29667428.239999998</v>
      </c>
      <c r="L642" s="5">
        <v>1000001</v>
      </c>
      <c r="M642" s="6">
        <v>29.66739857</v>
      </c>
      <c r="N642" s="7" t="str">
        <f t="array" aca="1" ref="N642" ca="1">IF(ISNUMBER(_xlfn.SINGLE(_xll.BDP($C642, "DELTA_MID"))),_xll.BDP($C642, "DELTA_MID")," ")</f>
        <v xml:space="preserve"> </v>
      </c>
      <c r="O642" s="7" t="str">
        <f ca="1">IF(ISNUMBER(N642),_xll.BDP($C642, "OPT_UNDL_TICKER"),"")</f>
        <v/>
      </c>
      <c r="P642" s="8" t="str">
        <f ca="1">IF(ISNUMBER(N642),_xll.BDP($C642, "OPT_UNDL_PX")," ")</f>
        <v xml:space="preserve"> </v>
      </c>
      <c r="Q642" s="7" t="str">
        <f ca="1">IF(ISNUMBER(N642),+G642*_xll.BDP($C642, "PX_POS_MULT_FACTOR")*P642/K642," ")</f>
        <v xml:space="preserve"> </v>
      </c>
      <c r="R642" s="8" t="str">
        <f t="array" aca="1" ref="R642" ca="1">IF(OR($A642="TUA",$A642="TYA"),"",IF(ISNUMBER(_xlfn.SINGLE(_xll.BDP($C642,"DUR_ADJ_OAS_MID"))),_xll.BDP($C642,"DUR_ADJ_OAS_MID"),IF(ISNUMBER(_xlfn.SINGLE(_xll.BDP($E642&amp;" ISIN","DUR_ADJ_OAS_MID"))),_xll.BDP($E642&amp;" ISIN","DUR_ADJ_OAS_MID")," ")))</f>
        <v xml:space="preserve"> </v>
      </c>
      <c r="S642" s="7" t="str">
        <f t="shared" ca="1" si="9"/>
        <v xml:space="preserve"> </v>
      </c>
      <c r="T642" t="s">
        <v>1826</v>
      </c>
      <c r="U642" t="s">
        <v>45</v>
      </c>
      <c r="AG642">
        <v>2.9E-5</v>
      </c>
    </row>
    <row r="643" spans="1:33" x14ac:dyDescent="0.25">
      <c r="A643" t="s">
        <v>2090</v>
      </c>
      <c r="B643" t="s">
        <v>1843</v>
      </c>
      <c r="C643" t="s">
        <v>1844</v>
      </c>
      <c r="F643" t="s">
        <v>1843</v>
      </c>
      <c r="G643" s="1">
        <v>29</v>
      </c>
      <c r="H643" s="1">
        <v>39.223999999999997</v>
      </c>
      <c r="I643" s="2">
        <v>5687480</v>
      </c>
      <c r="J643" s="3">
        <v>0.19170788999999999</v>
      </c>
      <c r="K643" s="4">
        <v>29667428.239999998</v>
      </c>
      <c r="L643" s="5">
        <v>1000001</v>
      </c>
      <c r="M643" s="6">
        <v>29.66739857</v>
      </c>
      <c r="N643" s="7" t="str">
        <f t="array" aca="1" ref="N643" ca="1">IF(ISNUMBER(_xlfn.SINGLE(_xll.BDP($C643, "DELTA_MID"))),_xll.BDP($C643, "DELTA_MID")," ")</f>
        <v xml:space="preserve"> </v>
      </c>
      <c r="O643" s="7" t="str">
        <f ca="1">IF(ISNUMBER(N643),_xll.BDP($C643, "OPT_UNDL_TICKER"),"")</f>
        <v/>
      </c>
      <c r="P643" s="8" t="str">
        <f ca="1">IF(ISNUMBER(N643),_xll.BDP($C643, "OPT_UNDL_PX")," ")</f>
        <v xml:space="preserve"> </v>
      </c>
      <c r="Q643" s="7" t="str">
        <f ca="1">IF(ISNUMBER(N643),+G643*_xll.BDP($C643, "PX_POS_MULT_FACTOR")*P643/K643," ")</f>
        <v xml:space="preserve"> </v>
      </c>
      <c r="R643" s="8" t="str">
        <f t="array" aca="1" ref="R643" ca="1">IF(OR($A643="TUA",$A643="TYA"),"",IF(ISNUMBER(_xlfn.SINGLE(_xll.BDP($C643,"DUR_ADJ_OAS_MID"))),_xll.BDP($C643,"DUR_ADJ_OAS_MID"),IF(ISNUMBER(_xlfn.SINGLE(_xll.BDP($E643&amp;" ISIN","DUR_ADJ_OAS_MID"))),_xll.BDP($E643&amp;" ISIN","DUR_ADJ_OAS_MID")," ")))</f>
        <v xml:space="preserve"> </v>
      </c>
      <c r="S643" s="7" t="str">
        <f t="shared" ref="S643:S706" ca="1" si="10">IF(ISNUMBER(N643),Q643*N643,IF(ISNUMBER(R643),J643*R643," "))</f>
        <v xml:space="preserve"> </v>
      </c>
      <c r="T643" t="s">
        <v>1845</v>
      </c>
      <c r="U643" t="s">
        <v>45</v>
      </c>
      <c r="AG643">
        <v>2.9E-5</v>
      </c>
    </row>
    <row r="644" spans="1:33" x14ac:dyDescent="0.25">
      <c r="A644" t="s">
        <v>2090</v>
      </c>
      <c r="B644" t="s">
        <v>1849</v>
      </c>
      <c r="C644" t="s">
        <v>1850</v>
      </c>
      <c r="F644" t="s">
        <v>1849</v>
      </c>
      <c r="G644" s="1">
        <v>-7</v>
      </c>
      <c r="H644" s="1">
        <v>273.89999999999998</v>
      </c>
      <c r="I644" s="2">
        <v>-191730</v>
      </c>
      <c r="J644" s="3">
        <v>-6.4626400000000004E-3</v>
      </c>
      <c r="K644" s="4">
        <v>29667428.239999998</v>
      </c>
      <c r="L644" s="5">
        <v>1000001</v>
      </c>
      <c r="M644" s="6">
        <v>29.66739857</v>
      </c>
      <c r="N644" s="7" t="str">
        <f t="array" aca="1" ref="N644" ca="1">IF(ISNUMBER(_xlfn.SINGLE(_xll.BDP($C644, "DELTA_MID"))),_xll.BDP($C644, "DELTA_MID")," ")</f>
        <v xml:space="preserve"> </v>
      </c>
      <c r="O644" s="7" t="str">
        <f ca="1">IF(ISNUMBER(N644),_xll.BDP($C644, "OPT_UNDL_TICKER"),"")</f>
        <v/>
      </c>
      <c r="P644" s="8" t="str">
        <f ca="1">IF(ISNUMBER(N644),_xll.BDP($C644, "OPT_UNDL_PX")," ")</f>
        <v xml:space="preserve"> </v>
      </c>
      <c r="Q644" s="7" t="str">
        <f ca="1">IF(ISNUMBER(N644),+G644*_xll.BDP($C644, "PX_POS_MULT_FACTOR")*P644/K644," ")</f>
        <v xml:space="preserve"> </v>
      </c>
      <c r="R644" s="8" t="str">
        <f t="array" aca="1" ref="R644" ca="1">IF(OR($A644="TUA",$A644="TYA"),"",IF(ISNUMBER(_xlfn.SINGLE(_xll.BDP($C644,"DUR_ADJ_OAS_MID"))),_xll.BDP($C644,"DUR_ADJ_OAS_MID"),IF(ISNUMBER(_xlfn.SINGLE(_xll.BDP($E644&amp;" ISIN","DUR_ADJ_OAS_MID"))),_xll.BDP($E644&amp;" ISIN","DUR_ADJ_OAS_MID")," ")))</f>
        <v xml:space="preserve"> </v>
      </c>
      <c r="S644" s="7" t="str">
        <f t="shared" ca="1" si="10"/>
        <v xml:space="preserve"> </v>
      </c>
      <c r="T644" t="s">
        <v>1851</v>
      </c>
      <c r="U644" t="s">
        <v>45</v>
      </c>
      <c r="AG644">
        <v>2.9E-5</v>
      </c>
    </row>
    <row r="645" spans="1:33" x14ac:dyDescent="0.25">
      <c r="A645" t="s">
        <v>2090</v>
      </c>
      <c r="B645" t="s">
        <v>1852</v>
      </c>
      <c r="C645" t="s">
        <v>1853</v>
      </c>
      <c r="F645" t="s">
        <v>1852</v>
      </c>
      <c r="G645" s="1">
        <v>-3</v>
      </c>
      <c r="H645" s="1">
        <v>277</v>
      </c>
      <c r="I645" s="2">
        <v>-83100</v>
      </c>
      <c r="J645" s="3">
        <v>-2.8010499999999998E-3</v>
      </c>
      <c r="K645" s="4">
        <v>29667428.239999998</v>
      </c>
      <c r="L645" s="5">
        <v>1000001</v>
      </c>
      <c r="M645" s="6">
        <v>29.66739857</v>
      </c>
      <c r="N645" s="7" t="str">
        <f t="array" aca="1" ref="N645" ca="1">IF(ISNUMBER(_xlfn.SINGLE(_xll.BDP($C645, "DELTA_MID"))),_xll.BDP($C645, "DELTA_MID")," ")</f>
        <v xml:space="preserve"> </v>
      </c>
      <c r="O645" s="7" t="str">
        <f ca="1">IF(ISNUMBER(N645),_xll.BDP($C645, "OPT_UNDL_TICKER"),"")</f>
        <v/>
      </c>
      <c r="P645" s="8" t="str">
        <f ca="1">IF(ISNUMBER(N645),_xll.BDP($C645, "OPT_UNDL_PX")," ")</f>
        <v xml:space="preserve"> </v>
      </c>
      <c r="Q645" s="7" t="str">
        <f ca="1">IF(ISNUMBER(N645),+G645*_xll.BDP($C645, "PX_POS_MULT_FACTOR")*P645/K645," ")</f>
        <v xml:space="preserve"> </v>
      </c>
      <c r="R645" s="8" t="str">
        <f t="array" aca="1" ref="R645" ca="1">IF(OR($A645="TUA",$A645="TYA"),"",IF(ISNUMBER(_xlfn.SINGLE(_xll.BDP($C645,"DUR_ADJ_OAS_MID"))),_xll.BDP($C645,"DUR_ADJ_OAS_MID"),IF(ISNUMBER(_xlfn.SINGLE(_xll.BDP($E645&amp;" ISIN","DUR_ADJ_OAS_MID"))),_xll.BDP($E645&amp;" ISIN","DUR_ADJ_OAS_MID")," ")))</f>
        <v xml:space="preserve"> </v>
      </c>
      <c r="S645" s="7" t="str">
        <f t="shared" ca="1" si="10"/>
        <v xml:space="preserve"> </v>
      </c>
      <c r="T645" t="s">
        <v>1854</v>
      </c>
      <c r="U645" t="s">
        <v>45</v>
      </c>
      <c r="AG645">
        <v>2.9E-5</v>
      </c>
    </row>
    <row r="646" spans="1:33" x14ac:dyDescent="0.25">
      <c r="A646" t="s">
        <v>2090</v>
      </c>
      <c r="B646" t="s">
        <v>2100</v>
      </c>
      <c r="C646" t="s">
        <v>2101</v>
      </c>
      <c r="F646" t="s">
        <v>2100</v>
      </c>
      <c r="G646" s="1">
        <v>-1</v>
      </c>
      <c r="H646" s="1">
        <v>283.10000000000002</v>
      </c>
      <c r="I646" s="2">
        <v>-28310</v>
      </c>
      <c r="J646" s="3">
        <v>-9.5425000000000002E-4</v>
      </c>
      <c r="K646" s="4">
        <v>29667428.239999998</v>
      </c>
      <c r="L646" s="5">
        <v>1000001</v>
      </c>
      <c r="M646" s="6">
        <v>29.66739857</v>
      </c>
      <c r="N646" s="7" t="str">
        <f t="array" aca="1" ref="N646" ca="1">IF(ISNUMBER(_xlfn.SINGLE(_xll.BDP($C646, "DELTA_MID"))),_xll.BDP($C646, "DELTA_MID")," ")</f>
        <v xml:space="preserve"> </v>
      </c>
      <c r="O646" s="7" t="str">
        <f ca="1">IF(ISNUMBER(N646),_xll.BDP($C646, "OPT_UNDL_TICKER"),"")</f>
        <v/>
      </c>
      <c r="P646" s="8" t="str">
        <f ca="1">IF(ISNUMBER(N646),_xll.BDP($C646, "OPT_UNDL_PX")," ")</f>
        <v xml:space="preserve"> </v>
      </c>
      <c r="Q646" s="7" t="str">
        <f ca="1">IF(ISNUMBER(N646),+G646*_xll.BDP($C646, "PX_POS_MULT_FACTOR")*P646/K646," ")</f>
        <v xml:space="preserve"> </v>
      </c>
      <c r="R646" s="8" t="str">
        <f t="array" aca="1" ref="R646" ca="1">IF(OR($A646="TUA",$A646="TYA"),"",IF(ISNUMBER(_xlfn.SINGLE(_xll.BDP($C646,"DUR_ADJ_OAS_MID"))),_xll.BDP($C646,"DUR_ADJ_OAS_MID"),IF(ISNUMBER(_xlfn.SINGLE(_xll.BDP($E646&amp;" ISIN","DUR_ADJ_OAS_MID"))),_xll.BDP($E646&amp;" ISIN","DUR_ADJ_OAS_MID")," ")))</f>
        <v xml:space="preserve"> </v>
      </c>
      <c r="S646" s="7" t="str">
        <f t="shared" ca="1" si="10"/>
        <v xml:space="preserve"> </v>
      </c>
      <c r="T646" t="s">
        <v>2102</v>
      </c>
      <c r="U646" t="s">
        <v>45</v>
      </c>
      <c r="AG646">
        <v>2.9E-5</v>
      </c>
    </row>
    <row r="647" spans="1:33" x14ac:dyDescent="0.25">
      <c r="A647" t="s">
        <v>2090</v>
      </c>
      <c r="B647" t="s">
        <v>1858</v>
      </c>
      <c r="C647" t="s">
        <v>1859</v>
      </c>
      <c r="F647" t="s">
        <v>1858</v>
      </c>
      <c r="G647" s="1">
        <v>2</v>
      </c>
      <c r="H647" s="1">
        <v>579.75</v>
      </c>
      <c r="I647" s="2">
        <v>57975</v>
      </c>
      <c r="J647" s="3">
        <v>1.9541599999999999E-3</v>
      </c>
      <c r="K647" s="4">
        <v>29667428.239999998</v>
      </c>
      <c r="L647" s="5">
        <v>1000001</v>
      </c>
      <c r="M647" s="6">
        <v>29.66739857</v>
      </c>
      <c r="N647" s="7" t="str">
        <f t="array" aca="1" ref="N647" ca="1">IF(ISNUMBER(_xlfn.SINGLE(_xll.BDP($C647, "DELTA_MID"))),_xll.BDP($C647, "DELTA_MID")," ")</f>
        <v xml:space="preserve"> </v>
      </c>
      <c r="O647" s="7" t="str">
        <f ca="1">IF(ISNUMBER(N647),_xll.BDP($C647, "OPT_UNDL_TICKER"),"")</f>
        <v/>
      </c>
      <c r="P647" s="8" t="str">
        <f ca="1">IF(ISNUMBER(N647),_xll.BDP($C647, "OPT_UNDL_PX")," ")</f>
        <v xml:space="preserve"> </v>
      </c>
      <c r="Q647" s="7" t="str">
        <f ca="1">IF(ISNUMBER(N647),+G647*_xll.BDP($C647, "PX_POS_MULT_FACTOR")*P647/K647," ")</f>
        <v xml:space="preserve"> </v>
      </c>
      <c r="R647" s="8" t="str">
        <f t="array" aca="1" ref="R647" ca="1">IF(OR($A647="TUA",$A647="TYA"),"",IF(ISNUMBER(_xlfn.SINGLE(_xll.BDP($C647,"DUR_ADJ_OAS_MID"))),_xll.BDP($C647,"DUR_ADJ_OAS_MID"),IF(ISNUMBER(_xlfn.SINGLE(_xll.BDP($E647&amp;" ISIN","DUR_ADJ_OAS_MID"))),_xll.BDP($E647&amp;" ISIN","DUR_ADJ_OAS_MID")," ")))</f>
        <v xml:space="preserve"> </v>
      </c>
      <c r="S647" s="7" t="str">
        <f t="shared" ca="1" si="10"/>
        <v xml:space="preserve"> </v>
      </c>
      <c r="T647" t="s">
        <v>1860</v>
      </c>
      <c r="U647" t="s">
        <v>45</v>
      </c>
      <c r="AG647">
        <v>2.9E-5</v>
      </c>
    </row>
    <row r="648" spans="1:33" x14ac:dyDescent="0.25">
      <c r="A648" t="s">
        <v>2090</v>
      </c>
      <c r="B648" t="s">
        <v>1861</v>
      </c>
      <c r="C648" t="s">
        <v>1862</v>
      </c>
      <c r="F648" t="s">
        <v>1861</v>
      </c>
      <c r="G648" s="1">
        <v>24</v>
      </c>
      <c r="H648" s="1">
        <v>541.5</v>
      </c>
      <c r="I648" s="2">
        <v>649800</v>
      </c>
      <c r="J648" s="3">
        <v>2.1902810000000002E-2</v>
      </c>
      <c r="K648" s="4">
        <v>29667428.239999998</v>
      </c>
      <c r="L648" s="5">
        <v>1000001</v>
      </c>
      <c r="M648" s="6">
        <v>29.66739857</v>
      </c>
      <c r="N648" s="7" t="str">
        <f t="array" aca="1" ref="N648" ca="1">IF(ISNUMBER(_xlfn.SINGLE(_xll.BDP($C648, "DELTA_MID"))),_xll.BDP($C648, "DELTA_MID")," ")</f>
        <v xml:space="preserve"> </v>
      </c>
      <c r="O648" s="7" t="str">
        <f ca="1">IF(ISNUMBER(N648),_xll.BDP($C648, "OPT_UNDL_TICKER"),"")</f>
        <v/>
      </c>
      <c r="P648" s="8" t="str">
        <f ca="1">IF(ISNUMBER(N648),_xll.BDP($C648, "OPT_UNDL_PX")," ")</f>
        <v xml:space="preserve"> </v>
      </c>
      <c r="Q648" s="7" t="str">
        <f ca="1">IF(ISNUMBER(N648),+G648*_xll.BDP($C648, "PX_POS_MULT_FACTOR")*P648/K648," ")</f>
        <v xml:space="preserve"> </v>
      </c>
      <c r="R648" s="8" t="str">
        <f t="array" aca="1" ref="R648" ca="1">IF(OR($A648="TUA",$A648="TYA"),"",IF(ISNUMBER(_xlfn.SINGLE(_xll.BDP($C648,"DUR_ADJ_OAS_MID"))),_xll.BDP($C648,"DUR_ADJ_OAS_MID"),IF(ISNUMBER(_xlfn.SINGLE(_xll.BDP($E648&amp;" ISIN","DUR_ADJ_OAS_MID"))),_xll.BDP($E648&amp;" ISIN","DUR_ADJ_OAS_MID")," ")))</f>
        <v xml:space="preserve"> </v>
      </c>
      <c r="S648" s="7" t="str">
        <f t="shared" ca="1" si="10"/>
        <v xml:space="preserve"> </v>
      </c>
      <c r="T648" t="s">
        <v>1863</v>
      </c>
      <c r="U648" t="s">
        <v>45</v>
      </c>
      <c r="AG648">
        <v>2.9E-5</v>
      </c>
    </row>
    <row r="649" spans="1:33" x14ac:dyDescent="0.25">
      <c r="A649" t="s">
        <v>2090</v>
      </c>
      <c r="B649" t="s">
        <v>1864</v>
      </c>
      <c r="C649" t="s">
        <v>1865</v>
      </c>
      <c r="F649" t="s">
        <v>1864</v>
      </c>
      <c r="G649" s="1">
        <v>13</v>
      </c>
      <c r="H649" s="1">
        <v>561.25</v>
      </c>
      <c r="I649" s="2">
        <v>364812.5</v>
      </c>
      <c r="J649" s="3">
        <v>1.2296730000000001E-2</v>
      </c>
      <c r="K649" s="4">
        <v>29667428.239999998</v>
      </c>
      <c r="L649" s="5">
        <v>1000001</v>
      </c>
      <c r="M649" s="6">
        <v>29.66739857</v>
      </c>
      <c r="N649" s="7" t="str">
        <f t="array" aca="1" ref="N649" ca="1">IF(ISNUMBER(_xlfn.SINGLE(_xll.BDP($C649, "DELTA_MID"))),_xll.BDP($C649, "DELTA_MID")," ")</f>
        <v xml:space="preserve"> </v>
      </c>
      <c r="O649" s="7" t="str">
        <f ca="1">IF(ISNUMBER(N649),_xll.BDP($C649, "OPT_UNDL_TICKER"),"")</f>
        <v/>
      </c>
      <c r="P649" s="8" t="str">
        <f ca="1">IF(ISNUMBER(N649),_xll.BDP($C649, "OPT_UNDL_PX")," ")</f>
        <v xml:space="preserve"> </v>
      </c>
      <c r="Q649" s="7" t="str">
        <f ca="1">IF(ISNUMBER(N649),+G649*_xll.BDP($C649, "PX_POS_MULT_FACTOR")*P649/K649," ")</f>
        <v xml:space="preserve"> </v>
      </c>
      <c r="R649" s="8" t="str">
        <f t="array" aca="1" ref="R649" ca="1">IF(OR($A649="TUA",$A649="TYA"),"",IF(ISNUMBER(_xlfn.SINGLE(_xll.BDP($C649,"DUR_ADJ_OAS_MID"))),_xll.BDP($C649,"DUR_ADJ_OAS_MID"),IF(ISNUMBER(_xlfn.SINGLE(_xll.BDP($E649&amp;" ISIN","DUR_ADJ_OAS_MID"))),_xll.BDP($E649&amp;" ISIN","DUR_ADJ_OAS_MID")," ")))</f>
        <v xml:space="preserve"> </v>
      </c>
      <c r="S649" s="7" t="str">
        <f t="shared" ca="1" si="10"/>
        <v xml:space="preserve"> </v>
      </c>
      <c r="T649" t="s">
        <v>1866</v>
      </c>
      <c r="U649" t="s">
        <v>45</v>
      </c>
      <c r="AG649">
        <v>2.9E-5</v>
      </c>
    </row>
    <row r="650" spans="1:33" x14ac:dyDescent="0.25">
      <c r="A650" t="s">
        <v>2090</v>
      </c>
      <c r="B650" t="s">
        <v>1867</v>
      </c>
      <c r="C650" t="s">
        <v>1868</v>
      </c>
      <c r="F650" t="s">
        <v>1867</v>
      </c>
      <c r="G650" s="1">
        <v>26</v>
      </c>
      <c r="H650" s="1">
        <v>207.54</v>
      </c>
      <c r="I650" s="2">
        <v>2266336.7999999998</v>
      </c>
      <c r="J650" s="3">
        <v>7.6391410000000007E-2</v>
      </c>
      <c r="K650" s="4">
        <v>29667428.239999998</v>
      </c>
      <c r="L650" s="5">
        <v>1000001</v>
      </c>
      <c r="M650" s="6">
        <v>29.66739857</v>
      </c>
      <c r="N650" s="7" t="str">
        <f t="array" aca="1" ref="N650" ca="1">IF(ISNUMBER(_xlfn.SINGLE(_xll.BDP($C650, "DELTA_MID"))),_xll.BDP($C650, "DELTA_MID")," ")</f>
        <v xml:space="preserve"> </v>
      </c>
      <c r="O650" s="7" t="str">
        <f ca="1">IF(ISNUMBER(N650),_xll.BDP($C650, "OPT_UNDL_TICKER"),"")</f>
        <v/>
      </c>
      <c r="P650" s="8" t="str">
        <f ca="1">IF(ISNUMBER(N650),_xll.BDP($C650, "OPT_UNDL_PX")," ")</f>
        <v xml:space="preserve"> </v>
      </c>
      <c r="Q650" s="7" t="str">
        <f ca="1">IF(ISNUMBER(N650),+G650*_xll.BDP($C650, "PX_POS_MULT_FACTOR")*P650/K650," ")</f>
        <v xml:space="preserve"> </v>
      </c>
      <c r="R650" s="8" t="str">
        <f t="array" aca="1" ref="R650" ca="1">IF(OR($A650="TUA",$A650="TYA"),"",IF(ISNUMBER(_xlfn.SINGLE(_xll.BDP($C650,"DUR_ADJ_OAS_MID"))),_xll.BDP($C650,"DUR_ADJ_OAS_MID"),IF(ISNUMBER(_xlfn.SINGLE(_xll.BDP($E650&amp;" ISIN","DUR_ADJ_OAS_MID"))),_xll.BDP($E650&amp;" ISIN","DUR_ADJ_OAS_MID")," ")))</f>
        <v xml:space="preserve"> </v>
      </c>
      <c r="S650" s="7" t="str">
        <f t="shared" ca="1" si="10"/>
        <v xml:space="preserve"> </v>
      </c>
      <c r="T650" t="s">
        <v>1869</v>
      </c>
      <c r="U650" t="s">
        <v>45</v>
      </c>
      <c r="AG650">
        <v>2.9E-5</v>
      </c>
    </row>
    <row r="651" spans="1:33" x14ac:dyDescent="0.25">
      <c r="A651" t="s">
        <v>2090</v>
      </c>
      <c r="B651" t="s">
        <v>1870</v>
      </c>
      <c r="C651" t="s">
        <v>1871</v>
      </c>
      <c r="F651" t="s">
        <v>1870</v>
      </c>
      <c r="G651" s="1">
        <v>10</v>
      </c>
      <c r="H651" s="1">
        <v>193.53</v>
      </c>
      <c r="I651" s="2">
        <v>812826</v>
      </c>
      <c r="J651" s="3">
        <v>2.7397930000000001E-2</v>
      </c>
      <c r="K651" s="4">
        <v>29667428.239999998</v>
      </c>
      <c r="L651" s="5">
        <v>1000001</v>
      </c>
      <c r="M651" s="6">
        <v>29.66739857</v>
      </c>
      <c r="N651" s="7" t="str">
        <f t="array" aca="1" ref="N651" ca="1">IF(ISNUMBER(_xlfn.SINGLE(_xll.BDP($C651, "DELTA_MID"))),_xll.BDP($C651, "DELTA_MID")," ")</f>
        <v xml:space="preserve"> </v>
      </c>
      <c r="O651" s="7" t="str">
        <f ca="1">IF(ISNUMBER(N651),_xll.BDP($C651, "OPT_UNDL_TICKER"),"")</f>
        <v/>
      </c>
      <c r="P651" s="8" t="str">
        <f ca="1">IF(ISNUMBER(N651),_xll.BDP($C651, "OPT_UNDL_PX")," ")</f>
        <v xml:space="preserve"> </v>
      </c>
      <c r="Q651" s="7" t="str">
        <f ca="1">IF(ISNUMBER(N651),+G651*_xll.BDP($C651, "PX_POS_MULT_FACTOR")*P651/K651," ")</f>
        <v xml:space="preserve"> </v>
      </c>
      <c r="R651" s="8" t="str">
        <f t="array" aca="1" ref="R651" ca="1">IF(OR($A651="TUA",$A651="TYA"),"",IF(ISNUMBER(_xlfn.SINGLE(_xll.BDP($C651,"DUR_ADJ_OAS_MID"))),_xll.BDP($C651,"DUR_ADJ_OAS_MID"),IF(ISNUMBER(_xlfn.SINGLE(_xll.BDP($E651&amp;" ISIN","DUR_ADJ_OAS_MID"))),_xll.BDP($E651&amp;" ISIN","DUR_ADJ_OAS_MID")," ")))</f>
        <v xml:space="preserve"> </v>
      </c>
      <c r="S651" s="7" t="str">
        <f t="shared" ca="1" si="10"/>
        <v xml:space="preserve"> </v>
      </c>
      <c r="T651" t="s">
        <v>1872</v>
      </c>
      <c r="U651" t="s">
        <v>45</v>
      </c>
      <c r="AG651">
        <v>2.9E-5</v>
      </c>
    </row>
    <row r="652" spans="1:33" x14ac:dyDescent="0.25">
      <c r="A652" t="s">
        <v>2090</v>
      </c>
      <c r="B652" t="s">
        <v>1873</v>
      </c>
      <c r="C652" t="s">
        <v>1874</v>
      </c>
      <c r="F652" t="s">
        <v>1873</v>
      </c>
      <c r="G652" s="1">
        <v>3</v>
      </c>
      <c r="H652" s="1">
        <v>189.37</v>
      </c>
      <c r="I652" s="2">
        <v>238606.2</v>
      </c>
      <c r="J652" s="3">
        <v>8.0426999999999998E-3</v>
      </c>
      <c r="K652" s="4">
        <v>29667428.239999998</v>
      </c>
      <c r="L652" s="5">
        <v>1000001</v>
      </c>
      <c r="M652" s="6">
        <v>29.66739857</v>
      </c>
      <c r="N652" s="7" t="str">
        <f t="array" aca="1" ref="N652" ca="1">IF(ISNUMBER(_xlfn.SINGLE(_xll.BDP($C652, "DELTA_MID"))),_xll.BDP($C652, "DELTA_MID")," ")</f>
        <v xml:space="preserve"> </v>
      </c>
      <c r="O652" s="7" t="str">
        <f ca="1">IF(ISNUMBER(N652),_xll.BDP($C652, "OPT_UNDL_TICKER"),"")</f>
        <v/>
      </c>
      <c r="P652" s="8" t="str">
        <f ca="1">IF(ISNUMBER(N652),_xll.BDP($C652, "OPT_UNDL_PX")," ")</f>
        <v xml:space="preserve"> </v>
      </c>
      <c r="Q652" s="7" t="str">
        <f ca="1">IF(ISNUMBER(N652),+G652*_xll.BDP($C652, "PX_POS_MULT_FACTOR")*P652/K652," ")</f>
        <v xml:space="preserve"> </v>
      </c>
      <c r="R652" s="8" t="str">
        <f t="array" aca="1" ref="R652" ca="1">IF(OR($A652="TUA",$A652="TYA"),"",IF(ISNUMBER(_xlfn.SINGLE(_xll.BDP($C652,"DUR_ADJ_OAS_MID"))),_xll.BDP($C652,"DUR_ADJ_OAS_MID"),IF(ISNUMBER(_xlfn.SINGLE(_xll.BDP($E652&amp;" ISIN","DUR_ADJ_OAS_MID"))),_xll.BDP($E652&amp;" ISIN","DUR_ADJ_OAS_MID")," ")))</f>
        <v xml:space="preserve"> </v>
      </c>
      <c r="S652" s="7" t="str">
        <f t="shared" ca="1" si="10"/>
        <v xml:space="preserve"> </v>
      </c>
      <c r="T652" t="s">
        <v>1875</v>
      </c>
      <c r="U652" t="s">
        <v>45</v>
      </c>
      <c r="AG652">
        <v>2.9E-5</v>
      </c>
    </row>
    <row r="653" spans="1:33" x14ac:dyDescent="0.25">
      <c r="A653" t="s">
        <v>2090</v>
      </c>
      <c r="B653" t="s">
        <v>108</v>
      </c>
      <c r="C653" t="s">
        <v>109</v>
      </c>
      <c r="D653" t="s">
        <v>110</v>
      </c>
      <c r="E653" t="s">
        <v>111</v>
      </c>
      <c r="F653" t="s">
        <v>112</v>
      </c>
      <c r="G653" s="1">
        <v>173500</v>
      </c>
      <c r="H653" s="1">
        <v>100.1285</v>
      </c>
      <c r="I653" s="2">
        <v>17372294.75</v>
      </c>
      <c r="J653" s="3">
        <v>0.58556794000000001</v>
      </c>
      <c r="K653" s="4">
        <v>29667428.239999998</v>
      </c>
      <c r="L653" s="5">
        <v>1000001</v>
      </c>
      <c r="M653" s="6">
        <v>29.66739857</v>
      </c>
      <c r="N653" s="7" t="str">
        <f t="array" aca="1" ref="N653" ca="1">IF(ISNUMBER(_xlfn.SINGLE(_xll.BDP($C653, "DELTA_MID"))),_xll.BDP($C653, "DELTA_MID")," ")</f>
        <v xml:space="preserve"> </v>
      </c>
      <c r="O653" s="7" t="str">
        <f ca="1">IF(ISNUMBER(N653),_xll.BDP($C653, "OPT_UNDL_TICKER"),"")</f>
        <v/>
      </c>
      <c r="P653" s="8" t="str">
        <f ca="1">IF(ISNUMBER(N653),_xll.BDP($C653, "OPT_UNDL_PX")," ")</f>
        <v xml:space="preserve"> </v>
      </c>
      <c r="Q653" s="7" t="str">
        <f ca="1">IF(ISNUMBER(N653),+G653*_xll.BDP($C653, "PX_POS_MULT_FACTOR")*P653/K653," ")</f>
        <v xml:space="preserve"> </v>
      </c>
      <c r="R653" s="8" t="str">
        <f t="array" aca="1" ref="R653" ca="1">IF(OR($A653="TUA",$A653="TYA"),"",IF(ISNUMBER(_xlfn.SINGLE(_xll.BDP($C653,"DUR_ADJ_OAS_MID"))),_xll.BDP($C653,"DUR_ADJ_OAS_MID"),IF(ISNUMBER(_xlfn.SINGLE(_xll.BDP($E653&amp;" ISIN","DUR_ADJ_OAS_MID"))),_xll.BDP($E653&amp;" ISIN","DUR_ADJ_OAS_MID")," ")))</f>
        <v xml:space="preserve"> </v>
      </c>
      <c r="S653" s="7" t="str">
        <f t="shared" ca="1" si="10"/>
        <v xml:space="preserve"> </v>
      </c>
      <c r="T653" t="s">
        <v>112</v>
      </c>
      <c r="U653" t="s">
        <v>41</v>
      </c>
      <c r="AG653">
        <v>2.9E-5</v>
      </c>
    </row>
    <row r="654" spans="1:33" x14ac:dyDescent="0.25">
      <c r="A654" t="s">
        <v>2090</v>
      </c>
      <c r="B654" t="s">
        <v>77</v>
      </c>
      <c r="C654" t="s">
        <v>77</v>
      </c>
      <c r="D654" t="s">
        <v>78</v>
      </c>
      <c r="E654" t="s">
        <v>79</v>
      </c>
      <c r="F654" t="s">
        <v>80</v>
      </c>
      <c r="G654" s="1">
        <v>1100000</v>
      </c>
      <c r="H654" s="1">
        <v>99.953389000000001</v>
      </c>
      <c r="I654" s="2">
        <v>1099487.28</v>
      </c>
      <c r="J654" s="3">
        <v>3.7060419999999997E-2</v>
      </c>
      <c r="K654" s="4">
        <v>29667428.239999998</v>
      </c>
      <c r="L654" s="5">
        <v>1000001</v>
      </c>
      <c r="M654" s="6">
        <v>29.66739857</v>
      </c>
      <c r="N654" s="7" t="str">
        <f t="array" aca="1" ref="N654" ca="1">IF(ISNUMBER(_xlfn.SINGLE(_xll.BDP($C654, "DELTA_MID"))),_xll.BDP($C654, "DELTA_MID")," ")</f>
        <v xml:space="preserve"> </v>
      </c>
      <c r="O654" s="7" t="str">
        <f ca="1">IF(ISNUMBER(N654),_xll.BDP($C654, "OPT_UNDL_TICKER"),"")</f>
        <v/>
      </c>
      <c r="P654" s="8" t="str">
        <f ca="1">IF(ISNUMBER(N654),_xll.BDP($C654, "OPT_UNDL_PX")," ")</f>
        <v xml:space="preserve"> </v>
      </c>
      <c r="Q654" s="7" t="str">
        <f ca="1">IF(ISNUMBER(N654),+G654*_xll.BDP($C654, "PX_POS_MULT_FACTOR")*P654/K654," ")</f>
        <v xml:space="preserve"> </v>
      </c>
      <c r="R654" s="8" t="str">
        <f t="array" aca="1" ref="R654" ca="1">IF(OR($A654="TUA",$A654="TYA"),"",IF(ISNUMBER(_xlfn.SINGLE(_xll.BDP($C654,"DUR_ADJ_OAS_MID"))),_xll.BDP($C654,"DUR_ADJ_OAS_MID"),IF(ISNUMBER(_xlfn.SINGLE(_xll.BDP($E654&amp;" ISIN","DUR_ADJ_OAS_MID"))),_xll.BDP($E654&amp;" ISIN","DUR_ADJ_OAS_MID")," ")))</f>
        <v xml:space="preserve"> </v>
      </c>
      <c r="S654" s="7" t="str">
        <f t="shared" ca="1" si="10"/>
        <v xml:space="preserve"> </v>
      </c>
      <c r="T654" t="s">
        <v>80</v>
      </c>
      <c r="U654" t="s">
        <v>81</v>
      </c>
      <c r="AG654">
        <v>2.9E-5</v>
      </c>
    </row>
    <row r="655" spans="1:33" x14ac:dyDescent="0.25">
      <c r="A655" t="s">
        <v>2090</v>
      </c>
      <c r="B655" t="s">
        <v>113</v>
      </c>
      <c r="C655" t="s">
        <v>113</v>
      </c>
      <c r="D655" t="s">
        <v>114</v>
      </c>
      <c r="E655" t="s">
        <v>115</v>
      </c>
      <c r="F655" t="s">
        <v>116</v>
      </c>
      <c r="G655" s="1">
        <v>2300000</v>
      </c>
      <c r="H655" s="1">
        <v>99.871837999999997</v>
      </c>
      <c r="I655" s="2">
        <v>2297052.27</v>
      </c>
      <c r="J655" s="3">
        <v>7.7426739999999994E-2</v>
      </c>
      <c r="K655" s="4">
        <v>29667428.239999998</v>
      </c>
      <c r="L655" s="5">
        <v>1000001</v>
      </c>
      <c r="M655" s="6">
        <v>29.66739857</v>
      </c>
      <c r="N655" s="7" t="str">
        <f t="array" aca="1" ref="N655" ca="1">IF(ISNUMBER(_xlfn.SINGLE(_xll.BDP($C655, "DELTA_MID"))),_xll.BDP($C655, "DELTA_MID")," ")</f>
        <v xml:space="preserve"> </v>
      </c>
      <c r="O655" s="7" t="str">
        <f ca="1">IF(ISNUMBER(N655),_xll.BDP($C655, "OPT_UNDL_TICKER"),"")</f>
        <v/>
      </c>
      <c r="P655" s="8" t="str">
        <f ca="1">IF(ISNUMBER(N655),_xll.BDP($C655, "OPT_UNDL_PX")," ")</f>
        <v xml:space="preserve"> </v>
      </c>
      <c r="Q655" s="7" t="str">
        <f ca="1">IF(ISNUMBER(N655),+G655*_xll.BDP($C655, "PX_POS_MULT_FACTOR")*P655/K655," ")</f>
        <v xml:space="preserve"> </v>
      </c>
      <c r="R655" s="8" t="str">
        <f t="array" aca="1" ref="R655" ca="1">IF(OR($A655="TUA",$A655="TYA"),"",IF(ISNUMBER(_xlfn.SINGLE(_xll.BDP($C655,"DUR_ADJ_OAS_MID"))),_xll.BDP($C655,"DUR_ADJ_OAS_MID"),IF(ISNUMBER(_xlfn.SINGLE(_xll.BDP($E655&amp;" ISIN","DUR_ADJ_OAS_MID"))),_xll.BDP($E655&amp;" ISIN","DUR_ADJ_OAS_MID")," ")))</f>
        <v xml:space="preserve"> </v>
      </c>
      <c r="S655" s="7" t="str">
        <f t="shared" ca="1" si="10"/>
        <v xml:space="preserve"> </v>
      </c>
      <c r="T655" t="s">
        <v>116</v>
      </c>
      <c r="U655" t="s">
        <v>81</v>
      </c>
      <c r="AG655">
        <v>2.9E-5</v>
      </c>
    </row>
    <row r="656" spans="1:33" x14ac:dyDescent="0.25">
      <c r="A656" t="s">
        <v>2090</v>
      </c>
      <c r="B656" t="s">
        <v>82</v>
      </c>
      <c r="C656" t="s">
        <v>82</v>
      </c>
      <c r="D656" t="s">
        <v>83</v>
      </c>
      <c r="E656" t="s">
        <v>84</v>
      </c>
      <c r="F656" t="s">
        <v>85</v>
      </c>
      <c r="G656" s="1">
        <v>1900000</v>
      </c>
      <c r="H656" s="1">
        <v>99.623555999999994</v>
      </c>
      <c r="I656" s="2">
        <v>1892847.56</v>
      </c>
      <c r="J656" s="3">
        <v>6.3802209999999998E-2</v>
      </c>
      <c r="K656" s="4">
        <v>29667428.239999998</v>
      </c>
      <c r="L656" s="5">
        <v>1000001</v>
      </c>
      <c r="M656" s="6">
        <v>29.66739857</v>
      </c>
      <c r="N656" s="7" t="str">
        <f t="array" aca="1" ref="N656" ca="1">IF(ISNUMBER(_xlfn.SINGLE(_xll.BDP($C656, "DELTA_MID"))),_xll.BDP($C656, "DELTA_MID")," ")</f>
        <v xml:space="preserve"> </v>
      </c>
      <c r="O656" s="7" t="str">
        <f ca="1">IF(ISNUMBER(N656),_xll.BDP($C656, "OPT_UNDL_TICKER"),"")</f>
        <v/>
      </c>
      <c r="P656" s="8" t="str">
        <f ca="1">IF(ISNUMBER(N656),_xll.BDP($C656, "OPT_UNDL_PX")," ")</f>
        <v xml:space="preserve"> </v>
      </c>
      <c r="Q656" s="7" t="str">
        <f ca="1">IF(ISNUMBER(N656),+G656*_xll.BDP($C656, "PX_POS_MULT_FACTOR")*P656/K656," ")</f>
        <v xml:space="preserve"> </v>
      </c>
      <c r="R656" s="8" t="str">
        <f t="array" aca="1" ref="R656" ca="1">IF(OR($A656="TUA",$A656="TYA"),"",IF(ISNUMBER(_xlfn.SINGLE(_xll.BDP($C656,"DUR_ADJ_OAS_MID"))),_xll.BDP($C656,"DUR_ADJ_OAS_MID"),IF(ISNUMBER(_xlfn.SINGLE(_xll.BDP($E656&amp;" ISIN","DUR_ADJ_OAS_MID"))),_xll.BDP($E656&amp;" ISIN","DUR_ADJ_OAS_MID")," ")))</f>
        <v xml:space="preserve"> </v>
      </c>
      <c r="S656" s="7" t="str">
        <f t="shared" ca="1" si="10"/>
        <v xml:space="preserve"> </v>
      </c>
      <c r="T656" t="s">
        <v>85</v>
      </c>
      <c r="U656" t="s">
        <v>81</v>
      </c>
      <c r="AG656">
        <v>2.9E-5</v>
      </c>
    </row>
    <row r="657" spans="1:33" x14ac:dyDescent="0.25">
      <c r="A657" t="s">
        <v>2090</v>
      </c>
      <c r="B657" t="s">
        <v>86</v>
      </c>
      <c r="C657" t="s">
        <v>86</v>
      </c>
      <c r="D657" t="s">
        <v>87</v>
      </c>
      <c r="E657" t="s">
        <v>88</v>
      </c>
      <c r="F657" t="s">
        <v>89</v>
      </c>
      <c r="G657" s="1">
        <v>3900000</v>
      </c>
      <c r="H657" s="1">
        <v>99.212843000000007</v>
      </c>
      <c r="I657" s="2">
        <v>3869300.88</v>
      </c>
      <c r="J657" s="3">
        <v>0.13042251999999999</v>
      </c>
      <c r="K657" s="4">
        <v>29667428.239999998</v>
      </c>
      <c r="L657" s="5">
        <v>1000001</v>
      </c>
      <c r="M657" s="6">
        <v>29.66739857</v>
      </c>
      <c r="N657" s="7" t="str">
        <f t="array" aca="1" ref="N657" ca="1">IF(ISNUMBER(_xlfn.SINGLE(_xll.BDP($C657, "DELTA_MID"))),_xll.BDP($C657, "DELTA_MID")," ")</f>
        <v xml:space="preserve"> </v>
      </c>
      <c r="O657" s="7" t="str">
        <f ca="1">IF(ISNUMBER(N657),_xll.BDP($C657, "OPT_UNDL_TICKER"),"")</f>
        <v/>
      </c>
      <c r="P657" s="8" t="str">
        <f ca="1">IF(ISNUMBER(N657),_xll.BDP($C657, "OPT_UNDL_PX")," ")</f>
        <v xml:space="preserve"> </v>
      </c>
      <c r="Q657" s="7" t="str">
        <f ca="1">IF(ISNUMBER(N657),+G657*_xll.BDP($C657, "PX_POS_MULT_FACTOR")*P657/K657," ")</f>
        <v xml:space="preserve"> </v>
      </c>
      <c r="R657" s="8" t="str">
        <f t="array" aca="1" ref="R657" ca="1">IF(OR($A657="TUA",$A657="TYA"),"",IF(ISNUMBER(_xlfn.SINGLE(_xll.BDP($C657,"DUR_ADJ_OAS_MID"))),_xll.BDP($C657,"DUR_ADJ_OAS_MID"),IF(ISNUMBER(_xlfn.SINGLE(_xll.BDP($E657&amp;" ISIN","DUR_ADJ_OAS_MID"))),_xll.BDP($E657&amp;" ISIN","DUR_ADJ_OAS_MID")," ")))</f>
        <v xml:space="preserve"> </v>
      </c>
      <c r="S657" s="7" t="str">
        <f t="shared" ca="1" si="10"/>
        <v xml:space="preserve"> </v>
      </c>
      <c r="T657" t="s">
        <v>89</v>
      </c>
      <c r="U657" t="s">
        <v>81</v>
      </c>
      <c r="AG657">
        <v>2.9E-5</v>
      </c>
    </row>
    <row r="658" spans="1:33" x14ac:dyDescent="0.25">
      <c r="A658" t="s">
        <v>2090</v>
      </c>
      <c r="B658" t="s">
        <v>90</v>
      </c>
      <c r="C658" t="s">
        <v>90</v>
      </c>
      <c r="D658" t="s">
        <v>91</v>
      </c>
      <c r="E658" t="s">
        <v>92</v>
      </c>
      <c r="F658" t="s">
        <v>93</v>
      </c>
      <c r="G658" s="1">
        <v>4700000</v>
      </c>
      <c r="H658" s="1">
        <v>98.882430999999997</v>
      </c>
      <c r="I658" s="2">
        <v>4647474.26</v>
      </c>
      <c r="J658" s="3">
        <v>0.15665240999999999</v>
      </c>
      <c r="K658" s="4">
        <v>29667428.239999998</v>
      </c>
      <c r="L658" s="5">
        <v>1000001</v>
      </c>
      <c r="M658" s="6">
        <v>29.66739857</v>
      </c>
      <c r="N658" s="7" t="str">
        <f t="array" aca="1" ref="N658" ca="1">IF(ISNUMBER(_xlfn.SINGLE(_xll.BDP($C658, "DELTA_MID"))),_xll.BDP($C658, "DELTA_MID")," ")</f>
        <v xml:space="preserve"> </v>
      </c>
      <c r="O658" s="7" t="str">
        <f ca="1">IF(ISNUMBER(N658),_xll.BDP($C658, "OPT_UNDL_TICKER"),"")</f>
        <v/>
      </c>
      <c r="P658" s="8" t="str">
        <f ca="1">IF(ISNUMBER(N658),_xll.BDP($C658, "OPT_UNDL_PX")," ")</f>
        <v xml:space="preserve"> </v>
      </c>
      <c r="Q658" s="7" t="str">
        <f ca="1">IF(ISNUMBER(N658),+G658*_xll.BDP($C658, "PX_POS_MULT_FACTOR")*P658/K658," ")</f>
        <v xml:space="preserve"> </v>
      </c>
      <c r="R658" s="8" t="str">
        <f t="array" aca="1" ref="R658" ca="1">IF(OR($A658="TUA",$A658="TYA"),"",IF(ISNUMBER(_xlfn.SINGLE(_xll.BDP($C658,"DUR_ADJ_OAS_MID"))),_xll.BDP($C658,"DUR_ADJ_OAS_MID"),IF(ISNUMBER(_xlfn.SINGLE(_xll.BDP($E658&amp;" ISIN","DUR_ADJ_OAS_MID"))),_xll.BDP($E658&amp;" ISIN","DUR_ADJ_OAS_MID")," ")))</f>
        <v xml:space="preserve"> </v>
      </c>
      <c r="S658" s="7" t="str">
        <f t="shared" ca="1" si="10"/>
        <v xml:space="preserve"> </v>
      </c>
      <c r="T658" t="s">
        <v>93</v>
      </c>
      <c r="U658" t="s">
        <v>81</v>
      </c>
      <c r="AG658">
        <v>2.9E-5</v>
      </c>
    </row>
    <row r="659" spans="1:33" x14ac:dyDescent="0.25">
      <c r="A659" t="s">
        <v>2090</v>
      </c>
      <c r="B659" t="s">
        <v>94</v>
      </c>
      <c r="C659" t="s">
        <v>94</v>
      </c>
      <c r="G659" s="1">
        <v>-1511028.75</v>
      </c>
      <c r="H659" s="1">
        <v>1</v>
      </c>
      <c r="I659" s="2">
        <v>-1511028.75</v>
      </c>
      <c r="J659" s="3">
        <v>-5.0932249999999998E-2</v>
      </c>
      <c r="K659" s="4">
        <v>29667428.239999998</v>
      </c>
      <c r="L659" s="5">
        <v>1000001</v>
      </c>
      <c r="M659" s="6">
        <v>29.66739857</v>
      </c>
      <c r="N659" s="7" t="str">
        <f t="array" aca="1" ref="N659" ca="1">IF(ISNUMBER(_xlfn.SINGLE(_xll.BDP($C659, "DELTA_MID"))),_xll.BDP($C659, "DELTA_MID")," ")</f>
        <v xml:space="preserve"> </v>
      </c>
      <c r="O659" s="7" t="str">
        <f ca="1">IF(ISNUMBER(N659),_xll.BDP($C659, "OPT_UNDL_TICKER"),"")</f>
        <v/>
      </c>
      <c r="P659" s="8" t="str">
        <f ca="1">IF(ISNUMBER(N659),_xll.BDP($C659, "OPT_UNDL_PX")," ")</f>
        <v xml:space="preserve"> </v>
      </c>
      <c r="Q659" s="7" t="str">
        <f ca="1">IF(ISNUMBER(N659),+G659*_xll.BDP($C659, "PX_POS_MULT_FACTOR")*P659/K659," ")</f>
        <v xml:space="preserve"> </v>
      </c>
      <c r="R659" s="8" t="str">
        <f t="array" aca="1" ref="R659" ca="1">IF(OR($A659="TUA",$A659="TYA"),"",IF(ISNUMBER(_xlfn.SINGLE(_xll.BDP($C659,"DUR_ADJ_OAS_MID"))),_xll.BDP($C659,"DUR_ADJ_OAS_MID"),IF(ISNUMBER(_xlfn.SINGLE(_xll.BDP($E659&amp;" ISIN","DUR_ADJ_OAS_MID"))),_xll.BDP($E659&amp;" ISIN","DUR_ADJ_OAS_MID")," ")))</f>
        <v xml:space="preserve"> </v>
      </c>
      <c r="S659" s="7" t="str">
        <f t="shared" ca="1" si="10"/>
        <v xml:space="preserve"> </v>
      </c>
      <c r="T659" t="s">
        <v>94</v>
      </c>
      <c r="U659" t="s">
        <v>94</v>
      </c>
      <c r="AG659">
        <v>2.9E-5</v>
      </c>
    </row>
    <row r="660" spans="1:33" x14ac:dyDescent="0.25">
      <c r="N660" s="7" t="str">
        <f t="array" aca="1" ref="N660" ca="1">IF(ISNUMBER(_xlfn.SINGLE(_xll.BDP($C660, "DELTA_MID"))),_xll.BDP($C660, "DELTA_MID")," ")</f>
        <v xml:space="preserve"> </v>
      </c>
      <c r="O660" s="7" t="str">
        <f ca="1">IF(ISNUMBER(N660),_xll.BDP($C660, "OPT_UNDL_TICKER"),"")</f>
        <v/>
      </c>
      <c r="P660" s="8" t="str">
        <f ca="1">IF(ISNUMBER(N660),_xll.BDP($C660, "OPT_UNDL_PX")," ")</f>
        <v xml:space="preserve"> </v>
      </c>
      <c r="Q660" s="7" t="str">
        <f ca="1">IF(ISNUMBER(N660),+G660*_xll.BDP($C660, "PX_POS_MULT_FACTOR")*P660/K660," ")</f>
        <v xml:space="preserve"> </v>
      </c>
      <c r="R660" s="8" t="str">
        <f t="array" aca="1" ref="R660" ca="1">IF(OR($A660="TUA",$A660="TYA"),"",IF(ISNUMBER(_xlfn.SINGLE(_xll.BDP($C660,"DUR_ADJ_OAS_MID"))),_xll.BDP($C660,"DUR_ADJ_OAS_MID"),IF(ISNUMBER(_xlfn.SINGLE(_xll.BDP($E660&amp;" ISIN","DUR_ADJ_OAS_MID"))),_xll.BDP($E660&amp;" ISIN","DUR_ADJ_OAS_MID")," ")))</f>
        <v xml:space="preserve"> </v>
      </c>
      <c r="S660" s="7" t="str">
        <f t="shared" ca="1" si="10"/>
        <v xml:space="preserve"> </v>
      </c>
    </row>
    <row r="661" spans="1:33" x14ac:dyDescent="0.25">
      <c r="A661" t="s">
        <v>2103</v>
      </c>
      <c r="B661" t="s">
        <v>2104</v>
      </c>
      <c r="C661" t="s">
        <v>2105</v>
      </c>
      <c r="D661" t="s">
        <v>2106</v>
      </c>
      <c r="E661" t="s">
        <v>2107</v>
      </c>
      <c r="F661" t="s">
        <v>2108</v>
      </c>
      <c r="G661" s="1">
        <v>524557</v>
      </c>
      <c r="H661" s="1">
        <v>637.58000000000004</v>
      </c>
      <c r="I661" s="2">
        <v>334447052.06</v>
      </c>
      <c r="J661" s="3">
        <v>1.0219926699999999</v>
      </c>
      <c r="K661" s="4">
        <v>327249952.56</v>
      </c>
      <c r="L661" s="5">
        <v>10750001</v>
      </c>
      <c r="M661" s="6">
        <v>30.441853219999999</v>
      </c>
      <c r="N661" s="7" t="str">
        <f t="array" aca="1" ref="N661" ca="1">IF(ISNUMBER(_xlfn.SINGLE(_xll.BDP($C661, "DELTA_MID"))),_xll.BDP($C661, "DELTA_MID")," ")</f>
        <v xml:space="preserve"> </v>
      </c>
      <c r="O661" s="7" t="str">
        <f ca="1">IF(ISNUMBER(N661),_xll.BDP($C661, "OPT_UNDL_TICKER"),"")</f>
        <v/>
      </c>
      <c r="P661" s="8" t="str">
        <f ca="1">IF(ISNUMBER(N661),_xll.BDP($C661, "OPT_UNDL_PX")," ")</f>
        <v xml:space="preserve"> </v>
      </c>
      <c r="Q661" s="7" t="str">
        <f ca="1">IF(ISNUMBER(N661),+G661*_xll.BDP($C661, "PX_POS_MULT_FACTOR")*P661/K661," ")</f>
        <v xml:space="preserve"> </v>
      </c>
      <c r="R661" s="8" t="str">
        <f t="array" aca="1" ref="R661" ca="1">IF(OR($A661="TUA",$A661="TYA"),"",IF(ISNUMBER(_xlfn.SINGLE(_xll.BDP($C661,"DUR_ADJ_OAS_MID"))),_xll.BDP($C661,"DUR_ADJ_OAS_MID"),IF(ISNUMBER(_xlfn.SINGLE(_xll.BDP($E661&amp;" ISIN","DUR_ADJ_OAS_MID"))),_xll.BDP($E661&amp;" ISIN","DUR_ADJ_OAS_MID")," ")))</f>
        <v xml:space="preserve"> </v>
      </c>
      <c r="S661" s="7" t="str">
        <f t="shared" ca="1" si="10"/>
        <v xml:space="preserve"> </v>
      </c>
      <c r="T661" t="s">
        <v>2108</v>
      </c>
      <c r="U661" t="s">
        <v>41</v>
      </c>
      <c r="AG661">
        <v>-5.7000000000000003E-5</v>
      </c>
    </row>
    <row r="662" spans="1:33" x14ac:dyDescent="0.25">
      <c r="A662" t="s">
        <v>2103</v>
      </c>
      <c r="B662" t="s">
        <v>2109</v>
      </c>
      <c r="C662" t="s">
        <v>2109</v>
      </c>
      <c r="F662" t="s">
        <v>2110</v>
      </c>
      <c r="G662" s="1">
        <v>-172</v>
      </c>
      <c r="H662" s="1">
        <v>207.55</v>
      </c>
      <c r="I662" s="2">
        <v>-3569860</v>
      </c>
      <c r="J662" s="3">
        <v>-1.0908660000000001E-2</v>
      </c>
      <c r="K662" s="4">
        <v>327249952.56</v>
      </c>
      <c r="L662" s="5">
        <v>10750001</v>
      </c>
      <c r="M662" s="6">
        <v>30.441853219999999</v>
      </c>
      <c r="N662" s="7" t="str">
        <f t="array" aca="1" ref="N662" ca="1">IF(ISNUMBER(_xlfn.SINGLE(_xll.BDP($C662, "DELTA_MID"))),_xll.BDP($C662, "DELTA_MID")," ")</f>
        <v xml:space="preserve"> </v>
      </c>
      <c r="O662" s="7" t="str">
        <f t="array" aca="1" ref="O662" ca="1">IF(ISNUMBER(N662),_xll.BDP($C662, "OPT_UNDL_TICKER"),"")</f>
        <v/>
      </c>
      <c r="P662" s="8" t="str">
        <f t="array" aca="1" ref="P662" ca="1">IF(ISNUMBER(N662),_xll.BDP($C662, "OPT_UNDL_PX")," ")</f>
        <v xml:space="preserve"> </v>
      </c>
      <c r="Q662" s="7" t="str">
        <f ca="1">IF(ISNUMBER(N662),+G662*_xll.BDP($C662, "PX_POS_MULT_FACTOR")*P662/K662," ")</f>
        <v xml:space="preserve"> </v>
      </c>
      <c r="R662" s="8" t="str">
        <f t="array" aca="1" ref="R662" ca="1">IF(OR($A662="TUA",$A662="TYA"),"",IF(ISNUMBER(_xlfn.SINGLE(_xll.BDP($C662,"DUR_ADJ_OAS_MID"))),_xll.BDP($C662,"DUR_ADJ_OAS_MID"),IF(ISNUMBER(_xlfn.SINGLE(_xll.BDP($E662&amp;" ISIN","DUR_ADJ_OAS_MID"))),_xll.BDP($E662&amp;" ISIN","DUR_ADJ_OAS_MID")," ")))</f>
        <v xml:space="preserve"> </v>
      </c>
      <c r="S662" s="7" t="str">
        <f t="shared" ca="1" si="10"/>
        <v xml:space="preserve"> </v>
      </c>
      <c r="T662" t="s">
        <v>2110</v>
      </c>
      <c r="U662" t="s">
        <v>52</v>
      </c>
      <c r="AG662">
        <v>-5.7000000000000003E-5</v>
      </c>
    </row>
    <row r="663" spans="1:33" x14ac:dyDescent="0.25">
      <c r="A663" t="s">
        <v>2103</v>
      </c>
      <c r="B663" t="s">
        <v>2111</v>
      </c>
      <c r="C663" t="s">
        <v>2111</v>
      </c>
      <c r="F663" t="s">
        <v>2112</v>
      </c>
      <c r="G663" s="1">
        <v>-172</v>
      </c>
      <c r="H663" s="1">
        <v>0.92500000000000004</v>
      </c>
      <c r="I663" s="2">
        <v>-15910</v>
      </c>
      <c r="J663" s="3">
        <v>-4.8619999999999999E-5</v>
      </c>
      <c r="K663" s="4">
        <v>327249952.56</v>
      </c>
      <c r="L663" s="5">
        <v>10750001</v>
      </c>
      <c r="M663" s="6">
        <v>30.441853219999999</v>
      </c>
      <c r="N663" s="7" t="str">
        <f t="array" aca="1" ref="N663" ca="1">IF(ISNUMBER(_xlfn.SINGLE(_xll.BDP($C663, "DELTA_MID"))),_xll.BDP($C663, "DELTA_MID")," ")</f>
        <v xml:space="preserve"> </v>
      </c>
      <c r="O663" s="7" t="str">
        <f t="array" aca="1" ref="O663" ca="1">IF(ISNUMBER(N663),_xll.BDP($C663, "OPT_UNDL_TICKER"),"")</f>
        <v/>
      </c>
      <c r="P663" s="8" t="str">
        <f t="array" aca="1" ref="P663" ca="1">IF(ISNUMBER(N663),_xll.BDP($C663, "OPT_UNDL_PX")," ")</f>
        <v xml:space="preserve"> </v>
      </c>
      <c r="Q663" s="7" t="str">
        <f ca="1">IF(ISNUMBER(N663),+G663*_xll.BDP($C663, "PX_POS_MULT_FACTOR")*P663/K663," ")</f>
        <v xml:space="preserve"> </v>
      </c>
      <c r="R663" s="8" t="str">
        <f t="array" aca="1" ref="R663" ca="1">IF(OR($A663="TUA",$A663="TYA"),"",IF(ISNUMBER(_xlfn.SINGLE(_xll.BDP($C663,"DUR_ADJ_OAS_MID"))),_xll.BDP($C663,"DUR_ADJ_OAS_MID"),IF(ISNUMBER(_xlfn.SINGLE(_xll.BDP($E663&amp;" ISIN","DUR_ADJ_OAS_MID"))),_xll.BDP($E663&amp;" ISIN","DUR_ADJ_OAS_MID")," ")))</f>
        <v xml:space="preserve"> </v>
      </c>
      <c r="S663" s="7" t="str">
        <f t="shared" ca="1" si="10"/>
        <v xml:space="preserve"> </v>
      </c>
      <c r="T663" t="s">
        <v>2112</v>
      </c>
      <c r="U663" t="s">
        <v>52</v>
      </c>
      <c r="AG663">
        <v>-5.7000000000000003E-5</v>
      </c>
    </row>
    <row r="664" spans="1:33" x14ac:dyDescent="0.25">
      <c r="A664" t="s">
        <v>2103</v>
      </c>
      <c r="B664" t="s">
        <v>2113</v>
      </c>
      <c r="C664" t="s">
        <v>2113</v>
      </c>
      <c r="F664" t="s">
        <v>2114</v>
      </c>
      <c r="G664" s="1">
        <v>172</v>
      </c>
      <c r="H664" s="1">
        <v>3.65</v>
      </c>
      <c r="I664" s="2">
        <v>62780</v>
      </c>
      <c r="J664" s="3">
        <v>1.9184000000000001E-4</v>
      </c>
      <c r="K664" s="4">
        <v>327249952.56</v>
      </c>
      <c r="L664" s="5">
        <v>10750001</v>
      </c>
      <c r="M664" s="6">
        <v>30.441853219999999</v>
      </c>
      <c r="N664" s="7" t="str">
        <f t="array" aca="1" ref="N664" ca="1">IF(ISNUMBER(_xlfn.SINGLE(_xll.BDP($C664, "DELTA_MID"))),_xll.BDP($C664, "DELTA_MID")," ")</f>
        <v xml:space="preserve"> </v>
      </c>
      <c r="O664" s="7" t="str">
        <f t="array" aca="1" ref="O664" ca="1">IF(ISNUMBER(N664),_xll.BDP($C664, "OPT_UNDL_TICKER"),"")</f>
        <v/>
      </c>
      <c r="P664" s="8" t="str">
        <f t="array" aca="1" ref="P664" ca="1">IF(ISNUMBER(N664),_xll.BDP($C664, "OPT_UNDL_PX")," ")</f>
        <v xml:space="preserve"> </v>
      </c>
      <c r="Q664" s="7" t="str">
        <f ca="1">IF(ISNUMBER(N664),+G664*_xll.BDP($C664, "PX_POS_MULT_FACTOR")*P664/K664," ")</f>
        <v xml:space="preserve"> </v>
      </c>
      <c r="R664" s="8" t="str">
        <f t="array" aca="1" ref="R664" ca="1">IF(OR($A664="TUA",$A664="TYA"),"",IF(ISNUMBER(_xlfn.SINGLE(_xll.BDP($C664,"DUR_ADJ_OAS_MID"))),_xll.BDP($C664,"DUR_ADJ_OAS_MID"),IF(ISNUMBER(_xlfn.SINGLE(_xll.BDP($E664&amp;" ISIN","DUR_ADJ_OAS_MID"))),_xll.BDP($E664&amp;" ISIN","DUR_ADJ_OAS_MID")," ")))</f>
        <v xml:space="preserve"> </v>
      </c>
      <c r="S664" s="7" t="str">
        <f t="shared" ca="1" si="10"/>
        <v xml:space="preserve"> </v>
      </c>
      <c r="T664" t="s">
        <v>2114</v>
      </c>
      <c r="U664" t="s">
        <v>52</v>
      </c>
      <c r="AG664">
        <v>-5.7000000000000003E-5</v>
      </c>
    </row>
    <row r="665" spans="1:33" x14ac:dyDescent="0.25">
      <c r="A665" t="s">
        <v>2103</v>
      </c>
      <c r="B665" t="s">
        <v>2115</v>
      </c>
      <c r="C665" t="s">
        <v>2115</v>
      </c>
      <c r="F665" t="s">
        <v>2116</v>
      </c>
      <c r="G665" s="1">
        <v>-173</v>
      </c>
      <c r="H665" s="1">
        <v>209.95</v>
      </c>
      <c r="I665" s="2">
        <v>-3632135</v>
      </c>
      <c r="J665" s="3">
        <v>-1.109896E-2</v>
      </c>
      <c r="K665" s="4">
        <v>327249952.56</v>
      </c>
      <c r="L665" s="5">
        <v>10750001</v>
      </c>
      <c r="M665" s="6">
        <v>30.441853219999999</v>
      </c>
      <c r="N665" s="7" t="str">
        <f t="array" aca="1" ref="N665" ca="1">IF(ISNUMBER(_xlfn.SINGLE(_xll.BDP($C665, "DELTA_MID"))),_xll.BDP($C665, "DELTA_MID")," ")</f>
        <v xml:space="preserve"> </v>
      </c>
      <c r="O665" s="7" t="str">
        <f t="array" aca="1" ref="O665" ca="1">IF(ISNUMBER(N665),_xll.BDP($C665, "OPT_UNDL_TICKER"),"")</f>
        <v/>
      </c>
      <c r="P665" s="8" t="str">
        <f t="array" aca="1" ref="P665" ca="1">IF(ISNUMBER(N665),_xll.BDP($C665, "OPT_UNDL_PX")," ")</f>
        <v xml:space="preserve"> </v>
      </c>
      <c r="Q665" s="7" t="str">
        <f ca="1">IF(ISNUMBER(N665),+G665*_xll.BDP($C665, "PX_POS_MULT_FACTOR")*P665/K665," ")</f>
        <v xml:space="preserve"> </v>
      </c>
      <c r="R665" s="8" t="str">
        <f t="array" aca="1" ref="R665" ca="1">IF(OR($A665="TUA",$A665="TYA"),"",IF(ISNUMBER(_xlfn.SINGLE(_xll.BDP($C665,"DUR_ADJ_OAS_MID"))),_xll.BDP($C665,"DUR_ADJ_OAS_MID"),IF(ISNUMBER(_xlfn.SINGLE(_xll.BDP($E665&amp;" ISIN","DUR_ADJ_OAS_MID"))),_xll.BDP($E665&amp;" ISIN","DUR_ADJ_OAS_MID")," ")))</f>
        <v xml:space="preserve"> </v>
      </c>
      <c r="S665" s="7" t="str">
        <f t="shared" ca="1" si="10"/>
        <v xml:space="preserve"> </v>
      </c>
      <c r="T665" t="s">
        <v>2116</v>
      </c>
      <c r="U665" t="s">
        <v>52</v>
      </c>
      <c r="AG665">
        <v>-5.7000000000000003E-5</v>
      </c>
    </row>
    <row r="666" spans="1:33" x14ac:dyDescent="0.25">
      <c r="A666" t="s">
        <v>2103</v>
      </c>
      <c r="B666" t="s">
        <v>2117</v>
      </c>
      <c r="C666" t="s">
        <v>2117</v>
      </c>
      <c r="F666" t="s">
        <v>2118</v>
      </c>
      <c r="G666" s="1">
        <v>-173</v>
      </c>
      <c r="H666" s="1">
        <v>5.3</v>
      </c>
      <c r="I666" s="2">
        <v>-91690</v>
      </c>
      <c r="J666" s="3">
        <v>-2.8017999999999999E-4</v>
      </c>
      <c r="K666" s="4">
        <v>327249952.56</v>
      </c>
      <c r="L666" s="5">
        <v>10750001</v>
      </c>
      <c r="M666" s="6">
        <v>30.441853219999999</v>
      </c>
      <c r="N666" s="7" t="str">
        <f t="array" aca="1" ref="N666" ca="1">IF(ISNUMBER(_xlfn.SINGLE(_xll.BDP($C666, "DELTA_MID"))),_xll.BDP($C666, "DELTA_MID")," ")</f>
        <v xml:space="preserve"> </v>
      </c>
      <c r="O666" s="7" t="str">
        <f t="array" aca="1" ref="O666" ca="1">IF(ISNUMBER(N666),_xll.BDP($C666, "OPT_UNDL_TICKER"),"")</f>
        <v/>
      </c>
      <c r="P666" s="8" t="str">
        <f t="array" aca="1" ref="P666" ca="1">IF(ISNUMBER(N666),_xll.BDP($C666, "OPT_UNDL_PX")," ")</f>
        <v xml:space="preserve"> </v>
      </c>
      <c r="Q666" s="7" t="str">
        <f ca="1">IF(ISNUMBER(N666),+G666*_xll.BDP($C666, "PX_POS_MULT_FACTOR")*P666/K666," ")</f>
        <v xml:space="preserve"> </v>
      </c>
      <c r="R666" s="8" t="str">
        <f t="array" aca="1" ref="R666" ca="1">IF(OR($A666="TUA",$A666="TYA"),"",IF(ISNUMBER(_xlfn.SINGLE(_xll.BDP($C666,"DUR_ADJ_OAS_MID"))),_xll.BDP($C666,"DUR_ADJ_OAS_MID"),IF(ISNUMBER(_xlfn.SINGLE(_xll.BDP($E666&amp;" ISIN","DUR_ADJ_OAS_MID"))),_xll.BDP($E666&amp;" ISIN","DUR_ADJ_OAS_MID")," ")))</f>
        <v xml:space="preserve"> </v>
      </c>
      <c r="S666" s="7" t="str">
        <f t="shared" ca="1" si="10"/>
        <v xml:space="preserve"> </v>
      </c>
      <c r="T666" t="s">
        <v>2118</v>
      </c>
      <c r="U666" t="s">
        <v>52</v>
      </c>
      <c r="AG666">
        <v>-5.7000000000000003E-5</v>
      </c>
    </row>
    <row r="667" spans="1:33" x14ac:dyDescent="0.25">
      <c r="A667" t="s">
        <v>2103</v>
      </c>
      <c r="B667" t="s">
        <v>2119</v>
      </c>
      <c r="C667" t="s">
        <v>2119</v>
      </c>
      <c r="F667" t="s">
        <v>2120</v>
      </c>
      <c r="G667" s="1">
        <v>173</v>
      </c>
      <c r="H667" s="1">
        <v>21.35</v>
      </c>
      <c r="I667" s="2">
        <v>369355</v>
      </c>
      <c r="J667" s="3">
        <v>1.1286600000000001E-3</v>
      </c>
      <c r="K667" s="4">
        <v>327249952.56</v>
      </c>
      <c r="L667" s="5">
        <v>10750001</v>
      </c>
      <c r="M667" s="6">
        <v>30.441853219999999</v>
      </c>
      <c r="N667" s="7" t="str">
        <f t="array" aca="1" ref="N667" ca="1">IF(ISNUMBER(_xlfn.SINGLE(_xll.BDP($C667, "DELTA_MID"))),_xll.BDP($C667, "DELTA_MID")," ")</f>
        <v xml:space="preserve"> </v>
      </c>
      <c r="O667" s="7" t="str">
        <f t="array" aca="1" ref="O667" ca="1">IF(ISNUMBER(N667),_xll.BDP($C667, "OPT_UNDL_TICKER"),"")</f>
        <v/>
      </c>
      <c r="P667" s="8" t="str">
        <f t="array" aca="1" ref="P667" ca="1">IF(ISNUMBER(N667),_xll.BDP($C667, "OPT_UNDL_PX")," ")</f>
        <v xml:space="preserve"> </v>
      </c>
      <c r="Q667" s="7" t="str">
        <f ca="1">IF(ISNUMBER(N667),+G667*_xll.BDP($C667, "PX_POS_MULT_FACTOR")*P667/K667," ")</f>
        <v xml:space="preserve"> </v>
      </c>
      <c r="R667" s="8" t="str">
        <f t="array" aca="1" ref="R667" ca="1">IF(OR($A667="TUA",$A667="TYA"),"",IF(ISNUMBER(_xlfn.SINGLE(_xll.BDP($C667,"DUR_ADJ_OAS_MID"))),_xll.BDP($C667,"DUR_ADJ_OAS_MID"),IF(ISNUMBER(_xlfn.SINGLE(_xll.BDP($E667&amp;" ISIN","DUR_ADJ_OAS_MID"))),_xll.BDP($E667&amp;" ISIN","DUR_ADJ_OAS_MID")," ")))</f>
        <v xml:space="preserve"> </v>
      </c>
      <c r="S667" s="7" t="str">
        <f t="shared" ca="1" si="10"/>
        <v xml:space="preserve"> </v>
      </c>
      <c r="T667" t="s">
        <v>2120</v>
      </c>
      <c r="U667" t="s">
        <v>52</v>
      </c>
      <c r="AG667">
        <v>-5.7000000000000003E-5</v>
      </c>
    </row>
    <row r="668" spans="1:33" x14ac:dyDescent="0.25">
      <c r="A668" t="s">
        <v>2103</v>
      </c>
      <c r="B668" t="s">
        <v>2121</v>
      </c>
      <c r="C668" t="s">
        <v>2121</v>
      </c>
      <c r="F668" t="s">
        <v>2122</v>
      </c>
      <c r="G668" s="1">
        <v>-171</v>
      </c>
      <c r="H668" s="1">
        <v>79.849999999999994</v>
      </c>
      <c r="I668" s="2">
        <v>-1365435</v>
      </c>
      <c r="J668" s="3">
        <v>-4.1724500000000003E-3</v>
      </c>
      <c r="K668" s="4">
        <v>327249952.56</v>
      </c>
      <c r="L668" s="5">
        <v>10750001</v>
      </c>
      <c r="M668" s="6">
        <v>30.441853219999999</v>
      </c>
      <c r="N668" s="7" t="str">
        <f t="array" aca="1" ref="N668" ca="1">IF(ISNUMBER(_xlfn.SINGLE(_xll.BDP($C668, "DELTA_MID"))),_xll.BDP($C668, "DELTA_MID")," ")</f>
        <v xml:space="preserve"> </v>
      </c>
      <c r="O668" s="7" t="str">
        <f t="array" aca="1" ref="O668" ca="1">IF(ISNUMBER(N668),_xll.BDP($C668, "OPT_UNDL_TICKER"),"")</f>
        <v/>
      </c>
      <c r="P668" s="8" t="str">
        <f t="array" aca="1" ref="P668" ca="1">IF(ISNUMBER(N668),_xll.BDP($C668, "OPT_UNDL_PX")," ")</f>
        <v xml:space="preserve"> </v>
      </c>
      <c r="Q668" s="7" t="str">
        <f ca="1">IF(ISNUMBER(N668),+G668*_xll.BDP($C668, "PX_POS_MULT_FACTOR")*P668/K668," ")</f>
        <v xml:space="preserve"> </v>
      </c>
      <c r="R668" s="8" t="str">
        <f t="array" aca="1" ref="R668" ca="1">IF(OR($A668="TUA",$A668="TYA"),"",IF(ISNUMBER(_xlfn.SINGLE(_xll.BDP($C668,"DUR_ADJ_OAS_MID"))),_xll.BDP($C668,"DUR_ADJ_OAS_MID"),IF(ISNUMBER(_xlfn.SINGLE(_xll.BDP($E668&amp;" ISIN","DUR_ADJ_OAS_MID"))),_xll.BDP($E668&amp;" ISIN","DUR_ADJ_OAS_MID")," ")))</f>
        <v xml:space="preserve"> </v>
      </c>
      <c r="S668" s="7" t="str">
        <f t="shared" ca="1" si="10"/>
        <v xml:space="preserve"> </v>
      </c>
      <c r="T668" t="s">
        <v>2122</v>
      </c>
      <c r="U668" t="s">
        <v>52</v>
      </c>
      <c r="AG668">
        <v>-5.7000000000000003E-5</v>
      </c>
    </row>
    <row r="669" spans="1:33" x14ac:dyDescent="0.25">
      <c r="A669" t="s">
        <v>2103</v>
      </c>
      <c r="B669" t="s">
        <v>2123</v>
      </c>
      <c r="C669" t="s">
        <v>2123</v>
      </c>
      <c r="F669" t="s">
        <v>2124</v>
      </c>
      <c r="G669" s="1">
        <v>-171</v>
      </c>
      <c r="H669" s="1">
        <v>14.8</v>
      </c>
      <c r="I669" s="2">
        <v>-253080</v>
      </c>
      <c r="J669" s="3">
        <v>-7.7335000000000001E-4</v>
      </c>
      <c r="K669" s="4">
        <v>327249952.56</v>
      </c>
      <c r="L669" s="5">
        <v>10750001</v>
      </c>
      <c r="M669" s="6">
        <v>30.441853219999999</v>
      </c>
      <c r="N669" s="7" t="str">
        <f t="array" aca="1" ref="N669" ca="1">IF(ISNUMBER(_xlfn.SINGLE(_xll.BDP($C669, "DELTA_MID"))),_xll.BDP($C669, "DELTA_MID")," ")</f>
        <v xml:space="preserve"> </v>
      </c>
      <c r="O669" s="7" t="str">
        <f t="array" aca="1" ref="O669" ca="1">IF(ISNUMBER(N669),_xll.BDP($C669, "OPT_UNDL_TICKER"),"")</f>
        <v/>
      </c>
      <c r="P669" s="8" t="str">
        <f t="array" aca="1" ref="P669" ca="1">IF(ISNUMBER(N669),_xll.BDP($C669, "OPT_UNDL_PX")," ")</f>
        <v xml:space="preserve"> </v>
      </c>
      <c r="Q669" s="7" t="str">
        <f ca="1">IF(ISNUMBER(N669),+G669*_xll.BDP($C669, "PX_POS_MULT_FACTOR")*P669/K669," ")</f>
        <v xml:space="preserve"> </v>
      </c>
      <c r="R669" s="8" t="str">
        <f t="array" aca="1" ref="R669" ca="1">IF(OR($A669="TUA",$A669="TYA"),"",IF(ISNUMBER(_xlfn.SINGLE(_xll.BDP($C669,"DUR_ADJ_OAS_MID"))),_xll.BDP($C669,"DUR_ADJ_OAS_MID"),IF(ISNUMBER(_xlfn.SINGLE(_xll.BDP($E669&amp;" ISIN","DUR_ADJ_OAS_MID"))),_xll.BDP($E669&amp;" ISIN","DUR_ADJ_OAS_MID")," ")))</f>
        <v xml:space="preserve"> </v>
      </c>
      <c r="S669" s="7" t="str">
        <f t="shared" ca="1" si="10"/>
        <v xml:space="preserve"> </v>
      </c>
      <c r="T669" t="s">
        <v>2124</v>
      </c>
      <c r="U669" t="s">
        <v>52</v>
      </c>
      <c r="AG669">
        <v>-5.7000000000000003E-5</v>
      </c>
    </row>
    <row r="670" spans="1:33" x14ac:dyDescent="0.25">
      <c r="A670" t="s">
        <v>2103</v>
      </c>
      <c r="B670" t="s">
        <v>2125</v>
      </c>
      <c r="C670" t="s">
        <v>2125</v>
      </c>
      <c r="F670" t="s">
        <v>2126</v>
      </c>
      <c r="G670" s="1">
        <v>171</v>
      </c>
      <c r="H670" s="1">
        <v>67.55</v>
      </c>
      <c r="I670" s="2">
        <v>1155105</v>
      </c>
      <c r="J670" s="3">
        <v>3.52973E-3</v>
      </c>
      <c r="K670" s="4">
        <v>327249952.56</v>
      </c>
      <c r="L670" s="5">
        <v>10750001</v>
      </c>
      <c r="M670" s="6">
        <v>30.441853219999999</v>
      </c>
      <c r="N670" s="7" t="str">
        <f t="array" aca="1" ref="N670" ca="1">IF(ISNUMBER(_xlfn.SINGLE(_xll.BDP($C670, "DELTA_MID"))),_xll.BDP($C670, "DELTA_MID")," ")</f>
        <v xml:space="preserve"> </v>
      </c>
      <c r="O670" s="7" t="str">
        <f t="array" aca="1" ref="O670" ca="1">IF(ISNUMBER(N670),_xll.BDP($C670, "OPT_UNDL_TICKER"),"")</f>
        <v/>
      </c>
      <c r="P670" s="8" t="str">
        <f t="array" aca="1" ref="P670" ca="1">IF(ISNUMBER(N670),_xll.BDP($C670, "OPT_UNDL_PX")," ")</f>
        <v xml:space="preserve"> </v>
      </c>
      <c r="Q670" s="7" t="str">
        <f ca="1">IF(ISNUMBER(N670),+G670*_xll.BDP($C670, "PX_POS_MULT_FACTOR")*P670/K670," ")</f>
        <v xml:space="preserve"> </v>
      </c>
      <c r="R670" s="8" t="str">
        <f t="array" aca="1" ref="R670" ca="1">IF(OR($A670="TUA",$A670="TYA"),"",IF(ISNUMBER(_xlfn.SINGLE(_xll.BDP($C670,"DUR_ADJ_OAS_MID"))),_xll.BDP($C670,"DUR_ADJ_OAS_MID"),IF(ISNUMBER(_xlfn.SINGLE(_xll.BDP($E670&amp;" ISIN","DUR_ADJ_OAS_MID"))),_xll.BDP($E670&amp;" ISIN","DUR_ADJ_OAS_MID")," ")))</f>
        <v xml:space="preserve"> </v>
      </c>
      <c r="S670" s="7" t="str">
        <f t="shared" ca="1" si="10"/>
        <v xml:space="preserve"> </v>
      </c>
      <c r="T670" t="s">
        <v>2126</v>
      </c>
      <c r="U670" t="s">
        <v>52</v>
      </c>
      <c r="AG670">
        <v>-5.7000000000000003E-5</v>
      </c>
    </row>
    <row r="671" spans="1:33" x14ac:dyDescent="0.25">
      <c r="A671" t="s">
        <v>2103</v>
      </c>
      <c r="B671" t="s">
        <v>94</v>
      </c>
      <c r="C671" t="s">
        <v>94</v>
      </c>
      <c r="G671" s="1">
        <v>143770.49</v>
      </c>
      <c r="H671" s="1">
        <v>1</v>
      </c>
      <c r="I671" s="2">
        <v>143770.49</v>
      </c>
      <c r="J671" s="3">
        <v>4.3932999999999998E-4</v>
      </c>
      <c r="K671" s="4">
        <v>327249952.56</v>
      </c>
      <c r="L671" s="5">
        <v>10750001</v>
      </c>
      <c r="M671" s="6">
        <v>30.441853219999999</v>
      </c>
      <c r="N671" s="7" t="str">
        <f t="array" aca="1" ref="N671" ca="1">IF(ISNUMBER(_xlfn.SINGLE(_xll.BDP($C671, "DELTA_MID"))),_xll.BDP($C671, "DELTA_MID")," ")</f>
        <v xml:space="preserve"> </v>
      </c>
      <c r="O671" s="7" t="str">
        <f ca="1">IF(ISNUMBER(N671),_xll.BDP($C671, "OPT_UNDL_TICKER"),"")</f>
        <v/>
      </c>
      <c r="P671" s="8" t="str">
        <f ca="1">IF(ISNUMBER(N671),_xll.BDP($C671, "OPT_UNDL_PX")," ")</f>
        <v xml:space="preserve"> </v>
      </c>
      <c r="Q671" s="7" t="str">
        <f ca="1">IF(ISNUMBER(N671),+G671*_xll.BDP($C671, "PX_POS_MULT_FACTOR")*P671/K671," ")</f>
        <v xml:space="preserve"> </v>
      </c>
      <c r="R671" s="8" t="str">
        <f t="array" aca="1" ref="R671" ca="1">IF(OR($A671="TUA",$A671="TYA"),"",IF(ISNUMBER(_xlfn.SINGLE(_xll.BDP($C671,"DUR_ADJ_OAS_MID"))),_xll.BDP($C671,"DUR_ADJ_OAS_MID"),IF(ISNUMBER(_xlfn.SINGLE(_xll.BDP($E671&amp;" ISIN","DUR_ADJ_OAS_MID"))),_xll.BDP($E671&amp;" ISIN","DUR_ADJ_OAS_MID")," ")))</f>
        <v xml:space="preserve"> </v>
      </c>
      <c r="S671" s="7" t="str">
        <f t="shared" ca="1" si="10"/>
        <v xml:space="preserve"> </v>
      </c>
      <c r="T671" t="s">
        <v>94</v>
      </c>
      <c r="U671" t="s">
        <v>94</v>
      </c>
      <c r="AG671">
        <v>-5.7000000000000003E-5</v>
      </c>
    </row>
    <row r="672" spans="1:33" x14ac:dyDescent="0.25">
      <c r="N672" s="7" t="str">
        <f t="array" aca="1" ref="N672" ca="1">IF(ISNUMBER(_xlfn.SINGLE(_xll.BDP($C672, "DELTA_MID"))),_xll.BDP($C672, "DELTA_MID")," ")</f>
        <v xml:space="preserve"> </v>
      </c>
      <c r="O672" s="7" t="str">
        <f ca="1">IF(ISNUMBER(N672),_xll.BDP($C672, "OPT_UNDL_TICKER"),"")</f>
        <v/>
      </c>
      <c r="P672" s="8" t="str">
        <f ca="1">IF(ISNUMBER(N672),_xll.BDP($C672, "OPT_UNDL_PX")," ")</f>
        <v xml:space="preserve"> </v>
      </c>
      <c r="Q672" s="7" t="str">
        <f ca="1">IF(ISNUMBER(N672),+G672*_xll.BDP($C672, "PX_POS_MULT_FACTOR")*P672/K672," ")</f>
        <v xml:space="preserve"> </v>
      </c>
      <c r="R672" s="8" t="str">
        <f t="array" aca="1" ref="R672" ca="1">IF(OR($A672="TUA",$A672="TYA"),"",IF(ISNUMBER(_xlfn.SINGLE(_xll.BDP($C672,"DUR_ADJ_OAS_MID"))),_xll.BDP($C672,"DUR_ADJ_OAS_MID"),IF(ISNUMBER(_xlfn.SINGLE(_xll.BDP($E672&amp;" ISIN","DUR_ADJ_OAS_MID"))),_xll.BDP($E672&amp;" ISIN","DUR_ADJ_OAS_MID")," ")))</f>
        <v xml:space="preserve"> </v>
      </c>
      <c r="S672" s="7" t="str">
        <f t="shared" ca="1" si="10"/>
        <v xml:space="preserve"> </v>
      </c>
    </row>
    <row r="673" spans="1:33" x14ac:dyDescent="0.25">
      <c r="A673" t="s">
        <v>2127</v>
      </c>
      <c r="B673" t="s">
        <v>118</v>
      </c>
      <c r="C673" t="s">
        <v>119</v>
      </c>
      <c r="F673" t="s">
        <v>120</v>
      </c>
      <c r="G673" s="1">
        <v>1961</v>
      </c>
      <c r="H673" s="1">
        <v>0.02</v>
      </c>
      <c r="I673" s="2">
        <v>3922</v>
      </c>
      <c r="J673" s="3">
        <v>2.0599999999999999E-5</v>
      </c>
      <c r="K673" s="4">
        <v>190389708.88999999</v>
      </c>
      <c r="L673" s="5">
        <v>8025001</v>
      </c>
      <c r="M673" s="6">
        <v>23.724571359999999</v>
      </c>
      <c r="N673" s="7" t="str">
        <f t="array" aca="1" ref="N673" ca="1">IF(ISNUMBER(_xlfn.SINGLE(_xll.BDP($C673, "DELTA_MID"))),_xll.BDP($C673, "DELTA_MID")," ")</f>
        <v xml:space="preserve"> </v>
      </c>
      <c r="O673" s="7" t="str">
        <f t="array" aca="1" ref="O673" ca="1">IF(ISNUMBER(N673),_xll.BDP($C673, "OPT_UNDL_TICKER"),"")</f>
        <v/>
      </c>
      <c r="P673" s="8" t="str">
        <f t="array" aca="1" ref="P673" ca="1">IF(ISNUMBER(N673),_xll.BDP($C673, "OPT_UNDL_PX")," ")</f>
        <v xml:space="preserve"> </v>
      </c>
      <c r="Q673" s="7" t="str">
        <f ca="1">IF(ISNUMBER(N673),+G673*_xll.BDP($C673, "PX_POS_MULT_FACTOR")*P673/K673," ")</f>
        <v xml:space="preserve"> </v>
      </c>
      <c r="R673" s="8" t="str">
        <f t="array" aca="1" ref="R673" ca="1">IF(OR($A673="TUA",$A673="TYA"),"",IF(ISNUMBER(_xlfn.SINGLE(_xll.BDP($C673,"DUR_ADJ_OAS_MID"))),_xll.BDP($C673,"DUR_ADJ_OAS_MID"),IF(ISNUMBER(_xlfn.SINGLE(_xll.BDP($E673&amp;" ISIN","DUR_ADJ_OAS_MID"))),_xll.BDP($E673&amp;" ISIN","DUR_ADJ_OAS_MID")," ")))</f>
        <v xml:space="preserve"> </v>
      </c>
      <c r="S673" s="7" t="str">
        <f t="shared" ca="1" si="10"/>
        <v xml:space="preserve"> </v>
      </c>
      <c r="T673" t="s">
        <v>120</v>
      </c>
      <c r="U673" t="s">
        <v>52</v>
      </c>
      <c r="AG673">
        <v>1.5805E-2</v>
      </c>
    </row>
    <row r="674" spans="1:33" x14ac:dyDescent="0.25">
      <c r="A674" t="s">
        <v>2127</v>
      </c>
      <c r="B674" t="s">
        <v>121</v>
      </c>
      <c r="C674" t="s">
        <v>122</v>
      </c>
      <c r="F674" t="s">
        <v>123</v>
      </c>
      <c r="G674" s="1">
        <v>-1961</v>
      </c>
      <c r="H674" s="1">
        <v>1.4999999999999999E-2</v>
      </c>
      <c r="I674" s="2">
        <v>-2941.5</v>
      </c>
      <c r="J674" s="3">
        <v>-1.5449999999999999E-5</v>
      </c>
      <c r="K674" s="4">
        <v>190389708.88999999</v>
      </c>
      <c r="L674" s="5">
        <v>8025001</v>
      </c>
      <c r="M674" s="6">
        <v>23.724571359999999</v>
      </c>
      <c r="N674" s="7" t="str">
        <f t="array" aca="1" ref="N674" ca="1">IF(ISNUMBER(_xlfn.SINGLE(_xll.BDP($C674, "DELTA_MID"))),_xll.BDP($C674, "DELTA_MID")," ")</f>
        <v xml:space="preserve"> </v>
      </c>
      <c r="O674" s="7" t="str">
        <f t="array" aca="1" ref="O674" ca="1">IF(ISNUMBER(N674),_xll.BDP($C674, "OPT_UNDL_TICKER"),"")</f>
        <v/>
      </c>
      <c r="P674" s="8" t="str">
        <f t="array" aca="1" ref="P674" ca="1">IF(ISNUMBER(N674),_xll.BDP($C674, "OPT_UNDL_PX")," ")</f>
        <v xml:space="preserve"> </v>
      </c>
      <c r="Q674" s="7" t="str">
        <f ca="1">IF(ISNUMBER(N674),+G674*_xll.BDP($C674, "PX_POS_MULT_FACTOR")*P674/K674," ")</f>
        <v xml:space="preserve"> </v>
      </c>
      <c r="R674" s="8" t="str">
        <f t="array" aca="1" ref="R674" ca="1">IF(OR($A674="TUA",$A674="TYA"),"",IF(ISNUMBER(_xlfn.SINGLE(_xll.BDP($C674,"DUR_ADJ_OAS_MID"))),_xll.BDP($C674,"DUR_ADJ_OAS_MID"),IF(ISNUMBER(_xlfn.SINGLE(_xll.BDP($E674&amp;" ISIN","DUR_ADJ_OAS_MID"))),_xll.BDP($E674&amp;" ISIN","DUR_ADJ_OAS_MID")," ")))</f>
        <v xml:space="preserve"> </v>
      </c>
      <c r="S674" s="7" t="str">
        <f t="shared" ca="1" si="10"/>
        <v xml:space="preserve"> </v>
      </c>
      <c r="T674" t="s">
        <v>123</v>
      </c>
      <c r="U674" t="s">
        <v>52</v>
      </c>
      <c r="AG674">
        <v>1.5805E-2</v>
      </c>
    </row>
    <row r="675" spans="1:33" x14ac:dyDescent="0.25">
      <c r="A675" t="s">
        <v>2127</v>
      </c>
      <c r="B675" t="s">
        <v>124</v>
      </c>
      <c r="C675" t="s">
        <v>125</v>
      </c>
      <c r="F675" t="s">
        <v>126</v>
      </c>
      <c r="G675" s="1">
        <v>1948</v>
      </c>
      <c r="H675" s="1">
        <v>0.02</v>
      </c>
      <c r="I675" s="2">
        <v>3896</v>
      </c>
      <c r="J675" s="3">
        <v>2.0460000000000001E-5</v>
      </c>
      <c r="K675" s="4">
        <v>190389708.88999999</v>
      </c>
      <c r="L675" s="5">
        <v>8025001</v>
      </c>
      <c r="M675" s="6">
        <v>23.724571359999999</v>
      </c>
      <c r="N675" s="7" t="str">
        <f t="array" aca="1" ref="N675" ca="1">IF(ISNUMBER(_xlfn.SINGLE(_xll.BDP($C675, "DELTA_MID"))),_xll.BDP($C675, "DELTA_MID")," ")</f>
        <v xml:space="preserve"> </v>
      </c>
      <c r="O675" s="7" t="str">
        <f t="array" aca="1" ref="O675" ca="1">IF(ISNUMBER(N675),_xll.BDP($C675, "OPT_UNDL_TICKER"),"")</f>
        <v/>
      </c>
      <c r="P675" s="8" t="str">
        <f t="array" aca="1" ref="P675" ca="1">IF(ISNUMBER(N675),_xll.BDP($C675, "OPT_UNDL_PX")," ")</f>
        <v xml:space="preserve"> </v>
      </c>
      <c r="Q675" s="7" t="str">
        <f ca="1">IF(ISNUMBER(N675),+G675*_xll.BDP($C675, "PX_POS_MULT_FACTOR")*P675/K675," ")</f>
        <v xml:space="preserve"> </v>
      </c>
      <c r="R675" s="8" t="str">
        <f t="array" aca="1" ref="R675" ca="1">IF(OR($A675="TUA",$A675="TYA"),"",IF(ISNUMBER(_xlfn.SINGLE(_xll.BDP($C675,"DUR_ADJ_OAS_MID"))),_xll.BDP($C675,"DUR_ADJ_OAS_MID"),IF(ISNUMBER(_xlfn.SINGLE(_xll.BDP($E675&amp;" ISIN","DUR_ADJ_OAS_MID"))),_xll.BDP($E675&amp;" ISIN","DUR_ADJ_OAS_MID")," ")))</f>
        <v xml:space="preserve"> </v>
      </c>
      <c r="S675" s="7" t="str">
        <f t="shared" ca="1" si="10"/>
        <v xml:space="preserve"> </v>
      </c>
      <c r="T675" t="s">
        <v>126</v>
      </c>
      <c r="U675" t="s">
        <v>52</v>
      </c>
      <c r="AG675">
        <v>1.5805E-2</v>
      </c>
    </row>
    <row r="676" spans="1:33" x14ac:dyDescent="0.25">
      <c r="A676" t="s">
        <v>2127</v>
      </c>
      <c r="B676" t="s">
        <v>127</v>
      </c>
      <c r="C676" t="s">
        <v>128</v>
      </c>
      <c r="F676" t="s">
        <v>129</v>
      </c>
      <c r="G676" s="1">
        <v>-1948</v>
      </c>
      <c r="H676" s="1">
        <v>6.5000000000000002E-2</v>
      </c>
      <c r="I676" s="2">
        <v>-12662</v>
      </c>
      <c r="J676" s="3">
        <v>-6.6509999999999998E-5</v>
      </c>
      <c r="K676" s="4">
        <v>190389708.88999999</v>
      </c>
      <c r="L676" s="5">
        <v>8025001</v>
      </c>
      <c r="M676" s="6">
        <v>23.724571359999999</v>
      </c>
      <c r="N676" s="7" t="str">
        <f t="array" aca="1" ref="N676" ca="1">IF(ISNUMBER(_xlfn.SINGLE(_xll.BDP($C676, "DELTA_MID"))),_xll.BDP($C676, "DELTA_MID")," ")</f>
        <v xml:space="preserve"> </v>
      </c>
      <c r="O676" s="7" t="str">
        <f t="array" aca="1" ref="O676" ca="1">IF(ISNUMBER(N676),_xll.BDP($C676, "OPT_UNDL_TICKER"),"")</f>
        <v/>
      </c>
      <c r="P676" s="8" t="str">
        <f t="array" aca="1" ref="P676" ca="1">IF(ISNUMBER(N676),_xll.BDP($C676, "OPT_UNDL_PX")," ")</f>
        <v xml:space="preserve"> </v>
      </c>
      <c r="Q676" s="7" t="str">
        <f ca="1">IF(ISNUMBER(N676),+G676*_xll.BDP($C676, "PX_POS_MULT_FACTOR")*P676/K676," ")</f>
        <v xml:space="preserve"> </v>
      </c>
      <c r="R676" s="8" t="str">
        <f t="array" aca="1" ref="R676" ca="1">IF(OR($A676="TUA",$A676="TYA"),"",IF(ISNUMBER(_xlfn.SINGLE(_xll.BDP($C676,"DUR_ADJ_OAS_MID"))),_xll.BDP($C676,"DUR_ADJ_OAS_MID"),IF(ISNUMBER(_xlfn.SINGLE(_xll.BDP($E676&amp;" ISIN","DUR_ADJ_OAS_MID"))),_xll.BDP($E676&amp;" ISIN","DUR_ADJ_OAS_MID")," ")))</f>
        <v xml:space="preserve"> </v>
      </c>
      <c r="S676" s="7" t="str">
        <f t="shared" ca="1" si="10"/>
        <v xml:space="preserve"> </v>
      </c>
      <c r="T676" t="s">
        <v>129</v>
      </c>
      <c r="U676" t="s">
        <v>52</v>
      </c>
      <c r="AG676">
        <v>1.5805E-2</v>
      </c>
    </row>
    <row r="677" spans="1:33" x14ac:dyDescent="0.25">
      <c r="A677" t="s">
        <v>2127</v>
      </c>
      <c r="B677" t="s">
        <v>130</v>
      </c>
      <c r="C677" t="s">
        <v>131</v>
      </c>
      <c r="F677" t="s">
        <v>132</v>
      </c>
      <c r="G677" s="1">
        <v>2182</v>
      </c>
      <c r="H677" s="1">
        <v>3.5000000000000003E-2</v>
      </c>
      <c r="I677" s="2">
        <v>7637</v>
      </c>
      <c r="J677" s="3">
        <v>4.0110000000000001E-5</v>
      </c>
      <c r="K677" s="4">
        <v>190389708.88999999</v>
      </c>
      <c r="L677" s="5">
        <v>8025001</v>
      </c>
      <c r="M677" s="6">
        <v>23.724571359999999</v>
      </c>
      <c r="N677" s="7" t="str">
        <f t="array" aca="1" ref="N677" ca="1">IF(ISNUMBER(_xlfn.SINGLE(_xll.BDP($C677, "DELTA_MID"))),_xll.BDP($C677, "DELTA_MID")," ")</f>
        <v xml:space="preserve"> </v>
      </c>
      <c r="O677" s="7" t="str">
        <f t="array" aca="1" ref="O677" ca="1">IF(ISNUMBER(N677),_xll.BDP($C677, "OPT_UNDL_TICKER"),"")</f>
        <v/>
      </c>
      <c r="P677" s="8" t="str">
        <f t="array" aca="1" ref="P677" ca="1">IF(ISNUMBER(N677),_xll.BDP($C677, "OPT_UNDL_PX")," ")</f>
        <v xml:space="preserve"> </v>
      </c>
      <c r="Q677" s="7" t="str">
        <f ca="1">IF(ISNUMBER(N677),+G677*_xll.BDP($C677, "PX_POS_MULT_FACTOR")*P677/K677," ")</f>
        <v xml:space="preserve"> </v>
      </c>
      <c r="R677" s="8" t="str">
        <f t="array" aca="1" ref="R677" ca="1">IF(OR($A677="TUA",$A677="TYA"),"",IF(ISNUMBER(_xlfn.SINGLE(_xll.BDP($C677,"DUR_ADJ_OAS_MID"))),_xll.BDP($C677,"DUR_ADJ_OAS_MID"),IF(ISNUMBER(_xlfn.SINGLE(_xll.BDP($E677&amp;" ISIN","DUR_ADJ_OAS_MID"))),_xll.BDP($E677&amp;" ISIN","DUR_ADJ_OAS_MID")," ")))</f>
        <v xml:space="preserve"> </v>
      </c>
      <c r="S677" s="7" t="str">
        <f t="shared" ca="1" si="10"/>
        <v xml:space="preserve"> </v>
      </c>
      <c r="T677" t="s">
        <v>132</v>
      </c>
      <c r="U677" t="s">
        <v>52</v>
      </c>
      <c r="AG677">
        <v>1.5805E-2</v>
      </c>
    </row>
    <row r="678" spans="1:33" x14ac:dyDescent="0.25">
      <c r="A678" t="s">
        <v>2127</v>
      </c>
      <c r="B678" t="s">
        <v>133</v>
      </c>
      <c r="C678" t="s">
        <v>134</v>
      </c>
      <c r="F678" t="s">
        <v>135</v>
      </c>
      <c r="G678" s="1">
        <v>-2182</v>
      </c>
      <c r="H678" s="1">
        <v>0.16</v>
      </c>
      <c r="I678" s="2">
        <v>-34912</v>
      </c>
      <c r="J678" s="3">
        <v>-1.8337E-4</v>
      </c>
      <c r="K678" s="4">
        <v>190389708.88999999</v>
      </c>
      <c r="L678" s="5">
        <v>8025001</v>
      </c>
      <c r="M678" s="6">
        <v>23.724571359999999</v>
      </c>
      <c r="N678" s="7" t="str">
        <f t="array" aca="1" ref="N678" ca="1">IF(ISNUMBER(_xlfn.SINGLE(_xll.BDP($C678, "DELTA_MID"))),_xll.BDP($C678, "DELTA_MID")," ")</f>
        <v xml:space="preserve"> </v>
      </c>
      <c r="O678" s="7" t="str">
        <f t="array" aca="1" ref="O678" ca="1">IF(ISNUMBER(N678),_xll.BDP($C678, "OPT_UNDL_TICKER"),"")</f>
        <v/>
      </c>
      <c r="P678" s="8" t="str">
        <f t="array" aca="1" ref="P678" ca="1">IF(ISNUMBER(N678),_xll.BDP($C678, "OPT_UNDL_PX")," ")</f>
        <v xml:space="preserve"> </v>
      </c>
      <c r="Q678" s="7" t="str">
        <f ca="1">IF(ISNUMBER(N678),+G678*_xll.BDP($C678, "PX_POS_MULT_FACTOR")*P678/K678," ")</f>
        <v xml:space="preserve"> </v>
      </c>
      <c r="R678" s="8" t="str">
        <f t="array" aca="1" ref="R678" ca="1">IF(OR($A678="TUA",$A678="TYA"),"",IF(ISNUMBER(_xlfn.SINGLE(_xll.BDP($C678,"DUR_ADJ_OAS_MID"))),_xll.BDP($C678,"DUR_ADJ_OAS_MID"),IF(ISNUMBER(_xlfn.SINGLE(_xll.BDP($E678&amp;" ISIN","DUR_ADJ_OAS_MID"))),_xll.BDP($E678&amp;" ISIN","DUR_ADJ_OAS_MID")," ")))</f>
        <v xml:space="preserve"> </v>
      </c>
      <c r="S678" s="7" t="str">
        <f t="shared" ca="1" si="10"/>
        <v xml:space="preserve"> </v>
      </c>
      <c r="T678" t="s">
        <v>135</v>
      </c>
      <c r="U678" t="s">
        <v>52</v>
      </c>
      <c r="AG678">
        <v>1.5805E-2</v>
      </c>
    </row>
    <row r="679" spans="1:33" x14ac:dyDescent="0.25">
      <c r="A679" t="s">
        <v>2127</v>
      </c>
      <c r="B679" t="s">
        <v>136</v>
      </c>
      <c r="C679" t="s">
        <v>137</v>
      </c>
      <c r="F679" t="s">
        <v>138</v>
      </c>
      <c r="G679" s="1">
        <v>2198</v>
      </c>
      <c r="H679" s="1">
        <v>0.115</v>
      </c>
      <c r="I679" s="2">
        <v>25277</v>
      </c>
      <c r="J679" s="3">
        <v>1.3276E-4</v>
      </c>
      <c r="K679" s="4">
        <v>190389708.88999999</v>
      </c>
      <c r="L679" s="5">
        <v>8025001</v>
      </c>
      <c r="M679" s="6">
        <v>23.724571359999999</v>
      </c>
      <c r="N679" s="7" t="str">
        <f t="array" aca="1" ref="N679" ca="1">IF(ISNUMBER(_xlfn.SINGLE(_xll.BDP($C679, "DELTA_MID"))),_xll.BDP($C679, "DELTA_MID")," ")</f>
        <v xml:space="preserve"> </v>
      </c>
      <c r="O679" s="7" t="str">
        <f t="array" aca="1" ref="O679" ca="1">IF(ISNUMBER(N679),_xll.BDP($C679, "OPT_UNDL_TICKER"),"")</f>
        <v/>
      </c>
      <c r="P679" s="8" t="str">
        <f t="array" aca="1" ref="P679" ca="1">IF(ISNUMBER(N679),_xll.BDP($C679, "OPT_UNDL_PX")," ")</f>
        <v xml:space="preserve"> </v>
      </c>
      <c r="Q679" s="7" t="str">
        <f ca="1">IF(ISNUMBER(N679),+G679*_xll.BDP($C679, "PX_POS_MULT_FACTOR")*P679/K679," ")</f>
        <v xml:space="preserve"> </v>
      </c>
      <c r="R679" s="8" t="str">
        <f t="array" aca="1" ref="R679" ca="1">IF(OR($A679="TUA",$A679="TYA"),"",IF(ISNUMBER(_xlfn.SINGLE(_xll.BDP($C679,"DUR_ADJ_OAS_MID"))),_xll.BDP($C679,"DUR_ADJ_OAS_MID"),IF(ISNUMBER(_xlfn.SINGLE(_xll.BDP($E679&amp;" ISIN","DUR_ADJ_OAS_MID"))),_xll.BDP($E679&amp;" ISIN","DUR_ADJ_OAS_MID")," ")))</f>
        <v xml:space="preserve"> </v>
      </c>
      <c r="S679" s="7" t="str">
        <f t="shared" ca="1" si="10"/>
        <v xml:space="preserve"> </v>
      </c>
      <c r="T679" t="s">
        <v>138</v>
      </c>
      <c r="U679" t="s">
        <v>52</v>
      </c>
      <c r="AG679">
        <v>1.5805E-2</v>
      </c>
    </row>
    <row r="680" spans="1:33" x14ac:dyDescent="0.25">
      <c r="A680" t="s">
        <v>2127</v>
      </c>
      <c r="B680" t="s">
        <v>139</v>
      </c>
      <c r="C680" t="s">
        <v>140</v>
      </c>
      <c r="F680" t="s">
        <v>141</v>
      </c>
      <c r="G680" s="1">
        <v>-2198</v>
      </c>
      <c r="H680" s="1">
        <v>0.5</v>
      </c>
      <c r="I680" s="2">
        <v>-109900</v>
      </c>
      <c r="J680" s="3">
        <v>-5.7724000000000002E-4</v>
      </c>
      <c r="K680" s="4">
        <v>190389708.88999999</v>
      </c>
      <c r="L680" s="5">
        <v>8025001</v>
      </c>
      <c r="M680" s="6">
        <v>23.724571359999999</v>
      </c>
      <c r="N680" s="7" t="str">
        <f t="array" aca="1" ref="N680" ca="1">IF(ISNUMBER(_xlfn.SINGLE(_xll.BDP($C680, "DELTA_MID"))),_xll.BDP($C680, "DELTA_MID")," ")</f>
        <v xml:space="preserve"> </v>
      </c>
      <c r="O680" s="7" t="str">
        <f t="array" aca="1" ref="O680" ca="1">IF(ISNUMBER(N680),_xll.BDP($C680, "OPT_UNDL_TICKER"),"")</f>
        <v/>
      </c>
      <c r="P680" s="8" t="str">
        <f t="array" aca="1" ref="P680" ca="1">IF(ISNUMBER(N680),_xll.BDP($C680, "OPT_UNDL_PX")," ")</f>
        <v xml:space="preserve"> </v>
      </c>
      <c r="Q680" s="7" t="str">
        <f ca="1">IF(ISNUMBER(N680),+G680*_xll.BDP($C680, "PX_POS_MULT_FACTOR")*P680/K680," ")</f>
        <v xml:space="preserve"> </v>
      </c>
      <c r="R680" s="8" t="str">
        <f t="array" aca="1" ref="R680" ca="1">IF(OR($A680="TUA",$A680="TYA"),"",IF(ISNUMBER(_xlfn.SINGLE(_xll.BDP($C680,"DUR_ADJ_OAS_MID"))),_xll.BDP($C680,"DUR_ADJ_OAS_MID"),IF(ISNUMBER(_xlfn.SINGLE(_xll.BDP($E680&amp;" ISIN","DUR_ADJ_OAS_MID"))),_xll.BDP($E680&amp;" ISIN","DUR_ADJ_OAS_MID")," ")))</f>
        <v xml:space="preserve"> </v>
      </c>
      <c r="S680" s="7" t="str">
        <f t="shared" ca="1" si="10"/>
        <v xml:space="preserve"> </v>
      </c>
      <c r="T680" t="s">
        <v>141</v>
      </c>
      <c r="U680" t="s">
        <v>52</v>
      </c>
      <c r="AG680">
        <v>1.5805E-2</v>
      </c>
    </row>
    <row r="681" spans="1:33" x14ac:dyDescent="0.25">
      <c r="A681" t="s">
        <v>2127</v>
      </c>
      <c r="B681" t="s">
        <v>142</v>
      </c>
      <c r="C681" t="s">
        <v>142</v>
      </c>
      <c r="F681" t="s">
        <v>143</v>
      </c>
      <c r="G681" s="1">
        <v>19</v>
      </c>
      <c r="H681" s="1">
        <v>10.9</v>
      </c>
      <c r="I681" s="2">
        <v>20710</v>
      </c>
      <c r="J681" s="3">
        <v>1.0878E-4</v>
      </c>
      <c r="K681" s="4">
        <v>190389708.88999999</v>
      </c>
      <c r="L681" s="5">
        <v>8025001</v>
      </c>
      <c r="M681" s="6">
        <v>23.724571359999999</v>
      </c>
      <c r="N681" s="7" t="str">
        <f t="array" aca="1" ref="N681" ca="1">IF(ISNUMBER(_xlfn.SINGLE(_xll.BDP($C681, "DELTA_MID"))),_xll.BDP($C681, "DELTA_MID")," ")</f>
        <v xml:space="preserve"> </v>
      </c>
      <c r="O681" s="7" t="str">
        <f t="array" aca="1" ref="O681" ca="1">IF(ISNUMBER(N681),_xll.BDP($C681, "OPT_UNDL_TICKER"),"")</f>
        <v/>
      </c>
      <c r="P681" s="8" t="str">
        <f t="array" aca="1" ref="P681" ca="1">IF(ISNUMBER(N681),_xll.BDP($C681, "OPT_UNDL_PX")," ")</f>
        <v xml:space="preserve"> </v>
      </c>
      <c r="Q681" s="7" t="str">
        <f ca="1">IF(ISNUMBER(N681),+G681*_xll.BDP($C681, "PX_POS_MULT_FACTOR")*P681/K681," ")</f>
        <v xml:space="preserve"> </v>
      </c>
      <c r="R681" s="8" t="str">
        <f t="array" aca="1" ref="R681" ca="1">IF(OR($A681="TUA",$A681="TYA"),"",IF(ISNUMBER(_xlfn.SINGLE(_xll.BDP($C681,"DUR_ADJ_OAS_MID"))),_xll.BDP($C681,"DUR_ADJ_OAS_MID"),IF(ISNUMBER(_xlfn.SINGLE(_xll.BDP($E681&amp;" ISIN","DUR_ADJ_OAS_MID"))),_xll.BDP($E681&amp;" ISIN","DUR_ADJ_OAS_MID")," ")))</f>
        <v xml:space="preserve"> </v>
      </c>
      <c r="S681" s="7" t="str">
        <f t="shared" ca="1" si="10"/>
        <v xml:space="preserve"> </v>
      </c>
      <c r="T681" t="s">
        <v>143</v>
      </c>
      <c r="U681" t="s">
        <v>52</v>
      </c>
      <c r="AG681">
        <v>1.5805E-2</v>
      </c>
    </row>
    <row r="682" spans="1:33" x14ac:dyDescent="0.25">
      <c r="A682" t="s">
        <v>2127</v>
      </c>
      <c r="B682" t="s">
        <v>144</v>
      </c>
      <c r="C682" t="s">
        <v>144</v>
      </c>
      <c r="F682" t="s">
        <v>145</v>
      </c>
      <c r="G682" s="1">
        <v>-19</v>
      </c>
      <c r="H682" s="1">
        <v>44.25</v>
      </c>
      <c r="I682" s="2">
        <v>-84075</v>
      </c>
      <c r="J682" s="3">
        <v>-4.4159000000000001E-4</v>
      </c>
      <c r="K682" s="4">
        <v>190389708.88999999</v>
      </c>
      <c r="L682" s="5">
        <v>8025001</v>
      </c>
      <c r="M682" s="6">
        <v>23.724571359999999</v>
      </c>
      <c r="N682" s="7" t="str">
        <f t="array" aca="1" ref="N682" ca="1">IF(ISNUMBER(_xlfn.SINGLE(_xll.BDP($C682, "DELTA_MID"))),_xll.BDP($C682, "DELTA_MID")," ")</f>
        <v xml:space="preserve"> </v>
      </c>
      <c r="O682" s="7" t="str">
        <f t="array" aca="1" ref="O682" ca="1">IF(ISNUMBER(N682),_xll.BDP($C682, "OPT_UNDL_TICKER"),"")</f>
        <v/>
      </c>
      <c r="P682" s="8" t="str">
        <f t="array" aca="1" ref="P682" ca="1">IF(ISNUMBER(N682),_xll.BDP($C682, "OPT_UNDL_PX")," ")</f>
        <v xml:space="preserve"> </v>
      </c>
      <c r="Q682" s="7" t="str">
        <f ca="1">IF(ISNUMBER(N682),+G682*_xll.BDP($C682, "PX_POS_MULT_FACTOR")*P682/K682," ")</f>
        <v xml:space="preserve"> </v>
      </c>
      <c r="R682" s="8" t="str">
        <f t="array" aca="1" ref="R682" ca="1">IF(OR($A682="TUA",$A682="TYA"),"",IF(ISNUMBER(_xlfn.SINGLE(_xll.BDP($C682,"DUR_ADJ_OAS_MID"))),_xll.BDP($C682,"DUR_ADJ_OAS_MID"),IF(ISNUMBER(_xlfn.SINGLE(_xll.BDP($E682&amp;" ISIN","DUR_ADJ_OAS_MID"))),_xll.BDP($E682&amp;" ISIN","DUR_ADJ_OAS_MID")," ")))</f>
        <v xml:space="preserve"> </v>
      </c>
      <c r="S682" s="7" t="str">
        <f t="shared" ca="1" si="10"/>
        <v xml:space="preserve"> </v>
      </c>
      <c r="T682" t="s">
        <v>145</v>
      </c>
      <c r="U682" t="s">
        <v>52</v>
      </c>
      <c r="AG682">
        <v>1.5805E-2</v>
      </c>
    </row>
    <row r="683" spans="1:33" x14ac:dyDescent="0.25">
      <c r="A683" t="s">
        <v>2127</v>
      </c>
      <c r="B683" t="s">
        <v>146</v>
      </c>
      <c r="C683" t="s">
        <v>146</v>
      </c>
      <c r="F683" t="s">
        <v>147</v>
      </c>
      <c r="G683" s="1">
        <v>197</v>
      </c>
      <c r="H683" s="1">
        <v>0.32500000000000001</v>
      </c>
      <c r="I683" s="2">
        <v>6402.5</v>
      </c>
      <c r="J683" s="3">
        <v>3.3630000000000002E-5</v>
      </c>
      <c r="K683" s="4">
        <v>190389708.88999999</v>
      </c>
      <c r="L683" s="5">
        <v>8025001</v>
      </c>
      <c r="M683" s="6">
        <v>23.724571359999999</v>
      </c>
      <c r="N683" s="7" t="str">
        <f t="array" aca="1" ref="N683" ca="1">IF(ISNUMBER(_xlfn.SINGLE(_xll.BDP($C683, "DELTA_MID"))),_xll.BDP($C683, "DELTA_MID")," ")</f>
        <v xml:space="preserve"> </v>
      </c>
      <c r="O683" s="7" t="str">
        <f t="array" aca="1" ref="O683" ca="1">IF(ISNUMBER(N683),_xll.BDP($C683, "OPT_UNDL_TICKER"),"")</f>
        <v/>
      </c>
      <c r="P683" s="8" t="str">
        <f t="array" aca="1" ref="P683" ca="1">IF(ISNUMBER(N683),_xll.BDP($C683, "OPT_UNDL_PX")," ")</f>
        <v xml:space="preserve"> </v>
      </c>
      <c r="Q683" s="7" t="str">
        <f ca="1">IF(ISNUMBER(N683),+G683*_xll.BDP($C683, "PX_POS_MULT_FACTOR")*P683/K683," ")</f>
        <v xml:space="preserve"> </v>
      </c>
      <c r="R683" s="8" t="str">
        <f t="array" aca="1" ref="R683" ca="1">IF(OR($A683="TUA",$A683="TYA"),"",IF(ISNUMBER(_xlfn.SINGLE(_xll.BDP($C683,"DUR_ADJ_OAS_MID"))),_xll.BDP($C683,"DUR_ADJ_OAS_MID"),IF(ISNUMBER(_xlfn.SINGLE(_xll.BDP($E683&amp;" ISIN","DUR_ADJ_OAS_MID"))),_xll.BDP($E683&amp;" ISIN","DUR_ADJ_OAS_MID")," ")))</f>
        <v xml:space="preserve"> </v>
      </c>
      <c r="S683" s="7" t="str">
        <f t="shared" ca="1" si="10"/>
        <v xml:space="preserve"> </v>
      </c>
      <c r="T683" t="s">
        <v>147</v>
      </c>
      <c r="U683" t="s">
        <v>52</v>
      </c>
      <c r="AG683">
        <v>1.5805E-2</v>
      </c>
    </row>
    <row r="684" spans="1:33" x14ac:dyDescent="0.25">
      <c r="A684" t="s">
        <v>2127</v>
      </c>
      <c r="B684" t="s">
        <v>148</v>
      </c>
      <c r="C684" t="s">
        <v>148</v>
      </c>
      <c r="F684" t="s">
        <v>149</v>
      </c>
      <c r="G684" s="1">
        <v>-197</v>
      </c>
      <c r="H684" s="1">
        <v>1.575</v>
      </c>
      <c r="I684" s="2">
        <v>-31027.5</v>
      </c>
      <c r="J684" s="3">
        <v>-1.6296999999999999E-4</v>
      </c>
      <c r="K684" s="4">
        <v>190389708.88999999</v>
      </c>
      <c r="L684" s="5">
        <v>8025001</v>
      </c>
      <c r="M684" s="6">
        <v>23.724571359999999</v>
      </c>
      <c r="N684" s="7" t="str">
        <f t="array" aca="1" ref="N684" ca="1">IF(ISNUMBER(_xlfn.SINGLE(_xll.BDP($C684, "DELTA_MID"))),_xll.BDP($C684, "DELTA_MID")," ")</f>
        <v xml:space="preserve"> </v>
      </c>
      <c r="O684" s="7" t="str">
        <f t="array" aca="1" ref="O684" ca="1">IF(ISNUMBER(N684),_xll.BDP($C684, "OPT_UNDL_TICKER"),"")</f>
        <v/>
      </c>
      <c r="P684" s="8" t="str">
        <f t="array" aca="1" ref="P684" ca="1">IF(ISNUMBER(N684),_xll.BDP($C684, "OPT_UNDL_PX")," ")</f>
        <v xml:space="preserve"> </v>
      </c>
      <c r="Q684" s="7" t="str">
        <f ca="1">IF(ISNUMBER(N684),+G684*_xll.BDP($C684, "PX_POS_MULT_FACTOR")*P684/K684," ")</f>
        <v xml:space="preserve"> </v>
      </c>
      <c r="R684" s="8" t="str">
        <f t="array" aca="1" ref="R684" ca="1">IF(OR($A684="TUA",$A684="TYA"),"",IF(ISNUMBER(_xlfn.SINGLE(_xll.BDP($C684,"DUR_ADJ_OAS_MID"))),_xll.BDP($C684,"DUR_ADJ_OAS_MID"),IF(ISNUMBER(_xlfn.SINGLE(_xll.BDP($E684&amp;" ISIN","DUR_ADJ_OAS_MID"))),_xll.BDP($E684&amp;" ISIN","DUR_ADJ_OAS_MID")," ")))</f>
        <v xml:space="preserve"> </v>
      </c>
      <c r="S684" s="7" t="str">
        <f t="shared" ca="1" si="10"/>
        <v xml:space="preserve"> </v>
      </c>
      <c r="T684" t="s">
        <v>149</v>
      </c>
      <c r="U684" t="s">
        <v>52</v>
      </c>
      <c r="AG684">
        <v>1.5805E-2</v>
      </c>
    </row>
    <row r="685" spans="1:33" x14ac:dyDescent="0.25">
      <c r="A685" t="s">
        <v>2127</v>
      </c>
      <c r="B685" t="s">
        <v>150</v>
      </c>
      <c r="C685" t="s">
        <v>150</v>
      </c>
      <c r="F685" t="s">
        <v>151</v>
      </c>
      <c r="G685" s="1">
        <v>198</v>
      </c>
      <c r="H685" s="1">
        <v>1.325</v>
      </c>
      <c r="I685" s="2">
        <v>26235</v>
      </c>
      <c r="J685" s="3">
        <v>1.3779999999999999E-4</v>
      </c>
      <c r="K685" s="4">
        <v>190389708.88999999</v>
      </c>
      <c r="L685" s="5">
        <v>8025001</v>
      </c>
      <c r="M685" s="6">
        <v>23.724571359999999</v>
      </c>
      <c r="N685" s="7" t="str">
        <f t="array" aca="1" ref="N685" ca="1">IF(ISNUMBER(_xlfn.SINGLE(_xll.BDP($C685, "DELTA_MID"))),_xll.BDP($C685, "DELTA_MID")," ")</f>
        <v xml:space="preserve"> </v>
      </c>
      <c r="O685" s="7" t="str">
        <f t="array" aca="1" ref="O685" ca="1">IF(ISNUMBER(N685),_xll.BDP($C685, "OPT_UNDL_TICKER"),"")</f>
        <v/>
      </c>
      <c r="P685" s="8" t="str">
        <f t="array" aca="1" ref="P685" ca="1">IF(ISNUMBER(N685),_xll.BDP($C685, "OPT_UNDL_PX")," ")</f>
        <v xml:space="preserve"> </v>
      </c>
      <c r="Q685" s="7" t="str">
        <f ca="1">IF(ISNUMBER(N685),+G685*_xll.BDP($C685, "PX_POS_MULT_FACTOR")*P685/K685," ")</f>
        <v xml:space="preserve"> </v>
      </c>
      <c r="R685" s="8" t="str">
        <f t="array" aca="1" ref="R685" ca="1">IF(OR($A685="TUA",$A685="TYA"),"",IF(ISNUMBER(_xlfn.SINGLE(_xll.BDP($C685,"DUR_ADJ_OAS_MID"))),_xll.BDP($C685,"DUR_ADJ_OAS_MID"),IF(ISNUMBER(_xlfn.SINGLE(_xll.BDP($E685&amp;" ISIN","DUR_ADJ_OAS_MID"))),_xll.BDP($E685&amp;" ISIN","DUR_ADJ_OAS_MID")," ")))</f>
        <v xml:space="preserve"> </v>
      </c>
      <c r="S685" s="7" t="str">
        <f t="shared" ca="1" si="10"/>
        <v xml:space="preserve"> </v>
      </c>
      <c r="T685" t="s">
        <v>151</v>
      </c>
      <c r="U685" t="s">
        <v>52</v>
      </c>
      <c r="AG685">
        <v>1.5805E-2</v>
      </c>
    </row>
    <row r="686" spans="1:33" x14ac:dyDescent="0.25">
      <c r="A686" t="s">
        <v>2127</v>
      </c>
      <c r="B686" t="s">
        <v>152</v>
      </c>
      <c r="C686" t="s">
        <v>152</v>
      </c>
      <c r="F686" t="s">
        <v>153</v>
      </c>
      <c r="G686" s="1">
        <v>-198</v>
      </c>
      <c r="H686" s="1">
        <v>6.1</v>
      </c>
      <c r="I686" s="2">
        <v>-120780</v>
      </c>
      <c r="J686" s="3">
        <v>-6.3438000000000004E-4</v>
      </c>
      <c r="K686" s="4">
        <v>190389708.88999999</v>
      </c>
      <c r="L686" s="5">
        <v>8025001</v>
      </c>
      <c r="M686" s="6">
        <v>23.724571359999999</v>
      </c>
      <c r="N686" s="7" t="str">
        <f t="array" aca="1" ref="N686" ca="1">IF(ISNUMBER(_xlfn.SINGLE(_xll.BDP($C686, "DELTA_MID"))),_xll.BDP($C686, "DELTA_MID")," ")</f>
        <v xml:space="preserve"> </v>
      </c>
      <c r="O686" s="7" t="str">
        <f t="array" aca="1" ref="O686" ca="1">IF(ISNUMBER(N686),_xll.BDP($C686, "OPT_UNDL_TICKER"),"")</f>
        <v/>
      </c>
      <c r="P686" s="8" t="str">
        <f t="array" aca="1" ref="P686" ca="1">IF(ISNUMBER(N686),_xll.BDP($C686, "OPT_UNDL_PX")," ")</f>
        <v xml:space="preserve"> </v>
      </c>
      <c r="Q686" s="7" t="str">
        <f ca="1">IF(ISNUMBER(N686),+G686*_xll.BDP($C686, "PX_POS_MULT_FACTOR")*P686/K686," ")</f>
        <v xml:space="preserve"> </v>
      </c>
      <c r="R686" s="8" t="str">
        <f t="array" aca="1" ref="R686" ca="1">IF(OR($A686="TUA",$A686="TYA"),"",IF(ISNUMBER(_xlfn.SINGLE(_xll.BDP($C686,"DUR_ADJ_OAS_MID"))),_xll.BDP($C686,"DUR_ADJ_OAS_MID"),IF(ISNUMBER(_xlfn.SINGLE(_xll.BDP($E686&amp;" ISIN","DUR_ADJ_OAS_MID"))),_xll.BDP($E686&amp;" ISIN","DUR_ADJ_OAS_MID")," ")))</f>
        <v xml:space="preserve"> </v>
      </c>
      <c r="S686" s="7" t="str">
        <f t="shared" ca="1" si="10"/>
        <v xml:space="preserve"> </v>
      </c>
      <c r="T686" t="s">
        <v>153</v>
      </c>
      <c r="U686" t="s">
        <v>52</v>
      </c>
      <c r="AG686">
        <v>1.5805E-2</v>
      </c>
    </row>
    <row r="687" spans="1:33" x14ac:dyDescent="0.25">
      <c r="A687" t="s">
        <v>2127</v>
      </c>
      <c r="B687" t="s">
        <v>154</v>
      </c>
      <c r="C687" t="s">
        <v>154</v>
      </c>
      <c r="F687" t="s">
        <v>155</v>
      </c>
      <c r="G687" s="1">
        <v>1342</v>
      </c>
      <c r="H687" s="1">
        <v>2.35</v>
      </c>
      <c r="I687" s="2">
        <v>315370</v>
      </c>
      <c r="J687" s="3">
        <v>1.6564399999999999E-3</v>
      </c>
      <c r="K687" s="4">
        <v>190389708.88999999</v>
      </c>
      <c r="L687" s="5">
        <v>8025001</v>
      </c>
      <c r="M687" s="6">
        <v>23.724571359999999</v>
      </c>
      <c r="N687" s="7" t="str">
        <f t="array" aca="1" ref="N687" ca="1">IF(ISNUMBER(_xlfn.SINGLE(_xll.BDP($C687, "DELTA_MID"))),_xll.BDP($C687, "DELTA_MID")," ")</f>
        <v xml:space="preserve"> </v>
      </c>
      <c r="O687" s="7" t="str">
        <f t="array" aca="1" ref="O687" ca="1">IF(ISNUMBER(N687),_xll.BDP($C687, "OPT_UNDL_TICKER"),"")</f>
        <v/>
      </c>
      <c r="P687" s="8" t="str">
        <f t="array" aca="1" ref="P687" ca="1">IF(ISNUMBER(N687),_xll.BDP($C687, "OPT_UNDL_PX")," ")</f>
        <v xml:space="preserve"> </v>
      </c>
      <c r="Q687" s="7" t="str">
        <f ca="1">IF(ISNUMBER(N687),+G687*_xll.BDP($C687, "PX_POS_MULT_FACTOR")*P687/K687," ")</f>
        <v xml:space="preserve"> </v>
      </c>
      <c r="R687" s="8" t="str">
        <f t="array" aca="1" ref="R687" ca="1">IF(OR($A687="TUA",$A687="TYA"),"",IF(ISNUMBER(_xlfn.SINGLE(_xll.BDP($C687,"DUR_ADJ_OAS_MID"))),_xll.BDP($C687,"DUR_ADJ_OAS_MID"),IF(ISNUMBER(_xlfn.SINGLE(_xll.BDP($E687&amp;" ISIN","DUR_ADJ_OAS_MID"))),_xll.BDP($E687&amp;" ISIN","DUR_ADJ_OAS_MID")," ")))</f>
        <v xml:space="preserve"> </v>
      </c>
      <c r="S687" s="7" t="str">
        <f t="shared" ca="1" si="10"/>
        <v xml:space="preserve"> </v>
      </c>
      <c r="T687" t="s">
        <v>155</v>
      </c>
      <c r="U687" t="s">
        <v>52</v>
      </c>
      <c r="AG687">
        <v>1.5805E-2</v>
      </c>
    </row>
    <row r="688" spans="1:33" x14ac:dyDescent="0.25">
      <c r="A688" t="s">
        <v>2127</v>
      </c>
      <c r="B688" t="s">
        <v>156</v>
      </c>
      <c r="C688" t="s">
        <v>156</v>
      </c>
      <c r="F688" t="s">
        <v>157</v>
      </c>
      <c r="G688" s="1">
        <v>277</v>
      </c>
      <c r="H688" s="1">
        <v>0.3</v>
      </c>
      <c r="I688" s="2">
        <v>8310</v>
      </c>
      <c r="J688" s="3">
        <v>4.3649999999999997E-5</v>
      </c>
      <c r="K688" s="4">
        <v>190389708.88999999</v>
      </c>
      <c r="L688" s="5">
        <v>8025001</v>
      </c>
      <c r="M688" s="6">
        <v>23.724571359999999</v>
      </c>
      <c r="N688" s="7" t="str">
        <f t="array" aca="1" ref="N688" ca="1">IF(ISNUMBER(_xlfn.SINGLE(_xll.BDP($C688, "DELTA_MID"))),_xll.BDP($C688, "DELTA_MID")," ")</f>
        <v xml:space="preserve"> </v>
      </c>
      <c r="O688" s="7" t="str">
        <f t="array" aca="1" ref="O688" ca="1">IF(ISNUMBER(N688),_xll.BDP($C688, "OPT_UNDL_TICKER"),"")</f>
        <v/>
      </c>
      <c r="P688" s="8" t="str">
        <f t="array" aca="1" ref="P688" ca="1">IF(ISNUMBER(N688),_xll.BDP($C688, "OPT_UNDL_PX")," ")</f>
        <v xml:space="preserve"> </v>
      </c>
      <c r="Q688" s="7" t="str">
        <f ca="1">IF(ISNUMBER(N688),+G688*_xll.BDP($C688, "PX_POS_MULT_FACTOR")*P688/K688," ")</f>
        <v xml:space="preserve"> </v>
      </c>
      <c r="R688" s="8" t="str">
        <f t="array" aca="1" ref="R688" ca="1">IF(OR($A688="TUA",$A688="TYA"),"",IF(ISNUMBER(_xlfn.SINGLE(_xll.BDP($C688,"DUR_ADJ_OAS_MID"))),_xll.BDP($C688,"DUR_ADJ_OAS_MID"),IF(ISNUMBER(_xlfn.SINGLE(_xll.BDP($E688&amp;" ISIN","DUR_ADJ_OAS_MID"))),_xll.BDP($E688&amp;" ISIN","DUR_ADJ_OAS_MID")," ")))</f>
        <v xml:space="preserve"> </v>
      </c>
      <c r="S688" s="7" t="str">
        <f t="shared" ca="1" si="10"/>
        <v xml:space="preserve"> </v>
      </c>
      <c r="T688" t="s">
        <v>157</v>
      </c>
      <c r="U688" t="s">
        <v>52</v>
      </c>
      <c r="AG688">
        <v>1.5805E-2</v>
      </c>
    </row>
    <row r="689" spans="1:33" x14ac:dyDescent="0.25">
      <c r="A689" t="s">
        <v>2127</v>
      </c>
      <c r="B689" t="s">
        <v>158</v>
      </c>
      <c r="C689" t="s">
        <v>158</v>
      </c>
      <c r="F689" t="s">
        <v>159</v>
      </c>
      <c r="G689" s="1">
        <v>268</v>
      </c>
      <c r="H689" s="1">
        <v>2.0499999999999998</v>
      </c>
      <c r="I689" s="2">
        <v>54940</v>
      </c>
      <c r="J689" s="3">
        <v>2.8856999999999998E-4</v>
      </c>
      <c r="K689" s="4">
        <v>190389708.88999999</v>
      </c>
      <c r="L689" s="5">
        <v>8025001</v>
      </c>
      <c r="M689" s="6">
        <v>23.724571359999999</v>
      </c>
      <c r="N689" s="7" t="str">
        <f t="array" aca="1" ref="N689" ca="1">IF(ISNUMBER(_xlfn.SINGLE(_xll.BDP($C689, "DELTA_MID"))),_xll.BDP($C689, "DELTA_MID")," ")</f>
        <v xml:space="preserve"> </v>
      </c>
      <c r="O689" s="7" t="str">
        <f t="array" aca="1" ref="O689" ca="1">IF(ISNUMBER(N689),_xll.BDP($C689, "OPT_UNDL_TICKER"),"")</f>
        <v/>
      </c>
      <c r="P689" s="8" t="str">
        <f t="array" aca="1" ref="P689" ca="1">IF(ISNUMBER(N689),_xll.BDP($C689, "OPT_UNDL_PX")," ")</f>
        <v xml:space="preserve"> </v>
      </c>
      <c r="Q689" s="7" t="str">
        <f ca="1">IF(ISNUMBER(N689),+G689*_xll.BDP($C689, "PX_POS_MULT_FACTOR")*P689/K689," ")</f>
        <v xml:space="preserve"> </v>
      </c>
      <c r="R689" s="8" t="str">
        <f t="array" aca="1" ref="R689" ca="1">IF(OR($A689="TUA",$A689="TYA"),"",IF(ISNUMBER(_xlfn.SINGLE(_xll.BDP($C689,"DUR_ADJ_OAS_MID"))),_xll.BDP($C689,"DUR_ADJ_OAS_MID"),IF(ISNUMBER(_xlfn.SINGLE(_xll.BDP($E689&amp;" ISIN","DUR_ADJ_OAS_MID"))),_xll.BDP($E689&amp;" ISIN","DUR_ADJ_OAS_MID")," ")))</f>
        <v xml:space="preserve"> </v>
      </c>
      <c r="S689" s="7" t="str">
        <f t="shared" ca="1" si="10"/>
        <v xml:space="preserve"> </v>
      </c>
      <c r="T689" t="s">
        <v>159</v>
      </c>
      <c r="U689" t="s">
        <v>52</v>
      </c>
      <c r="AG689">
        <v>1.5805E-2</v>
      </c>
    </row>
    <row r="690" spans="1:33" x14ac:dyDescent="0.25">
      <c r="A690" t="s">
        <v>2127</v>
      </c>
      <c r="B690" t="s">
        <v>160</v>
      </c>
      <c r="C690" t="s">
        <v>160</v>
      </c>
      <c r="F690" t="s">
        <v>161</v>
      </c>
      <c r="G690" s="1">
        <v>2965</v>
      </c>
      <c r="H690" s="1">
        <v>2.2999999999999998</v>
      </c>
      <c r="I690" s="2">
        <v>681950</v>
      </c>
      <c r="J690" s="3">
        <v>3.5818600000000001E-3</v>
      </c>
      <c r="K690" s="4">
        <v>190389708.88999999</v>
      </c>
      <c r="L690" s="5">
        <v>8025001</v>
      </c>
      <c r="M690" s="6">
        <v>23.724571359999999</v>
      </c>
      <c r="N690" s="7" t="str">
        <f t="array" aca="1" ref="N690" ca="1">IF(ISNUMBER(_xlfn.SINGLE(_xll.BDP($C690, "DELTA_MID"))),_xll.BDP($C690, "DELTA_MID")," ")</f>
        <v xml:space="preserve"> </v>
      </c>
      <c r="O690" s="7" t="str">
        <f t="array" aca="1" ref="O690" ca="1">IF(ISNUMBER(N690),_xll.BDP($C690, "OPT_UNDL_TICKER"),"")</f>
        <v/>
      </c>
      <c r="P690" s="8" t="str">
        <f t="array" aca="1" ref="P690" ca="1">IF(ISNUMBER(N690),_xll.BDP($C690, "OPT_UNDL_PX")," ")</f>
        <v xml:space="preserve"> </v>
      </c>
      <c r="Q690" s="7" t="str">
        <f ca="1">IF(ISNUMBER(N690),+G690*_xll.BDP($C690, "PX_POS_MULT_FACTOR")*P690/K690," ")</f>
        <v xml:space="preserve"> </v>
      </c>
      <c r="R690" s="8" t="str">
        <f t="array" aca="1" ref="R690" ca="1">IF(OR($A690="TUA",$A690="TYA"),"",IF(ISNUMBER(_xlfn.SINGLE(_xll.BDP($C690,"DUR_ADJ_OAS_MID"))),_xll.BDP($C690,"DUR_ADJ_OAS_MID"),IF(ISNUMBER(_xlfn.SINGLE(_xll.BDP($E690&amp;" ISIN","DUR_ADJ_OAS_MID"))),_xll.BDP($E690&amp;" ISIN","DUR_ADJ_OAS_MID")," ")))</f>
        <v xml:space="preserve"> </v>
      </c>
      <c r="S690" s="7" t="str">
        <f t="shared" ca="1" si="10"/>
        <v xml:space="preserve"> </v>
      </c>
      <c r="T690" t="s">
        <v>161</v>
      </c>
      <c r="U690" t="s">
        <v>52</v>
      </c>
      <c r="AG690">
        <v>1.5805E-2</v>
      </c>
    </row>
    <row r="691" spans="1:33" x14ac:dyDescent="0.25">
      <c r="A691" t="s">
        <v>2127</v>
      </c>
      <c r="B691" t="s">
        <v>162</v>
      </c>
      <c r="C691" t="s">
        <v>162</v>
      </c>
      <c r="F691" t="s">
        <v>163</v>
      </c>
      <c r="G691" s="1">
        <v>356</v>
      </c>
      <c r="H691" s="1">
        <v>8.85</v>
      </c>
      <c r="I691" s="2">
        <v>315060</v>
      </c>
      <c r="J691" s="3">
        <v>1.65482E-3</v>
      </c>
      <c r="K691" s="4">
        <v>190389708.88999999</v>
      </c>
      <c r="L691" s="5">
        <v>8025001</v>
      </c>
      <c r="M691" s="6">
        <v>23.724571359999999</v>
      </c>
      <c r="N691" s="7" t="str">
        <f t="array" aca="1" ref="N691" ca="1">IF(ISNUMBER(_xlfn.SINGLE(_xll.BDP($C691, "DELTA_MID"))),_xll.BDP($C691, "DELTA_MID")," ")</f>
        <v xml:space="preserve"> </v>
      </c>
      <c r="O691" s="7" t="str">
        <f t="array" aca="1" ref="O691" ca="1">IF(ISNUMBER(N691),_xll.BDP($C691, "OPT_UNDL_TICKER"),"")</f>
        <v/>
      </c>
      <c r="P691" s="8" t="str">
        <f t="array" aca="1" ref="P691" ca="1">IF(ISNUMBER(N691),_xll.BDP($C691, "OPT_UNDL_PX")," ")</f>
        <v xml:space="preserve"> </v>
      </c>
      <c r="Q691" s="7" t="str">
        <f ca="1">IF(ISNUMBER(N691),+G691*_xll.BDP($C691, "PX_POS_MULT_FACTOR")*P691/K691," ")</f>
        <v xml:space="preserve"> </v>
      </c>
      <c r="R691" s="8" t="str">
        <f t="array" aca="1" ref="R691" ca="1">IF(OR($A691="TUA",$A691="TYA"),"",IF(ISNUMBER(_xlfn.SINGLE(_xll.BDP($C691,"DUR_ADJ_OAS_MID"))),_xll.BDP($C691,"DUR_ADJ_OAS_MID"),IF(ISNUMBER(_xlfn.SINGLE(_xll.BDP($E691&amp;" ISIN","DUR_ADJ_OAS_MID"))),_xll.BDP($E691&amp;" ISIN","DUR_ADJ_OAS_MID")," ")))</f>
        <v xml:space="preserve"> </v>
      </c>
      <c r="S691" s="7" t="str">
        <f t="shared" ca="1" si="10"/>
        <v xml:space="preserve"> </v>
      </c>
      <c r="T691" t="s">
        <v>163</v>
      </c>
      <c r="U691" t="s">
        <v>52</v>
      </c>
      <c r="AG691">
        <v>1.5805E-2</v>
      </c>
    </row>
    <row r="692" spans="1:33" x14ac:dyDescent="0.25">
      <c r="A692" t="s">
        <v>2127</v>
      </c>
      <c r="B692" t="s">
        <v>164</v>
      </c>
      <c r="C692" t="s">
        <v>164</v>
      </c>
      <c r="F692" t="s">
        <v>165</v>
      </c>
      <c r="G692" s="1">
        <v>129</v>
      </c>
      <c r="H692" s="1">
        <v>2.2000000000000002</v>
      </c>
      <c r="I692" s="2">
        <v>28380</v>
      </c>
      <c r="J692" s="3">
        <v>1.4906000000000001E-4</v>
      </c>
      <c r="K692" s="4">
        <v>190389708.88999999</v>
      </c>
      <c r="L692" s="5">
        <v>8025001</v>
      </c>
      <c r="M692" s="6">
        <v>23.724571359999999</v>
      </c>
      <c r="N692" s="7" t="str">
        <f t="array" aca="1" ref="N692" ca="1">IF(ISNUMBER(_xlfn.SINGLE(_xll.BDP($C692, "DELTA_MID"))),_xll.BDP($C692, "DELTA_MID")," ")</f>
        <v xml:space="preserve"> </v>
      </c>
      <c r="O692" s="7" t="str">
        <f t="array" aca="1" ref="O692" ca="1">IF(ISNUMBER(N692),_xll.BDP($C692, "OPT_UNDL_TICKER"),"")</f>
        <v/>
      </c>
      <c r="P692" s="8" t="str">
        <f t="array" aca="1" ref="P692" ca="1">IF(ISNUMBER(N692),_xll.BDP($C692, "OPT_UNDL_PX")," ")</f>
        <v xml:space="preserve"> </v>
      </c>
      <c r="Q692" s="7" t="str">
        <f ca="1">IF(ISNUMBER(N692),+G692*_xll.BDP($C692, "PX_POS_MULT_FACTOR")*P692/K692," ")</f>
        <v xml:space="preserve"> </v>
      </c>
      <c r="R692" s="8" t="str">
        <f t="array" aca="1" ref="R692" ca="1">IF(OR($A692="TUA",$A692="TYA"),"",IF(ISNUMBER(_xlfn.SINGLE(_xll.BDP($C692,"DUR_ADJ_OAS_MID"))),_xll.BDP($C692,"DUR_ADJ_OAS_MID"),IF(ISNUMBER(_xlfn.SINGLE(_xll.BDP($E692&amp;" ISIN","DUR_ADJ_OAS_MID"))),_xll.BDP($E692&amp;" ISIN","DUR_ADJ_OAS_MID")," ")))</f>
        <v xml:space="preserve"> </v>
      </c>
      <c r="S692" s="7" t="str">
        <f t="shared" ca="1" si="10"/>
        <v xml:space="preserve"> </v>
      </c>
      <c r="T692" t="s">
        <v>165</v>
      </c>
      <c r="U692" t="s">
        <v>52</v>
      </c>
      <c r="AG692">
        <v>1.5805E-2</v>
      </c>
    </row>
    <row r="693" spans="1:33" x14ac:dyDescent="0.25">
      <c r="A693" t="s">
        <v>2127</v>
      </c>
      <c r="B693" t="s">
        <v>166</v>
      </c>
      <c r="C693" t="s">
        <v>166</v>
      </c>
      <c r="F693" t="s">
        <v>167</v>
      </c>
      <c r="G693" s="1">
        <v>-129</v>
      </c>
      <c r="H693" s="1">
        <v>9.9</v>
      </c>
      <c r="I693" s="2">
        <v>-127710</v>
      </c>
      <c r="J693" s="3">
        <v>-6.7078000000000005E-4</v>
      </c>
      <c r="K693" s="4">
        <v>190389708.88999999</v>
      </c>
      <c r="L693" s="5">
        <v>8025001</v>
      </c>
      <c r="M693" s="6">
        <v>23.724571359999999</v>
      </c>
      <c r="N693" s="7" t="str">
        <f t="array" aca="1" ref="N693" ca="1">IF(ISNUMBER(_xlfn.SINGLE(_xll.BDP($C693, "DELTA_MID"))),_xll.BDP($C693, "DELTA_MID")," ")</f>
        <v xml:space="preserve"> </v>
      </c>
      <c r="O693" s="7" t="str">
        <f t="array" aca="1" ref="O693" ca="1">IF(ISNUMBER(N693),_xll.BDP($C693, "OPT_UNDL_TICKER"),"")</f>
        <v/>
      </c>
      <c r="P693" s="8" t="str">
        <f t="array" aca="1" ref="P693" ca="1">IF(ISNUMBER(N693),_xll.BDP($C693, "OPT_UNDL_PX")," ")</f>
        <v xml:space="preserve"> </v>
      </c>
      <c r="Q693" s="7" t="str">
        <f ca="1">IF(ISNUMBER(N693),+G693*_xll.BDP($C693, "PX_POS_MULT_FACTOR")*P693/K693," ")</f>
        <v xml:space="preserve"> </v>
      </c>
      <c r="R693" s="8" t="str">
        <f t="array" aca="1" ref="R693" ca="1">IF(OR($A693="TUA",$A693="TYA"),"",IF(ISNUMBER(_xlfn.SINGLE(_xll.BDP($C693,"DUR_ADJ_OAS_MID"))),_xll.BDP($C693,"DUR_ADJ_OAS_MID"),IF(ISNUMBER(_xlfn.SINGLE(_xll.BDP($E693&amp;" ISIN","DUR_ADJ_OAS_MID"))),_xll.BDP($E693&amp;" ISIN","DUR_ADJ_OAS_MID")," ")))</f>
        <v xml:space="preserve"> </v>
      </c>
      <c r="S693" s="7" t="str">
        <f t="shared" ca="1" si="10"/>
        <v xml:space="preserve"> </v>
      </c>
      <c r="T693" t="s">
        <v>167</v>
      </c>
      <c r="U693" t="s">
        <v>52</v>
      </c>
      <c r="AG693">
        <v>1.5805E-2</v>
      </c>
    </row>
    <row r="694" spans="1:33" x14ac:dyDescent="0.25">
      <c r="A694" t="s">
        <v>2127</v>
      </c>
      <c r="B694" t="s">
        <v>168</v>
      </c>
      <c r="C694" t="s">
        <v>168</v>
      </c>
      <c r="F694" t="s">
        <v>169</v>
      </c>
      <c r="G694" s="1">
        <v>417</v>
      </c>
      <c r="H694" s="1">
        <v>41.85</v>
      </c>
      <c r="I694" s="2">
        <v>1745145</v>
      </c>
      <c r="J694" s="3">
        <v>9.1661699999999995E-3</v>
      </c>
      <c r="K694" s="4">
        <v>190389708.88999999</v>
      </c>
      <c r="L694" s="5">
        <v>8025001</v>
      </c>
      <c r="M694" s="6">
        <v>23.724571359999999</v>
      </c>
      <c r="N694" s="7" t="str">
        <f t="array" aca="1" ref="N694" ca="1">IF(ISNUMBER(_xlfn.SINGLE(_xll.BDP($C694, "DELTA_MID"))),_xll.BDP($C694, "DELTA_MID")," ")</f>
        <v xml:space="preserve"> </v>
      </c>
      <c r="O694" s="7" t="str">
        <f t="array" aca="1" ref="O694" ca="1">IF(ISNUMBER(N694),_xll.BDP($C694, "OPT_UNDL_TICKER"),"")</f>
        <v/>
      </c>
      <c r="P694" s="8" t="str">
        <f t="array" aca="1" ref="P694" ca="1">IF(ISNUMBER(N694),_xll.BDP($C694, "OPT_UNDL_PX")," ")</f>
        <v xml:space="preserve"> </v>
      </c>
      <c r="Q694" s="7" t="str">
        <f ca="1">IF(ISNUMBER(N694),+G694*_xll.BDP($C694, "PX_POS_MULT_FACTOR")*P694/K694," ")</f>
        <v xml:space="preserve"> </v>
      </c>
      <c r="R694" s="8" t="str">
        <f t="array" aca="1" ref="R694" ca="1">IF(OR($A694="TUA",$A694="TYA"),"",IF(ISNUMBER(_xlfn.SINGLE(_xll.BDP($C694,"DUR_ADJ_OAS_MID"))),_xll.BDP($C694,"DUR_ADJ_OAS_MID"),IF(ISNUMBER(_xlfn.SINGLE(_xll.BDP($E694&amp;" ISIN","DUR_ADJ_OAS_MID"))),_xll.BDP($E694&amp;" ISIN","DUR_ADJ_OAS_MID")," ")))</f>
        <v xml:space="preserve"> </v>
      </c>
      <c r="S694" s="7" t="str">
        <f t="shared" ca="1" si="10"/>
        <v xml:space="preserve"> </v>
      </c>
      <c r="T694" t="s">
        <v>169</v>
      </c>
      <c r="U694" t="s">
        <v>52</v>
      </c>
      <c r="AG694">
        <v>1.5805E-2</v>
      </c>
    </row>
    <row r="695" spans="1:33" x14ac:dyDescent="0.25">
      <c r="A695" t="s">
        <v>2127</v>
      </c>
      <c r="B695" t="s">
        <v>170</v>
      </c>
      <c r="C695" t="s">
        <v>170</v>
      </c>
      <c r="F695" t="s">
        <v>171</v>
      </c>
      <c r="G695" s="1">
        <v>1294</v>
      </c>
      <c r="H695" s="1">
        <v>3.45</v>
      </c>
      <c r="I695" s="2">
        <v>446430</v>
      </c>
      <c r="J695" s="3">
        <v>2.3448200000000001E-3</v>
      </c>
      <c r="K695" s="4">
        <v>190389708.88999999</v>
      </c>
      <c r="L695" s="5">
        <v>8025001</v>
      </c>
      <c r="M695" s="6">
        <v>23.724571359999999</v>
      </c>
      <c r="N695" s="7" t="str">
        <f t="array" aca="1" ref="N695" ca="1">IF(ISNUMBER(_xlfn.SINGLE(_xll.BDP($C695, "DELTA_MID"))),_xll.BDP($C695, "DELTA_MID")," ")</f>
        <v xml:space="preserve"> </v>
      </c>
      <c r="O695" s="7" t="str">
        <f t="array" aca="1" ref="O695" ca="1">IF(ISNUMBER(N695),_xll.BDP($C695, "OPT_UNDL_TICKER"),"")</f>
        <v/>
      </c>
      <c r="P695" s="8" t="str">
        <f t="array" aca="1" ref="P695" ca="1">IF(ISNUMBER(N695),_xll.BDP($C695, "OPT_UNDL_PX")," ")</f>
        <v xml:space="preserve"> </v>
      </c>
      <c r="Q695" s="7" t="str">
        <f ca="1">IF(ISNUMBER(N695),+G695*_xll.BDP($C695, "PX_POS_MULT_FACTOR")*P695/K695," ")</f>
        <v xml:space="preserve"> </v>
      </c>
      <c r="R695" s="8" t="str">
        <f t="array" aca="1" ref="R695" ca="1">IF(OR($A695="TUA",$A695="TYA"),"",IF(ISNUMBER(_xlfn.SINGLE(_xll.BDP($C695,"DUR_ADJ_OAS_MID"))),_xll.BDP($C695,"DUR_ADJ_OAS_MID"),IF(ISNUMBER(_xlfn.SINGLE(_xll.BDP($E695&amp;" ISIN","DUR_ADJ_OAS_MID"))),_xll.BDP($E695&amp;" ISIN","DUR_ADJ_OAS_MID")," ")))</f>
        <v xml:space="preserve"> </v>
      </c>
      <c r="S695" s="7" t="str">
        <f t="shared" ca="1" si="10"/>
        <v xml:space="preserve"> </v>
      </c>
      <c r="T695" t="s">
        <v>171</v>
      </c>
      <c r="U695" t="s">
        <v>52</v>
      </c>
      <c r="AG695">
        <v>1.5805E-2</v>
      </c>
    </row>
    <row r="696" spans="1:33" x14ac:dyDescent="0.25">
      <c r="A696" t="s">
        <v>2127</v>
      </c>
      <c r="B696" t="s">
        <v>108</v>
      </c>
      <c r="C696" t="s">
        <v>109</v>
      </c>
      <c r="D696" t="s">
        <v>110</v>
      </c>
      <c r="E696" t="s">
        <v>111</v>
      </c>
      <c r="F696" t="s">
        <v>112</v>
      </c>
      <c r="G696" s="1">
        <v>1000000</v>
      </c>
      <c r="H696" s="1">
        <v>100.1285</v>
      </c>
      <c r="I696" s="2">
        <v>100128500</v>
      </c>
      <c r="J696" s="3">
        <v>0.52591339999999998</v>
      </c>
      <c r="K696" s="4">
        <v>190389708.88999999</v>
      </c>
      <c r="L696" s="5">
        <v>8025001</v>
      </c>
      <c r="M696" s="6">
        <v>23.724571359999999</v>
      </c>
      <c r="N696" s="7" t="str">
        <f t="array" aca="1" ref="N696" ca="1">IF(ISNUMBER(_xlfn.SINGLE(_xll.BDP($C696, "DELTA_MID"))),_xll.BDP($C696, "DELTA_MID")," ")</f>
        <v xml:space="preserve"> </v>
      </c>
      <c r="O696" s="7" t="str">
        <f ca="1">IF(ISNUMBER(N696),_xll.BDP($C696, "OPT_UNDL_TICKER"),"")</f>
        <v/>
      </c>
      <c r="P696" s="8" t="str">
        <f ca="1">IF(ISNUMBER(N696),_xll.BDP($C696, "OPT_UNDL_PX")," ")</f>
        <v xml:space="preserve"> </v>
      </c>
      <c r="Q696" s="7" t="str">
        <f ca="1">IF(ISNUMBER(N696),+G696*_xll.BDP($C696, "PX_POS_MULT_FACTOR")*P696/K696," ")</f>
        <v xml:space="preserve"> </v>
      </c>
      <c r="R696" s="8" t="str">
        <f t="array" aca="1" ref="R696" ca="1">IF(OR($A696="TUA",$A696="TYA"),"",IF(ISNUMBER(_xlfn.SINGLE(_xll.BDP($C696,"DUR_ADJ_OAS_MID"))),_xll.BDP($C696,"DUR_ADJ_OAS_MID"),IF(ISNUMBER(_xlfn.SINGLE(_xll.BDP($E696&amp;" ISIN","DUR_ADJ_OAS_MID"))),_xll.BDP($E696&amp;" ISIN","DUR_ADJ_OAS_MID")," ")))</f>
        <v xml:space="preserve"> </v>
      </c>
      <c r="S696" s="7" t="str">
        <f t="shared" ca="1" si="10"/>
        <v xml:space="preserve"> </v>
      </c>
      <c r="T696" t="s">
        <v>112</v>
      </c>
      <c r="U696" t="s">
        <v>41</v>
      </c>
      <c r="AG696">
        <v>1.5805E-2</v>
      </c>
    </row>
    <row r="697" spans="1:33" x14ac:dyDescent="0.25">
      <c r="A697" t="s">
        <v>2127</v>
      </c>
      <c r="B697" t="s">
        <v>113</v>
      </c>
      <c r="C697" t="s">
        <v>113</v>
      </c>
      <c r="D697" t="s">
        <v>114</v>
      </c>
      <c r="E697" t="s">
        <v>115</v>
      </c>
      <c r="F697" t="s">
        <v>116</v>
      </c>
      <c r="G697" s="1">
        <v>44000000</v>
      </c>
      <c r="H697" s="1">
        <v>99.871837999999997</v>
      </c>
      <c r="I697" s="2">
        <v>43943608.719999999</v>
      </c>
      <c r="J697" s="3">
        <v>0.23080874000000001</v>
      </c>
      <c r="K697" s="4">
        <v>190389708.88999999</v>
      </c>
      <c r="L697" s="5">
        <v>8025001</v>
      </c>
      <c r="M697" s="6">
        <v>23.724571359999999</v>
      </c>
      <c r="N697" s="7" t="str">
        <f t="array" aca="1" ref="N697" ca="1">IF(ISNUMBER(_xlfn.SINGLE(_xll.BDP($C697, "DELTA_MID"))),_xll.BDP($C697, "DELTA_MID")," ")</f>
        <v xml:space="preserve"> </v>
      </c>
      <c r="O697" s="7" t="str">
        <f ca="1">IF(ISNUMBER(N697),_xll.BDP($C697, "OPT_UNDL_TICKER"),"")</f>
        <v/>
      </c>
      <c r="P697" s="8" t="str">
        <f ca="1">IF(ISNUMBER(N697),_xll.BDP($C697, "OPT_UNDL_PX")," ")</f>
        <v xml:space="preserve"> </v>
      </c>
      <c r="Q697" s="7" t="str">
        <f ca="1">IF(ISNUMBER(N697),+G697*_xll.BDP($C697, "PX_POS_MULT_FACTOR")*P697/K697," ")</f>
        <v xml:space="preserve"> </v>
      </c>
      <c r="R697" s="8" t="str">
        <f t="array" aca="1" ref="R697" ca="1">IF(OR($A697="TUA",$A697="TYA"),"",IF(ISNUMBER(_xlfn.SINGLE(_xll.BDP($C697,"DUR_ADJ_OAS_MID"))),_xll.BDP($C697,"DUR_ADJ_OAS_MID"),IF(ISNUMBER(_xlfn.SINGLE(_xll.BDP($E697&amp;" ISIN","DUR_ADJ_OAS_MID"))),_xll.BDP($E697&amp;" ISIN","DUR_ADJ_OAS_MID")," ")))</f>
        <v xml:space="preserve"> </v>
      </c>
      <c r="S697" s="7" t="str">
        <f t="shared" ca="1" si="10"/>
        <v xml:space="preserve"> </v>
      </c>
      <c r="T697" t="s">
        <v>116</v>
      </c>
      <c r="U697" t="s">
        <v>81</v>
      </c>
      <c r="AG697">
        <v>1.5805E-2</v>
      </c>
    </row>
    <row r="698" spans="1:33" x14ac:dyDescent="0.25">
      <c r="A698" t="s">
        <v>2127</v>
      </c>
      <c r="B698" t="s">
        <v>86</v>
      </c>
      <c r="C698" t="s">
        <v>86</v>
      </c>
      <c r="D698" t="s">
        <v>87</v>
      </c>
      <c r="E698" t="s">
        <v>88</v>
      </c>
      <c r="F698" t="s">
        <v>89</v>
      </c>
      <c r="G698" s="1">
        <v>12000000</v>
      </c>
      <c r="H698" s="1">
        <v>99.212843000000007</v>
      </c>
      <c r="I698" s="2">
        <v>11905541.16</v>
      </c>
      <c r="J698" s="3">
        <v>6.2532480000000001E-2</v>
      </c>
      <c r="K698" s="4">
        <v>190389708.88999999</v>
      </c>
      <c r="L698" s="5">
        <v>8025001</v>
      </c>
      <c r="M698" s="6">
        <v>23.724571359999999</v>
      </c>
      <c r="N698" s="7" t="str">
        <f t="array" aca="1" ref="N698" ca="1">IF(ISNUMBER(_xlfn.SINGLE(_xll.BDP($C698, "DELTA_MID"))),_xll.BDP($C698, "DELTA_MID")," ")</f>
        <v xml:space="preserve"> </v>
      </c>
      <c r="O698" s="7" t="str">
        <f ca="1">IF(ISNUMBER(N698),_xll.BDP($C698, "OPT_UNDL_TICKER"),"")</f>
        <v/>
      </c>
      <c r="P698" s="8" t="str">
        <f ca="1">IF(ISNUMBER(N698),_xll.BDP($C698, "OPT_UNDL_PX")," ")</f>
        <v xml:space="preserve"> </v>
      </c>
      <c r="Q698" s="7" t="str">
        <f ca="1">IF(ISNUMBER(N698),+G698*_xll.BDP($C698, "PX_POS_MULT_FACTOR")*P698/K698," ")</f>
        <v xml:space="preserve"> </v>
      </c>
      <c r="R698" s="8" t="str">
        <f t="array" aca="1" ref="R698" ca="1">IF(OR($A698="TUA",$A698="TYA"),"",IF(ISNUMBER(_xlfn.SINGLE(_xll.BDP($C698,"DUR_ADJ_OAS_MID"))),_xll.BDP($C698,"DUR_ADJ_OAS_MID"),IF(ISNUMBER(_xlfn.SINGLE(_xll.BDP($E698&amp;" ISIN","DUR_ADJ_OAS_MID"))),_xll.BDP($E698&amp;" ISIN","DUR_ADJ_OAS_MID")," ")))</f>
        <v xml:space="preserve"> </v>
      </c>
      <c r="S698" s="7" t="str">
        <f t="shared" ca="1" si="10"/>
        <v xml:space="preserve"> </v>
      </c>
      <c r="T698" t="s">
        <v>89</v>
      </c>
      <c r="U698" t="s">
        <v>81</v>
      </c>
      <c r="AG698">
        <v>1.5805E-2</v>
      </c>
    </row>
    <row r="699" spans="1:33" x14ac:dyDescent="0.25">
      <c r="A699" t="s">
        <v>2127</v>
      </c>
      <c r="B699" t="s">
        <v>90</v>
      </c>
      <c r="C699" t="s">
        <v>90</v>
      </c>
      <c r="D699" t="s">
        <v>91</v>
      </c>
      <c r="E699" t="s">
        <v>92</v>
      </c>
      <c r="F699" t="s">
        <v>93</v>
      </c>
      <c r="G699" s="1">
        <v>28000000</v>
      </c>
      <c r="H699" s="1">
        <v>98.882430999999997</v>
      </c>
      <c r="I699" s="2">
        <v>27687080.68</v>
      </c>
      <c r="J699" s="3">
        <v>0.1454232</v>
      </c>
      <c r="K699" s="4">
        <v>190389708.88999999</v>
      </c>
      <c r="L699" s="5">
        <v>8025001</v>
      </c>
      <c r="M699" s="6">
        <v>23.724571359999999</v>
      </c>
      <c r="N699" s="7" t="str">
        <f t="array" aca="1" ref="N699" ca="1">IF(ISNUMBER(_xlfn.SINGLE(_xll.BDP($C699, "DELTA_MID"))),_xll.BDP($C699, "DELTA_MID")," ")</f>
        <v xml:space="preserve"> </v>
      </c>
      <c r="O699" s="7" t="str">
        <f ca="1">IF(ISNUMBER(N699),_xll.BDP($C699, "OPT_UNDL_TICKER"),"")</f>
        <v/>
      </c>
      <c r="P699" s="8" t="str">
        <f ca="1">IF(ISNUMBER(N699),_xll.BDP($C699, "OPT_UNDL_PX")," ")</f>
        <v xml:space="preserve"> </v>
      </c>
      <c r="Q699" s="7" t="str">
        <f ca="1">IF(ISNUMBER(N699),+G699*_xll.BDP($C699, "PX_POS_MULT_FACTOR")*P699/K699," ")</f>
        <v xml:space="preserve"> </v>
      </c>
      <c r="R699" s="8" t="str">
        <f t="array" aca="1" ref="R699" ca="1">IF(OR($A699="TUA",$A699="TYA"),"",IF(ISNUMBER(_xlfn.SINGLE(_xll.BDP($C699,"DUR_ADJ_OAS_MID"))),_xll.BDP($C699,"DUR_ADJ_OAS_MID"),IF(ISNUMBER(_xlfn.SINGLE(_xll.BDP($E699&amp;" ISIN","DUR_ADJ_OAS_MID"))),_xll.BDP($E699&amp;" ISIN","DUR_ADJ_OAS_MID")," ")))</f>
        <v xml:space="preserve"> </v>
      </c>
      <c r="S699" s="7" t="str">
        <f t="shared" ca="1" si="10"/>
        <v xml:space="preserve"> </v>
      </c>
      <c r="T699" t="s">
        <v>93</v>
      </c>
      <c r="U699" t="s">
        <v>81</v>
      </c>
      <c r="AG699">
        <v>1.5805E-2</v>
      </c>
    </row>
    <row r="700" spans="1:33" x14ac:dyDescent="0.25">
      <c r="A700" t="s">
        <v>2127</v>
      </c>
      <c r="B700" t="s">
        <v>94</v>
      </c>
      <c r="C700" t="s">
        <v>94</v>
      </c>
      <c r="G700" s="1">
        <v>3559321.83</v>
      </c>
      <c r="H700" s="1">
        <v>1</v>
      </c>
      <c r="I700" s="2">
        <v>3559321.83</v>
      </c>
      <c r="J700" s="3">
        <v>1.8694929999999998E-2</v>
      </c>
      <c r="K700" s="4">
        <v>190389708.88999999</v>
      </c>
      <c r="L700" s="5">
        <v>8025001</v>
      </c>
      <c r="M700" s="6">
        <v>23.724571359999999</v>
      </c>
      <c r="N700" s="7" t="str">
        <f t="array" aca="1" ref="N700" ca="1">IF(ISNUMBER(_xlfn.SINGLE(_xll.BDP($C700, "DELTA_MID"))),_xll.BDP($C700, "DELTA_MID")," ")</f>
        <v xml:space="preserve"> </v>
      </c>
      <c r="O700" s="7" t="str">
        <f ca="1">IF(ISNUMBER(N700),_xll.BDP($C700, "OPT_UNDL_TICKER"),"")</f>
        <v/>
      </c>
      <c r="P700" s="8" t="str">
        <f ca="1">IF(ISNUMBER(N700),_xll.BDP($C700, "OPT_UNDL_PX")," ")</f>
        <v xml:space="preserve"> </v>
      </c>
      <c r="Q700" s="7" t="str">
        <f ca="1">IF(ISNUMBER(N700),+G700*_xll.BDP($C700, "PX_POS_MULT_FACTOR")*P700/K700," ")</f>
        <v xml:space="preserve"> </v>
      </c>
      <c r="R700" s="8" t="str">
        <f t="array" aca="1" ref="R700" ca="1">IF(OR($A700="TUA",$A700="TYA"),"",IF(ISNUMBER(_xlfn.SINGLE(_xll.BDP($C700,"DUR_ADJ_OAS_MID"))),_xll.BDP($C700,"DUR_ADJ_OAS_MID"),IF(ISNUMBER(_xlfn.SINGLE(_xll.BDP($E700&amp;" ISIN","DUR_ADJ_OAS_MID"))),_xll.BDP($E700&amp;" ISIN","DUR_ADJ_OAS_MID")," ")))</f>
        <v xml:space="preserve"> </v>
      </c>
      <c r="S700" s="7" t="str">
        <f t="shared" ca="1" si="10"/>
        <v xml:space="preserve"> </v>
      </c>
      <c r="T700" t="s">
        <v>94</v>
      </c>
      <c r="U700" t="s">
        <v>94</v>
      </c>
      <c r="AG700">
        <v>1.5805E-2</v>
      </c>
    </row>
    <row r="701" spans="1:33" x14ac:dyDescent="0.25">
      <c r="N701" s="7" t="str">
        <f t="array" aca="1" ref="N701" ca="1">IF(ISNUMBER(_xlfn.SINGLE(_xll.BDP($C701, "DELTA_MID"))),_xll.BDP($C701, "DELTA_MID")," ")</f>
        <v xml:space="preserve"> </v>
      </c>
      <c r="O701" s="7" t="str">
        <f ca="1">IF(ISNUMBER(N701),_xll.BDP($C701, "OPT_UNDL_TICKER"),"")</f>
        <v/>
      </c>
      <c r="P701" s="8" t="str">
        <f ca="1">IF(ISNUMBER(N701),_xll.BDP($C701, "OPT_UNDL_PX")," ")</f>
        <v xml:space="preserve"> </v>
      </c>
      <c r="Q701" s="7" t="str">
        <f ca="1">IF(ISNUMBER(N701),+G701*_xll.BDP($C701, "PX_POS_MULT_FACTOR")*P701/K701," ")</f>
        <v xml:space="preserve"> </v>
      </c>
      <c r="R701" s="8" t="str">
        <f t="array" aca="1" ref="R701" ca="1">IF(OR($A701="TUA",$A701="TYA"),"",IF(ISNUMBER(_xlfn.SINGLE(_xll.BDP($C701,"DUR_ADJ_OAS_MID"))),_xll.BDP($C701,"DUR_ADJ_OAS_MID"),IF(ISNUMBER(_xlfn.SINGLE(_xll.BDP($E701&amp;" ISIN","DUR_ADJ_OAS_MID"))),_xll.BDP($E701&amp;" ISIN","DUR_ADJ_OAS_MID")," ")))</f>
        <v xml:space="preserve"> </v>
      </c>
      <c r="S701" s="7" t="str">
        <f t="shared" ca="1" si="10"/>
        <v xml:space="preserve"> </v>
      </c>
    </row>
    <row r="702" spans="1:33" x14ac:dyDescent="0.25">
      <c r="A702" t="s">
        <v>2128</v>
      </c>
      <c r="B702" t="s">
        <v>2129</v>
      </c>
      <c r="C702" t="s">
        <v>2130</v>
      </c>
      <c r="D702" t="s">
        <v>2131</v>
      </c>
      <c r="E702" t="s">
        <v>2132</v>
      </c>
      <c r="F702" t="s">
        <v>2133</v>
      </c>
      <c r="G702" s="1">
        <v>4449</v>
      </c>
      <c r="H702" s="1">
        <v>7363.5</v>
      </c>
      <c r="I702" s="2">
        <v>379125.24</v>
      </c>
      <c r="J702" s="3">
        <v>4.210121E-2</v>
      </c>
      <c r="K702" s="4">
        <v>9005092.1199999992</v>
      </c>
      <c r="L702" s="5">
        <v>325001</v>
      </c>
      <c r="M702" s="6">
        <v>27.707890500000001</v>
      </c>
      <c r="N702" s="7" t="str">
        <f t="array" aca="1" ref="N702" ca="1">IF(ISNUMBER(_xlfn.SINGLE(_xll.BDP($C702, "DELTA_MID"))),_xll.BDP($C702, "DELTA_MID")," ")</f>
        <v xml:space="preserve"> </v>
      </c>
      <c r="O702" s="7" t="str">
        <f ca="1">IF(ISNUMBER(N702),_xll.BDP($C702, "OPT_UNDL_TICKER"),"")</f>
        <v/>
      </c>
      <c r="P702" s="8" t="str">
        <f ca="1">IF(ISNUMBER(N702),_xll.BDP($C702, "OPT_UNDL_PX")," ")</f>
        <v xml:space="preserve"> </v>
      </c>
      <c r="Q702" s="7" t="str">
        <f ca="1">IF(ISNUMBER(N702),+G702*_xll.BDP($C702, "PX_POS_MULT_FACTOR")*P702/K702," ")</f>
        <v xml:space="preserve"> </v>
      </c>
      <c r="R702" s="8" t="str">
        <f t="array" aca="1" ref="R702" ca="1">IF(OR($A702="TUA",$A702="TYA"),"",IF(ISNUMBER(_xlfn.SINGLE(_xll.BDP($C702,"DUR_ADJ_OAS_MID"))),_xll.BDP($C702,"DUR_ADJ_OAS_MID"),IF(ISNUMBER(_xlfn.SINGLE(_xll.BDP($E702&amp;" ISIN","DUR_ADJ_OAS_MID"))),_xll.BDP($E702&amp;" ISIN","DUR_ADJ_OAS_MID")," ")))</f>
        <v xml:space="preserve"> </v>
      </c>
      <c r="S702" s="7" t="str">
        <f t="shared" ca="1" si="10"/>
        <v xml:space="preserve"> </v>
      </c>
      <c r="T702" t="s">
        <v>2131</v>
      </c>
      <c r="U702" t="s">
        <v>1328</v>
      </c>
      <c r="AG702">
        <v>0</v>
      </c>
    </row>
    <row r="703" spans="1:33" x14ac:dyDescent="0.25">
      <c r="A703" t="s">
        <v>2128</v>
      </c>
      <c r="B703" t="s">
        <v>2134</v>
      </c>
      <c r="C703" t="s">
        <v>2135</v>
      </c>
      <c r="D703" t="s">
        <v>2136</v>
      </c>
      <c r="E703" t="s">
        <v>2137</v>
      </c>
      <c r="F703" t="s">
        <v>2138</v>
      </c>
      <c r="G703" s="1">
        <v>26909</v>
      </c>
      <c r="H703" s="1">
        <v>1936.1</v>
      </c>
      <c r="I703" s="2">
        <v>602922.30000000005</v>
      </c>
      <c r="J703" s="3">
        <v>6.6953479999999996E-2</v>
      </c>
      <c r="K703" s="4">
        <v>9005092.1199999992</v>
      </c>
      <c r="L703" s="5">
        <v>325001</v>
      </c>
      <c r="M703" s="6">
        <v>27.707890500000001</v>
      </c>
      <c r="N703" s="7" t="str">
        <f t="array" aca="1" ref="N703" ca="1">IF(ISNUMBER(_xlfn.SINGLE(_xll.BDP($C703, "DELTA_MID"))),_xll.BDP($C703, "DELTA_MID")," ")</f>
        <v xml:space="preserve"> </v>
      </c>
      <c r="O703" s="7" t="str">
        <f ca="1">IF(ISNUMBER(N703),_xll.BDP($C703, "OPT_UNDL_TICKER"),"")</f>
        <v/>
      </c>
      <c r="P703" s="8" t="str">
        <f ca="1">IF(ISNUMBER(N703),_xll.BDP($C703, "OPT_UNDL_PX")," ")</f>
        <v xml:space="preserve"> </v>
      </c>
      <c r="Q703" s="7" t="str">
        <f ca="1">IF(ISNUMBER(N703),+G703*_xll.BDP($C703, "PX_POS_MULT_FACTOR")*P703/K703," ")</f>
        <v xml:space="preserve"> </v>
      </c>
      <c r="R703" s="8" t="str">
        <f t="array" aca="1" ref="R703" ca="1">IF(OR($A703="TUA",$A703="TYA"),"",IF(ISNUMBER(_xlfn.SINGLE(_xll.BDP($C703,"DUR_ADJ_OAS_MID"))),_xll.BDP($C703,"DUR_ADJ_OAS_MID"),IF(ISNUMBER(_xlfn.SINGLE(_xll.BDP($E703&amp;" ISIN","DUR_ADJ_OAS_MID"))),_xll.BDP($E703&amp;" ISIN","DUR_ADJ_OAS_MID")," ")))</f>
        <v xml:space="preserve"> </v>
      </c>
      <c r="S703" s="7" t="str">
        <f t="shared" ca="1" si="10"/>
        <v xml:space="preserve"> </v>
      </c>
      <c r="T703" t="s">
        <v>2136</v>
      </c>
      <c r="U703" t="s">
        <v>1328</v>
      </c>
      <c r="AG703">
        <v>0</v>
      </c>
    </row>
    <row r="704" spans="1:33" x14ac:dyDescent="0.25">
      <c r="A704" t="s">
        <v>2128</v>
      </c>
      <c r="B704" t="s">
        <v>2139</v>
      </c>
      <c r="C704" t="s">
        <v>2140</v>
      </c>
      <c r="D704" t="s">
        <v>2141</v>
      </c>
      <c r="E704" t="s">
        <v>2142</v>
      </c>
      <c r="F704" t="s">
        <v>2143</v>
      </c>
      <c r="G704" s="1">
        <v>12884</v>
      </c>
      <c r="H704" s="1">
        <v>777.55</v>
      </c>
      <c r="I704" s="2">
        <v>115935.13</v>
      </c>
      <c r="J704" s="3">
        <v>1.2874399999999999E-2</v>
      </c>
      <c r="K704" s="4">
        <v>9005092.1199999992</v>
      </c>
      <c r="L704" s="5">
        <v>325001</v>
      </c>
      <c r="M704" s="6">
        <v>27.707890500000001</v>
      </c>
      <c r="N704" s="7" t="str">
        <f t="array" aca="1" ref="N704" ca="1">IF(ISNUMBER(_xlfn.SINGLE(_xll.BDP($C704, "DELTA_MID"))),_xll.BDP($C704, "DELTA_MID")," ")</f>
        <v xml:space="preserve"> </v>
      </c>
      <c r="O704" s="7" t="str">
        <f ca="1">IF(ISNUMBER(N704),_xll.BDP($C704, "OPT_UNDL_TICKER"),"")</f>
        <v/>
      </c>
      <c r="P704" s="8" t="str">
        <f ca="1">IF(ISNUMBER(N704),_xll.BDP($C704, "OPT_UNDL_PX")," ")</f>
        <v xml:space="preserve"> </v>
      </c>
      <c r="Q704" s="7" t="str">
        <f ca="1">IF(ISNUMBER(N704),+G704*_xll.BDP($C704, "PX_POS_MULT_FACTOR")*P704/K704," ")</f>
        <v xml:space="preserve"> </v>
      </c>
      <c r="R704" s="8" t="str">
        <f t="array" aca="1" ref="R704" ca="1">IF(OR($A704="TUA",$A704="TYA"),"",IF(ISNUMBER(_xlfn.SINGLE(_xll.BDP($C704,"DUR_ADJ_OAS_MID"))),_xll.BDP($C704,"DUR_ADJ_OAS_MID"),IF(ISNUMBER(_xlfn.SINGLE(_xll.BDP($E704&amp;" ISIN","DUR_ADJ_OAS_MID"))),_xll.BDP($E704&amp;" ISIN","DUR_ADJ_OAS_MID")," ")))</f>
        <v xml:space="preserve"> </v>
      </c>
      <c r="S704" s="7" t="str">
        <f t="shared" ca="1" si="10"/>
        <v xml:space="preserve"> </v>
      </c>
      <c r="T704" t="s">
        <v>2141</v>
      </c>
      <c r="U704" t="s">
        <v>1328</v>
      </c>
      <c r="AG704">
        <v>0</v>
      </c>
    </row>
    <row r="705" spans="1:33" x14ac:dyDescent="0.25">
      <c r="A705" t="s">
        <v>2128</v>
      </c>
      <c r="B705" t="s">
        <v>2144</v>
      </c>
      <c r="C705" t="s">
        <v>2145</v>
      </c>
      <c r="D705" t="s">
        <v>2146</v>
      </c>
      <c r="E705" t="s">
        <v>2147</v>
      </c>
      <c r="F705" t="s">
        <v>2148</v>
      </c>
      <c r="G705" s="1">
        <v>4267</v>
      </c>
      <c r="H705" s="1">
        <v>8288.5</v>
      </c>
      <c r="I705" s="2">
        <v>409293.25</v>
      </c>
      <c r="J705" s="3">
        <v>4.5451310000000002E-2</v>
      </c>
      <c r="K705" s="4">
        <v>9005092.1199999992</v>
      </c>
      <c r="L705" s="5">
        <v>325001</v>
      </c>
      <c r="M705" s="6">
        <v>27.707890500000001</v>
      </c>
      <c r="N705" s="7" t="str">
        <f t="array" aca="1" ref="N705" ca="1">IF(ISNUMBER(_xlfn.SINGLE(_xll.BDP($C705, "DELTA_MID"))),_xll.BDP($C705, "DELTA_MID")," ")</f>
        <v xml:space="preserve"> </v>
      </c>
      <c r="O705" s="7" t="str">
        <f ca="1">IF(ISNUMBER(N705),_xll.BDP($C705, "OPT_UNDL_TICKER"),"")</f>
        <v/>
      </c>
      <c r="P705" s="8" t="str">
        <f ca="1">IF(ISNUMBER(N705),_xll.BDP($C705, "OPT_UNDL_PX")," ")</f>
        <v xml:space="preserve"> </v>
      </c>
      <c r="Q705" s="7" t="str">
        <f ca="1">IF(ISNUMBER(N705),+G705*_xll.BDP($C705, "PX_POS_MULT_FACTOR")*P705/K705," ")</f>
        <v xml:space="preserve"> </v>
      </c>
      <c r="R705" s="8" t="str">
        <f t="array" aca="1" ref="R705" ca="1">IF(OR($A705="TUA",$A705="TYA"),"",IF(ISNUMBER(_xlfn.SINGLE(_xll.BDP($C705,"DUR_ADJ_OAS_MID"))),_xll.BDP($C705,"DUR_ADJ_OAS_MID"),IF(ISNUMBER(_xlfn.SINGLE(_xll.BDP($E705&amp;" ISIN","DUR_ADJ_OAS_MID"))),_xll.BDP($E705&amp;" ISIN","DUR_ADJ_OAS_MID")," ")))</f>
        <v xml:space="preserve"> </v>
      </c>
      <c r="S705" s="7" t="str">
        <f t="shared" ca="1" si="10"/>
        <v xml:space="preserve"> </v>
      </c>
      <c r="T705" t="s">
        <v>2146</v>
      </c>
      <c r="U705" t="s">
        <v>1328</v>
      </c>
      <c r="AG705">
        <v>0</v>
      </c>
    </row>
    <row r="706" spans="1:33" x14ac:dyDescent="0.25">
      <c r="A706" t="s">
        <v>2128</v>
      </c>
      <c r="B706" t="s">
        <v>2149</v>
      </c>
      <c r="C706" t="s">
        <v>2150</v>
      </c>
      <c r="D706" t="s">
        <v>2151</v>
      </c>
      <c r="E706" t="s">
        <v>2152</v>
      </c>
      <c r="F706" t="s">
        <v>2153</v>
      </c>
      <c r="G706" s="1">
        <v>6078</v>
      </c>
      <c r="H706" s="1">
        <v>5673</v>
      </c>
      <c r="I706" s="2">
        <v>399033.61</v>
      </c>
      <c r="J706" s="3">
        <v>4.4311999999999997E-2</v>
      </c>
      <c r="K706" s="4">
        <v>9005092.1199999992</v>
      </c>
      <c r="L706" s="5">
        <v>325001</v>
      </c>
      <c r="M706" s="6">
        <v>27.707890500000001</v>
      </c>
      <c r="N706" s="7" t="str">
        <f t="array" aca="1" ref="N706" ca="1">IF(ISNUMBER(_xlfn.SINGLE(_xll.BDP($C706, "DELTA_MID"))),_xll.BDP($C706, "DELTA_MID")," ")</f>
        <v xml:space="preserve"> </v>
      </c>
      <c r="O706" s="7" t="str">
        <f ca="1">IF(ISNUMBER(N706),_xll.BDP($C706, "OPT_UNDL_TICKER"),"")</f>
        <v/>
      </c>
      <c r="P706" s="8" t="str">
        <f ca="1">IF(ISNUMBER(N706),_xll.BDP($C706, "OPT_UNDL_PX")," ")</f>
        <v xml:space="preserve"> </v>
      </c>
      <c r="Q706" s="7" t="str">
        <f ca="1">IF(ISNUMBER(N706),+G706*_xll.BDP($C706, "PX_POS_MULT_FACTOR")*P706/K706," ")</f>
        <v xml:space="preserve"> </v>
      </c>
      <c r="R706" s="8" t="str">
        <f t="array" aca="1" ref="R706" ca="1">IF(OR($A706="TUA",$A706="TYA"),"",IF(ISNUMBER(_xlfn.SINGLE(_xll.BDP($C706,"DUR_ADJ_OAS_MID"))),_xll.BDP($C706,"DUR_ADJ_OAS_MID"),IF(ISNUMBER(_xlfn.SINGLE(_xll.BDP($E706&amp;" ISIN","DUR_ADJ_OAS_MID"))),_xll.BDP($E706&amp;" ISIN","DUR_ADJ_OAS_MID")," ")))</f>
        <v xml:space="preserve"> </v>
      </c>
      <c r="S706" s="7" t="str">
        <f t="shared" ca="1" si="10"/>
        <v xml:space="preserve"> </v>
      </c>
      <c r="T706" t="s">
        <v>2151</v>
      </c>
      <c r="U706" t="s">
        <v>1328</v>
      </c>
      <c r="AG706">
        <v>0</v>
      </c>
    </row>
    <row r="707" spans="1:33" x14ac:dyDescent="0.25">
      <c r="A707" t="s">
        <v>2128</v>
      </c>
      <c r="B707" t="s">
        <v>2154</v>
      </c>
      <c r="C707" t="s">
        <v>2155</v>
      </c>
      <c r="D707" t="s">
        <v>2156</v>
      </c>
      <c r="E707" t="s">
        <v>2157</v>
      </c>
      <c r="F707" t="s">
        <v>2158</v>
      </c>
      <c r="G707" s="1">
        <v>5871</v>
      </c>
      <c r="H707" s="1">
        <v>6336</v>
      </c>
      <c r="I707" s="2">
        <v>430490.18</v>
      </c>
      <c r="J707" s="3">
        <v>4.7805189999999997E-2</v>
      </c>
      <c r="K707" s="4">
        <v>9005092.1199999992</v>
      </c>
      <c r="L707" s="5">
        <v>325001</v>
      </c>
      <c r="M707" s="6">
        <v>27.707890500000001</v>
      </c>
      <c r="N707" s="7" t="str">
        <f t="array" aca="1" ref="N707" ca="1">IF(ISNUMBER(_xlfn.SINGLE(_xll.BDP($C707, "DELTA_MID"))),_xll.BDP($C707, "DELTA_MID")," ")</f>
        <v xml:space="preserve"> </v>
      </c>
      <c r="O707" s="7" t="str">
        <f ca="1">IF(ISNUMBER(N707),_xll.BDP($C707, "OPT_UNDL_TICKER"),"")</f>
        <v/>
      </c>
      <c r="P707" s="8" t="str">
        <f ca="1">IF(ISNUMBER(N707),_xll.BDP($C707, "OPT_UNDL_PX")," ")</f>
        <v xml:space="preserve"> </v>
      </c>
      <c r="Q707" s="7" t="str">
        <f ca="1">IF(ISNUMBER(N707),+G707*_xll.BDP($C707, "PX_POS_MULT_FACTOR")*P707/K707," ")</f>
        <v xml:space="preserve"> </v>
      </c>
      <c r="R707" s="8" t="str">
        <f t="array" aca="1" ref="R707" ca="1">IF(OR($A707="TUA",$A707="TYA"),"",IF(ISNUMBER(_xlfn.SINGLE(_xll.BDP($C707,"DUR_ADJ_OAS_MID"))),_xll.BDP($C707,"DUR_ADJ_OAS_MID"),IF(ISNUMBER(_xlfn.SINGLE(_xll.BDP($E707&amp;" ISIN","DUR_ADJ_OAS_MID"))),_xll.BDP($E707&amp;" ISIN","DUR_ADJ_OAS_MID")," ")))</f>
        <v xml:space="preserve"> </v>
      </c>
      <c r="S707" s="7" t="str">
        <f t="shared" ref="S707:S770" ca="1" si="11">IF(ISNUMBER(N707),Q707*N707,IF(ISNUMBER(R707),J707*R707," "))</f>
        <v xml:space="preserve"> </v>
      </c>
      <c r="T707" t="s">
        <v>2156</v>
      </c>
      <c r="U707" t="s">
        <v>1328</v>
      </c>
      <c r="AG707">
        <v>0</v>
      </c>
    </row>
    <row r="708" spans="1:33" x14ac:dyDescent="0.25">
      <c r="A708" t="s">
        <v>2128</v>
      </c>
      <c r="B708" t="s">
        <v>2159</v>
      </c>
      <c r="C708" t="s">
        <v>2160</v>
      </c>
      <c r="D708" t="s">
        <v>2161</v>
      </c>
      <c r="E708" t="s">
        <v>2162</v>
      </c>
      <c r="F708" t="s">
        <v>2163</v>
      </c>
      <c r="G708" s="1">
        <v>8081</v>
      </c>
      <c r="H708" s="1">
        <v>4021</v>
      </c>
      <c r="I708" s="2">
        <v>376040.98</v>
      </c>
      <c r="J708" s="3">
        <v>4.1758700000000003E-2</v>
      </c>
      <c r="K708" s="4">
        <v>9005092.1199999992</v>
      </c>
      <c r="L708" s="5">
        <v>325001</v>
      </c>
      <c r="M708" s="6">
        <v>27.707890500000001</v>
      </c>
      <c r="N708" s="7" t="str">
        <f t="array" aca="1" ref="N708" ca="1">IF(ISNUMBER(_xlfn.SINGLE(_xll.BDP($C708, "DELTA_MID"))),_xll.BDP($C708, "DELTA_MID")," ")</f>
        <v xml:space="preserve"> </v>
      </c>
      <c r="O708" s="7" t="str">
        <f ca="1">IF(ISNUMBER(N708),_xll.BDP($C708, "OPT_UNDL_TICKER"),"")</f>
        <v/>
      </c>
      <c r="P708" s="8" t="str">
        <f ca="1">IF(ISNUMBER(N708),_xll.BDP($C708, "OPT_UNDL_PX")," ")</f>
        <v xml:space="preserve"> </v>
      </c>
      <c r="Q708" s="7" t="str">
        <f ca="1">IF(ISNUMBER(N708),+G708*_xll.BDP($C708, "PX_POS_MULT_FACTOR")*P708/K708," ")</f>
        <v xml:space="preserve"> </v>
      </c>
      <c r="R708" s="8" t="str">
        <f t="array" aca="1" ref="R708" ca="1">IF(OR($A708="TUA",$A708="TYA"),"",IF(ISNUMBER(_xlfn.SINGLE(_xll.BDP($C708,"DUR_ADJ_OAS_MID"))),_xll.BDP($C708,"DUR_ADJ_OAS_MID"),IF(ISNUMBER(_xlfn.SINGLE(_xll.BDP($E708&amp;" ISIN","DUR_ADJ_OAS_MID"))),_xll.BDP($E708&amp;" ISIN","DUR_ADJ_OAS_MID")," ")))</f>
        <v xml:space="preserve"> </v>
      </c>
      <c r="S708" s="7" t="str">
        <f t="shared" ca="1" si="11"/>
        <v xml:space="preserve"> </v>
      </c>
      <c r="T708" t="s">
        <v>2161</v>
      </c>
      <c r="U708" t="s">
        <v>1328</v>
      </c>
      <c r="AG708">
        <v>0</v>
      </c>
    </row>
    <row r="709" spans="1:33" x14ac:dyDescent="0.25">
      <c r="A709" t="s">
        <v>2128</v>
      </c>
      <c r="B709" t="s">
        <v>2164</v>
      </c>
      <c r="C709" t="s">
        <v>2165</v>
      </c>
      <c r="D709" t="s">
        <v>2166</v>
      </c>
      <c r="E709" t="s">
        <v>2167</v>
      </c>
      <c r="F709" t="s">
        <v>2168</v>
      </c>
      <c r="G709" s="1">
        <v>26750</v>
      </c>
      <c r="H709" s="1">
        <v>992</v>
      </c>
      <c r="I709" s="2">
        <v>307094.09000000003</v>
      </c>
      <c r="J709" s="3">
        <v>3.4102269999999997E-2</v>
      </c>
      <c r="K709" s="4">
        <v>9005092.1199999992</v>
      </c>
      <c r="L709" s="5">
        <v>325001</v>
      </c>
      <c r="M709" s="6">
        <v>27.707890500000001</v>
      </c>
      <c r="N709" s="7" t="str">
        <f t="array" aca="1" ref="N709" ca="1">IF(ISNUMBER(_xlfn.SINGLE(_xll.BDP($C709, "DELTA_MID"))),_xll.BDP($C709, "DELTA_MID")," ")</f>
        <v xml:space="preserve"> </v>
      </c>
      <c r="O709" s="7" t="str">
        <f ca="1">IF(ISNUMBER(N709),_xll.BDP($C709, "OPT_UNDL_TICKER"),"")</f>
        <v/>
      </c>
      <c r="P709" s="8" t="str">
        <f ca="1">IF(ISNUMBER(N709),_xll.BDP($C709, "OPT_UNDL_PX")," ")</f>
        <v xml:space="preserve"> </v>
      </c>
      <c r="Q709" s="7" t="str">
        <f ca="1">IF(ISNUMBER(N709),+G709*_xll.BDP($C709, "PX_POS_MULT_FACTOR")*P709/K709," ")</f>
        <v xml:space="preserve"> </v>
      </c>
      <c r="R709" s="8" t="str">
        <f t="array" aca="1" ref="R709" ca="1">IF(OR($A709="TUA",$A709="TYA"),"",IF(ISNUMBER(_xlfn.SINGLE(_xll.BDP($C709,"DUR_ADJ_OAS_MID"))),_xll.BDP($C709,"DUR_ADJ_OAS_MID"),IF(ISNUMBER(_xlfn.SINGLE(_xll.BDP($E709&amp;" ISIN","DUR_ADJ_OAS_MID"))),_xll.BDP($E709&amp;" ISIN","DUR_ADJ_OAS_MID")," ")))</f>
        <v xml:space="preserve"> </v>
      </c>
      <c r="S709" s="7" t="str">
        <f t="shared" ca="1" si="11"/>
        <v xml:space="preserve"> </v>
      </c>
      <c r="T709" t="s">
        <v>2166</v>
      </c>
      <c r="U709" t="s">
        <v>1328</v>
      </c>
      <c r="AG709">
        <v>0</v>
      </c>
    </row>
    <row r="710" spans="1:33" x14ac:dyDescent="0.25">
      <c r="A710" t="s">
        <v>2128</v>
      </c>
      <c r="B710" t="s">
        <v>2169</v>
      </c>
      <c r="C710" t="s">
        <v>2170</v>
      </c>
      <c r="D710" t="s">
        <v>2171</v>
      </c>
      <c r="E710" t="s">
        <v>2172</v>
      </c>
      <c r="F710" t="s">
        <v>2173</v>
      </c>
      <c r="G710" s="1">
        <v>7723</v>
      </c>
      <c r="H710" s="1">
        <v>1812.9</v>
      </c>
      <c r="I710" s="2">
        <v>162030.17000000001</v>
      </c>
      <c r="J710" s="3">
        <v>1.7993169999999999E-2</v>
      </c>
      <c r="K710" s="4">
        <v>9005092.1199999992</v>
      </c>
      <c r="L710" s="5">
        <v>325001</v>
      </c>
      <c r="M710" s="6">
        <v>27.707890500000001</v>
      </c>
      <c r="N710" s="7" t="str">
        <f t="array" aca="1" ref="N710" ca="1">IF(ISNUMBER(_xlfn.SINGLE(_xll.BDP($C710, "DELTA_MID"))),_xll.BDP($C710, "DELTA_MID")," ")</f>
        <v xml:space="preserve"> </v>
      </c>
      <c r="O710" s="7" t="str">
        <f ca="1">IF(ISNUMBER(N710),_xll.BDP($C710, "OPT_UNDL_TICKER"),"")</f>
        <v/>
      </c>
      <c r="P710" s="8" t="str">
        <f ca="1">IF(ISNUMBER(N710),_xll.BDP($C710, "OPT_UNDL_PX")," ")</f>
        <v xml:space="preserve"> </v>
      </c>
      <c r="Q710" s="7" t="str">
        <f ca="1">IF(ISNUMBER(N710),+G710*_xll.BDP($C710, "PX_POS_MULT_FACTOR")*P710/K710," ")</f>
        <v xml:space="preserve"> </v>
      </c>
      <c r="R710" s="8" t="str">
        <f t="array" aca="1" ref="R710" ca="1">IF(OR($A710="TUA",$A710="TYA"),"",IF(ISNUMBER(_xlfn.SINGLE(_xll.BDP($C710,"DUR_ADJ_OAS_MID"))),_xll.BDP($C710,"DUR_ADJ_OAS_MID"),IF(ISNUMBER(_xlfn.SINGLE(_xll.BDP($E710&amp;" ISIN","DUR_ADJ_OAS_MID"))),_xll.BDP($E710&amp;" ISIN","DUR_ADJ_OAS_MID")," ")))</f>
        <v xml:space="preserve"> </v>
      </c>
      <c r="S710" s="7" t="str">
        <f t="shared" ca="1" si="11"/>
        <v xml:space="preserve"> </v>
      </c>
      <c r="T710" t="s">
        <v>2171</v>
      </c>
      <c r="U710" t="s">
        <v>1328</v>
      </c>
      <c r="AG710">
        <v>0</v>
      </c>
    </row>
    <row r="711" spans="1:33" x14ac:dyDescent="0.25">
      <c r="A711" t="s">
        <v>2128</v>
      </c>
      <c r="B711" t="s">
        <v>2174</v>
      </c>
      <c r="C711" t="s">
        <v>2175</v>
      </c>
      <c r="D711" t="s">
        <v>2176</v>
      </c>
      <c r="E711" t="s">
        <v>2177</v>
      </c>
      <c r="F711" t="s">
        <v>2178</v>
      </c>
      <c r="G711" s="1">
        <v>11126</v>
      </c>
      <c r="H711" s="1">
        <v>1552.2</v>
      </c>
      <c r="I711" s="2">
        <v>199858.55</v>
      </c>
      <c r="J711" s="3">
        <v>2.219395E-2</v>
      </c>
      <c r="K711" s="4">
        <v>9005092.1199999992</v>
      </c>
      <c r="L711" s="5">
        <v>325001</v>
      </c>
      <c r="M711" s="6">
        <v>27.707890500000001</v>
      </c>
      <c r="N711" s="7" t="str">
        <f t="array" aca="1" ref="N711" ca="1">IF(ISNUMBER(_xlfn.SINGLE(_xll.BDP($C711, "DELTA_MID"))),_xll.BDP($C711, "DELTA_MID")," ")</f>
        <v xml:space="preserve"> </v>
      </c>
      <c r="O711" s="7" t="str">
        <f ca="1">IF(ISNUMBER(N711),_xll.BDP($C711, "OPT_UNDL_TICKER"),"")</f>
        <v/>
      </c>
      <c r="P711" s="8" t="str">
        <f ca="1">IF(ISNUMBER(N711),_xll.BDP($C711, "OPT_UNDL_PX")," ")</f>
        <v xml:space="preserve"> </v>
      </c>
      <c r="Q711" s="7" t="str">
        <f ca="1">IF(ISNUMBER(N711),+G711*_xll.BDP($C711, "PX_POS_MULT_FACTOR")*P711/K711," ")</f>
        <v xml:space="preserve"> </v>
      </c>
      <c r="R711" s="8" t="str">
        <f t="array" aca="1" ref="R711" ca="1">IF(OR($A711="TUA",$A711="TYA"),"",IF(ISNUMBER(_xlfn.SINGLE(_xll.BDP($C711,"DUR_ADJ_OAS_MID"))),_xll.BDP($C711,"DUR_ADJ_OAS_MID"),IF(ISNUMBER(_xlfn.SINGLE(_xll.BDP($E711&amp;" ISIN","DUR_ADJ_OAS_MID"))),_xll.BDP($E711&amp;" ISIN","DUR_ADJ_OAS_MID")," ")))</f>
        <v xml:space="preserve"> </v>
      </c>
      <c r="S711" s="7" t="str">
        <f t="shared" ca="1" si="11"/>
        <v xml:space="preserve"> </v>
      </c>
      <c r="T711" t="s">
        <v>2176</v>
      </c>
      <c r="U711" t="s">
        <v>1328</v>
      </c>
      <c r="AG711">
        <v>0</v>
      </c>
    </row>
    <row r="712" spans="1:33" x14ac:dyDescent="0.25">
      <c r="A712" t="s">
        <v>2128</v>
      </c>
      <c r="B712" t="s">
        <v>2179</v>
      </c>
      <c r="C712" t="s">
        <v>2180</v>
      </c>
      <c r="D712" t="s">
        <v>2181</v>
      </c>
      <c r="E712" t="s">
        <v>2182</v>
      </c>
      <c r="F712" t="s">
        <v>2183</v>
      </c>
      <c r="G712" s="1">
        <v>25101</v>
      </c>
      <c r="H712" s="1">
        <v>1483.4</v>
      </c>
      <c r="I712" s="2">
        <v>430908.74</v>
      </c>
      <c r="J712" s="3">
        <v>4.7851669999999999E-2</v>
      </c>
      <c r="K712" s="4">
        <v>9005092.1199999992</v>
      </c>
      <c r="L712" s="5">
        <v>325001</v>
      </c>
      <c r="M712" s="6">
        <v>27.707890500000001</v>
      </c>
      <c r="N712" s="7" t="str">
        <f t="array" aca="1" ref="N712" ca="1">IF(ISNUMBER(_xlfn.SINGLE(_xll.BDP($C712, "DELTA_MID"))),_xll.BDP($C712, "DELTA_MID")," ")</f>
        <v xml:space="preserve"> </v>
      </c>
      <c r="O712" s="7" t="str">
        <f ca="1">IF(ISNUMBER(N712),_xll.BDP($C712, "OPT_UNDL_TICKER"),"")</f>
        <v/>
      </c>
      <c r="P712" s="8" t="str">
        <f ca="1">IF(ISNUMBER(N712),_xll.BDP($C712, "OPT_UNDL_PX")," ")</f>
        <v xml:space="preserve"> </v>
      </c>
      <c r="Q712" s="7" t="str">
        <f ca="1">IF(ISNUMBER(N712),+G712*_xll.BDP($C712, "PX_POS_MULT_FACTOR")*P712/K712," ")</f>
        <v xml:space="preserve"> </v>
      </c>
      <c r="R712" s="8" t="str">
        <f t="array" aca="1" ref="R712" ca="1">IF(OR($A712="TUA",$A712="TYA"),"",IF(ISNUMBER(_xlfn.SINGLE(_xll.BDP($C712,"DUR_ADJ_OAS_MID"))),_xll.BDP($C712,"DUR_ADJ_OAS_MID"),IF(ISNUMBER(_xlfn.SINGLE(_xll.BDP($E712&amp;" ISIN","DUR_ADJ_OAS_MID"))),_xll.BDP($E712&amp;" ISIN","DUR_ADJ_OAS_MID")," ")))</f>
        <v xml:space="preserve"> </v>
      </c>
      <c r="S712" s="7" t="str">
        <f t="shared" ca="1" si="11"/>
        <v xml:space="preserve"> </v>
      </c>
      <c r="T712" t="s">
        <v>2181</v>
      </c>
      <c r="U712" t="s">
        <v>1328</v>
      </c>
      <c r="AG712">
        <v>0</v>
      </c>
    </row>
    <row r="713" spans="1:33" x14ac:dyDescent="0.25">
      <c r="A713" t="s">
        <v>2128</v>
      </c>
      <c r="B713" t="s">
        <v>2184</v>
      </c>
      <c r="C713" t="s">
        <v>2185</v>
      </c>
      <c r="D713" t="s">
        <v>2186</v>
      </c>
      <c r="E713" t="s">
        <v>2187</v>
      </c>
      <c r="F713" t="s">
        <v>2188</v>
      </c>
      <c r="G713" s="1">
        <v>23955</v>
      </c>
      <c r="H713" s="1">
        <v>1453.5999940900001</v>
      </c>
      <c r="I713" s="2">
        <v>402974.05</v>
      </c>
      <c r="J713" s="3">
        <v>4.4749579999999997E-2</v>
      </c>
      <c r="K713" s="4">
        <v>9005092.1199999992</v>
      </c>
      <c r="L713" s="5">
        <v>325001</v>
      </c>
      <c r="M713" s="6">
        <v>27.707890500000001</v>
      </c>
      <c r="N713" s="7" t="str">
        <f t="array" aca="1" ref="N713" ca="1">IF(ISNUMBER(_xlfn.SINGLE(_xll.BDP($C713, "DELTA_MID"))),_xll.BDP($C713, "DELTA_MID")," ")</f>
        <v xml:space="preserve"> </v>
      </c>
      <c r="O713" s="7" t="str">
        <f ca="1">IF(ISNUMBER(N713),_xll.BDP($C713, "OPT_UNDL_TICKER"),"")</f>
        <v/>
      </c>
      <c r="P713" s="8" t="str">
        <f ca="1">IF(ISNUMBER(N713),_xll.BDP($C713, "OPT_UNDL_PX")," ")</f>
        <v xml:space="preserve"> </v>
      </c>
      <c r="Q713" s="7" t="str">
        <f ca="1">IF(ISNUMBER(N713),+G713*_xll.BDP($C713, "PX_POS_MULT_FACTOR")*P713/K713," ")</f>
        <v xml:space="preserve"> </v>
      </c>
      <c r="R713" s="8" t="str">
        <f t="array" aca="1" ref="R713" ca="1">IF(OR($A713="TUA",$A713="TYA"),"",IF(ISNUMBER(_xlfn.SINGLE(_xll.BDP($C713,"DUR_ADJ_OAS_MID"))),_xll.BDP($C713,"DUR_ADJ_OAS_MID"),IF(ISNUMBER(_xlfn.SINGLE(_xll.BDP($E713&amp;" ISIN","DUR_ADJ_OAS_MID"))),_xll.BDP($E713&amp;" ISIN","DUR_ADJ_OAS_MID")," ")))</f>
        <v xml:space="preserve"> </v>
      </c>
      <c r="S713" s="7" t="str">
        <f t="shared" ca="1" si="11"/>
        <v xml:space="preserve"> </v>
      </c>
      <c r="T713" t="s">
        <v>2186</v>
      </c>
      <c r="U713" t="s">
        <v>1328</v>
      </c>
      <c r="AG713">
        <v>0</v>
      </c>
    </row>
    <row r="714" spans="1:33" x14ac:dyDescent="0.25">
      <c r="A714" t="s">
        <v>2128</v>
      </c>
      <c r="B714" t="s">
        <v>2189</v>
      </c>
      <c r="C714" t="s">
        <v>2190</v>
      </c>
      <c r="D714" t="s">
        <v>2191</v>
      </c>
      <c r="E714" t="s">
        <v>2192</v>
      </c>
      <c r="F714" t="s">
        <v>2193</v>
      </c>
      <c r="G714" s="1">
        <v>21908</v>
      </c>
      <c r="H714" s="1">
        <v>757.15</v>
      </c>
      <c r="I714" s="2">
        <v>191964.38</v>
      </c>
      <c r="J714" s="3">
        <v>2.1317309999999999E-2</v>
      </c>
      <c r="K714" s="4">
        <v>9005092.1199999992</v>
      </c>
      <c r="L714" s="5">
        <v>325001</v>
      </c>
      <c r="M714" s="6">
        <v>27.707890500000001</v>
      </c>
      <c r="N714" s="7" t="str">
        <f t="array" aca="1" ref="N714" ca="1">IF(ISNUMBER(_xlfn.SINGLE(_xll.BDP($C714, "DELTA_MID"))),_xll.BDP($C714, "DELTA_MID")," ")</f>
        <v xml:space="preserve"> </v>
      </c>
      <c r="O714" s="7" t="str">
        <f ca="1">IF(ISNUMBER(N714),_xll.BDP($C714, "OPT_UNDL_TICKER"),"")</f>
        <v/>
      </c>
      <c r="P714" s="8" t="str">
        <f ca="1">IF(ISNUMBER(N714),_xll.BDP($C714, "OPT_UNDL_PX")," ")</f>
        <v xml:space="preserve"> </v>
      </c>
      <c r="Q714" s="7" t="str">
        <f ca="1">IF(ISNUMBER(N714),+G714*_xll.BDP($C714, "PX_POS_MULT_FACTOR")*P714/K714," ")</f>
        <v xml:space="preserve"> </v>
      </c>
      <c r="R714" s="8" t="str">
        <f t="array" aca="1" ref="R714" ca="1">IF(OR($A714="TUA",$A714="TYA"),"",IF(ISNUMBER(_xlfn.SINGLE(_xll.BDP($C714,"DUR_ADJ_OAS_MID"))),_xll.BDP($C714,"DUR_ADJ_OAS_MID"),IF(ISNUMBER(_xlfn.SINGLE(_xll.BDP($E714&amp;" ISIN","DUR_ADJ_OAS_MID"))),_xll.BDP($E714&amp;" ISIN","DUR_ADJ_OAS_MID")," ")))</f>
        <v xml:space="preserve"> </v>
      </c>
      <c r="S714" s="7" t="str">
        <f t="shared" ca="1" si="11"/>
        <v xml:space="preserve"> </v>
      </c>
      <c r="T714" t="s">
        <v>2191</v>
      </c>
      <c r="U714" t="s">
        <v>1328</v>
      </c>
      <c r="AG714">
        <v>0</v>
      </c>
    </row>
    <row r="715" spans="1:33" x14ac:dyDescent="0.25">
      <c r="A715" t="s">
        <v>2128</v>
      </c>
      <c r="B715" t="s">
        <v>2194</v>
      </c>
      <c r="C715" t="s">
        <v>2195</v>
      </c>
      <c r="D715" t="s">
        <v>2196</v>
      </c>
      <c r="E715" t="s">
        <v>2197</v>
      </c>
      <c r="F715" t="s">
        <v>2198</v>
      </c>
      <c r="G715" s="1">
        <v>77893</v>
      </c>
      <c r="H715" s="1">
        <v>409.95</v>
      </c>
      <c r="I715" s="2">
        <v>369543.32</v>
      </c>
      <c r="J715" s="3">
        <v>4.1037150000000001E-2</v>
      </c>
      <c r="K715" s="4">
        <v>9005092.1199999992</v>
      </c>
      <c r="L715" s="5">
        <v>325001</v>
      </c>
      <c r="M715" s="6">
        <v>27.707890500000001</v>
      </c>
      <c r="N715" s="7" t="str">
        <f t="array" aca="1" ref="N715" ca="1">IF(ISNUMBER(_xlfn.SINGLE(_xll.BDP($C715, "DELTA_MID"))),_xll.BDP($C715, "DELTA_MID")," ")</f>
        <v xml:space="preserve"> </v>
      </c>
      <c r="O715" s="7" t="str">
        <f ca="1">IF(ISNUMBER(N715),_xll.BDP($C715, "OPT_UNDL_TICKER"),"")</f>
        <v/>
      </c>
      <c r="P715" s="8" t="str">
        <f ca="1">IF(ISNUMBER(N715),_xll.BDP($C715, "OPT_UNDL_PX")," ")</f>
        <v xml:space="preserve"> </v>
      </c>
      <c r="Q715" s="7" t="str">
        <f ca="1">IF(ISNUMBER(N715),+G715*_xll.BDP($C715, "PX_POS_MULT_FACTOR")*P715/K715," ")</f>
        <v xml:space="preserve"> </v>
      </c>
      <c r="R715" s="8" t="str">
        <f t="array" aca="1" ref="R715" ca="1">IF(OR($A715="TUA",$A715="TYA"),"",IF(ISNUMBER(_xlfn.SINGLE(_xll.BDP($C715,"DUR_ADJ_OAS_MID"))),_xll.BDP($C715,"DUR_ADJ_OAS_MID"),IF(ISNUMBER(_xlfn.SINGLE(_xll.BDP($E715&amp;" ISIN","DUR_ADJ_OAS_MID"))),_xll.BDP($E715&amp;" ISIN","DUR_ADJ_OAS_MID")," ")))</f>
        <v xml:space="preserve"> </v>
      </c>
      <c r="S715" s="7" t="str">
        <f t="shared" ca="1" si="11"/>
        <v xml:space="preserve"> </v>
      </c>
      <c r="T715" t="s">
        <v>2196</v>
      </c>
      <c r="U715" t="s">
        <v>1328</v>
      </c>
      <c r="AG715">
        <v>0</v>
      </c>
    </row>
    <row r="716" spans="1:33" x14ac:dyDescent="0.25">
      <c r="A716" t="s">
        <v>2128</v>
      </c>
      <c r="B716" t="s">
        <v>2199</v>
      </c>
      <c r="C716" t="s">
        <v>2200</v>
      </c>
      <c r="D716" t="s">
        <v>2201</v>
      </c>
      <c r="E716" t="s">
        <v>2202</v>
      </c>
      <c r="F716" t="s">
        <v>2203</v>
      </c>
      <c r="G716" s="1">
        <v>17461</v>
      </c>
      <c r="H716" s="1">
        <v>247.04</v>
      </c>
      <c r="I716" s="2">
        <v>49919.74</v>
      </c>
      <c r="J716" s="3">
        <v>5.5434999999999998E-3</v>
      </c>
      <c r="K716" s="4">
        <v>9005092.1199999992</v>
      </c>
      <c r="L716" s="5">
        <v>325001</v>
      </c>
      <c r="M716" s="6">
        <v>27.707890500000001</v>
      </c>
      <c r="N716" s="7" t="str">
        <f t="array" aca="1" ref="N716" ca="1">IF(ISNUMBER(_xlfn.SINGLE(_xll.BDP($C716, "DELTA_MID"))),_xll.BDP($C716, "DELTA_MID")," ")</f>
        <v xml:space="preserve"> </v>
      </c>
      <c r="O716" s="7" t="str">
        <f ca="1">IF(ISNUMBER(N716),_xll.BDP($C716, "OPT_UNDL_TICKER"),"")</f>
        <v/>
      </c>
      <c r="P716" s="8" t="str">
        <f ca="1">IF(ISNUMBER(N716),_xll.BDP($C716, "OPT_UNDL_PX")," ")</f>
        <v xml:space="preserve"> </v>
      </c>
      <c r="Q716" s="7" t="str">
        <f ca="1">IF(ISNUMBER(N716),+G716*_xll.BDP($C716, "PX_POS_MULT_FACTOR")*P716/K716," ")</f>
        <v xml:space="preserve"> </v>
      </c>
      <c r="R716" s="8" t="str">
        <f t="array" aca="1" ref="R716" ca="1">IF(OR($A716="TUA",$A716="TYA"),"",IF(ISNUMBER(_xlfn.SINGLE(_xll.BDP($C716,"DUR_ADJ_OAS_MID"))),_xll.BDP($C716,"DUR_ADJ_OAS_MID"),IF(ISNUMBER(_xlfn.SINGLE(_xll.BDP($E716&amp;" ISIN","DUR_ADJ_OAS_MID"))),_xll.BDP($E716&amp;" ISIN","DUR_ADJ_OAS_MID")," ")))</f>
        <v xml:space="preserve"> </v>
      </c>
      <c r="S716" s="7" t="str">
        <f t="shared" ca="1" si="11"/>
        <v xml:space="preserve"> </v>
      </c>
      <c r="T716" t="s">
        <v>2201</v>
      </c>
      <c r="U716" t="s">
        <v>1328</v>
      </c>
      <c r="AG716">
        <v>0</v>
      </c>
    </row>
    <row r="717" spans="1:33" x14ac:dyDescent="0.25">
      <c r="A717" t="s">
        <v>2128</v>
      </c>
      <c r="B717" t="s">
        <v>2204</v>
      </c>
      <c r="C717" t="s">
        <v>2205</v>
      </c>
      <c r="D717" t="s">
        <v>2206</v>
      </c>
      <c r="E717" t="s">
        <v>2207</v>
      </c>
      <c r="F717" t="s">
        <v>2208</v>
      </c>
      <c r="G717" s="1">
        <v>14919</v>
      </c>
      <c r="H717" s="1">
        <v>1695.6</v>
      </c>
      <c r="I717" s="2">
        <v>292751.49</v>
      </c>
      <c r="J717" s="3">
        <v>3.2509549999999998E-2</v>
      </c>
      <c r="K717" s="4">
        <v>9005092.1199999992</v>
      </c>
      <c r="L717" s="5">
        <v>325001</v>
      </c>
      <c r="M717" s="6">
        <v>27.707890500000001</v>
      </c>
      <c r="N717" s="7" t="str">
        <f t="array" aca="1" ref="N717" ca="1">IF(ISNUMBER(_xlfn.SINGLE(_xll.BDP($C717, "DELTA_MID"))),_xll.BDP($C717, "DELTA_MID")," ")</f>
        <v xml:space="preserve"> </v>
      </c>
      <c r="O717" s="7" t="str">
        <f ca="1">IF(ISNUMBER(N717),_xll.BDP($C717, "OPT_UNDL_TICKER"),"")</f>
        <v/>
      </c>
      <c r="P717" s="8" t="str">
        <f ca="1">IF(ISNUMBER(N717),_xll.BDP($C717, "OPT_UNDL_PX")," ")</f>
        <v xml:space="preserve"> </v>
      </c>
      <c r="Q717" s="7" t="str">
        <f ca="1">IF(ISNUMBER(N717),+G717*_xll.BDP($C717, "PX_POS_MULT_FACTOR")*P717/K717," ")</f>
        <v xml:space="preserve"> </v>
      </c>
      <c r="R717" s="8" t="str">
        <f t="array" aca="1" ref="R717" ca="1">IF(OR($A717="TUA",$A717="TYA"),"",IF(ISNUMBER(_xlfn.SINGLE(_xll.BDP($C717,"DUR_ADJ_OAS_MID"))),_xll.BDP($C717,"DUR_ADJ_OAS_MID"),IF(ISNUMBER(_xlfn.SINGLE(_xll.BDP($E717&amp;" ISIN","DUR_ADJ_OAS_MID"))),_xll.BDP($E717&amp;" ISIN","DUR_ADJ_OAS_MID")," ")))</f>
        <v xml:space="preserve"> </v>
      </c>
      <c r="S717" s="7" t="str">
        <f t="shared" ca="1" si="11"/>
        <v xml:space="preserve"> </v>
      </c>
      <c r="T717" t="s">
        <v>2206</v>
      </c>
      <c r="U717" t="s">
        <v>1328</v>
      </c>
      <c r="AG717">
        <v>0</v>
      </c>
    </row>
    <row r="718" spans="1:33" x14ac:dyDescent="0.25">
      <c r="A718" t="s">
        <v>2128</v>
      </c>
      <c r="B718" t="s">
        <v>2209</v>
      </c>
      <c r="C718" t="s">
        <v>2210</v>
      </c>
      <c r="D718" t="s">
        <v>2211</v>
      </c>
      <c r="E718" t="s">
        <v>2212</v>
      </c>
      <c r="F718" t="s">
        <v>2213</v>
      </c>
      <c r="G718" s="1">
        <v>19108</v>
      </c>
      <c r="H718" s="1">
        <v>2142.1</v>
      </c>
      <c r="I718" s="2">
        <v>473686.46</v>
      </c>
      <c r="J718" s="3">
        <v>5.2602070000000001E-2</v>
      </c>
      <c r="K718" s="4">
        <v>9005092.1199999992</v>
      </c>
      <c r="L718" s="5">
        <v>325001</v>
      </c>
      <c r="M718" s="6">
        <v>27.707890500000001</v>
      </c>
      <c r="N718" s="7" t="str">
        <f t="array" aca="1" ref="N718" ca="1">IF(ISNUMBER(_xlfn.SINGLE(_xll.BDP($C718, "DELTA_MID"))),_xll.BDP($C718, "DELTA_MID")," ")</f>
        <v xml:space="preserve"> </v>
      </c>
      <c r="O718" s="7" t="str">
        <f ca="1">IF(ISNUMBER(N718),_xll.BDP($C718, "OPT_UNDL_TICKER"),"")</f>
        <v/>
      </c>
      <c r="P718" s="8" t="str">
        <f ca="1">IF(ISNUMBER(N718),_xll.BDP($C718, "OPT_UNDL_PX")," ")</f>
        <v xml:space="preserve"> </v>
      </c>
      <c r="Q718" s="7" t="str">
        <f ca="1">IF(ISNUMBER(N718),+G718*_xll.BDP($C718, "PX_POS_MULT_FACTOR")*P718/K718," ")</f>
        <v xml:space="preserve"> </v>
      </c>
      <c r="R718" s="8" t="str">
        <f t="array" aca="1" ref="R718" ca="1">IF(OR($A718="TUA",$A718="TYA"),"",IF(ISNUMBER(_xlfn.SINGLE(_xll.BDP($C718,"DUR_ADJ_OAS_MID"))),_xll.BDP($C718,"DUR_ADJ_OAS_MID"),IF(ISNUMBER(_xlfn.SINGLE(_xll.BDP($E718&amp;" ISIN","DUR_ADJ_OAS_MID"))),_xll.BDP($E718&amp;" ISIN","DUR_ADJ_OAS_MID")," ")))</f>
        <v xml:space="preserve"> </v>
      </c>
      <c r="S718" s="7" t="str">
        <f t="shared" ca="1" si="11"/>
        <v xml:space="preserve"> </v>
      </c>
      <c r="T718" t="s">
        <v>2211</v>
      </c>
      <c r="U718" t="s">
        <v>1328</v>
      </c>
      <c r="AG718">
        <v>0</v>
      </c>
    </row>
    <row r="719" spans="1:33" x14ac:dyDescent="0.25">
      <c r="A719" t="s">
        <v>2128</v>
      </c>
      <c r="B719" t="s">
        <v>2214</v>
      </c>
      <c r="C719" t="s">
        <v>2215</v>
      </c>
      <c r="D719" t="s">
        <v>2216</v>
      </c>
      <c r="E719" t="s">
        <v>2217</v>
      </c>
      <c r="F719" t="s">
        <v>2218</v>
      </c>
      <c r="G719" s="1">
        <v>46738</v>
      </c>
      <c r="H719" s="1">
        <v>706.9</v>
      </c>
      <c r="I719" s="2">
        <v>382352.64000000001</v>
      </c>
      <c r="J719" s="3">
        <v>4.24596E-2</v>
      </c>
      <c r="K719" s="4">
        <v>9005092.1199999992</v>
      </c>
      <c r="L719" s="5">
        <v>325001</v>
      </c>
      <c r="M719" s="6">
        <v>27.707890500000001</v>
      </c>
      <c r="N719" s="7" t="str">
        <f t="array" aca="1" ref="N719" ca="1">IF(ISNUMBER(_xlfn.SINGLE(_xll.BDP($C719, "DELTA_MID"))),_xll.BDP($C719, "DELTA_MID")," ")</f>
        <v xml:space="preserve"> </v>
      </c>
      <c r="O719" s="7" t="str">
        <f ca="1">IF(ISNUMBER(N719),_xll.BDP($C719, "OPT_UNDL_TICKER"),"")</f>
        <v/>
      </c>
      <c r="P719" s="8" t="str">
        <f ca="1">IF(ISNUMBER(N719),_xll.BDP($C719, "OPT_UNDL_PX")," ")</f>
        <v xml:space="preserve"> </v>
      </c>
      <c r="Q719" s="7" t="str">
        <f ca="1">IF(ISNUMBER(N719),+G719*_xll.BDP($C719, "PX_POS_MULT_FACTOR")*P719/K719," ")</f>
        <v xml:space="preserve"> </v>
      </c>
      <c r="R719" s="8" t="str">
        <f t="array" aca="1" ref="R719" ca="1">IF(OR($A719="TUA",$A719="TYA"),"",IF(ISNUMBER(_xlfn.SINGLE(_xll.BDP($C719,"DUR_ADJ_OAS_MID"))),_xll.BDP($C719,"DUR_ADJ_OAS_MID"),IF(ISNUMBER(_xlfn.SINGLE(_xll.BDP($E719&amp;" ISIN","DUR_ADJ_OAS_MID"))),_xll.BDP($E719&amp;" ISIN","DUR_ADJ_OAS_MID")," ")))</f>
        <v xml:space="preserve"> </v>
      </c>
      <c r="S719" s="7" t="str">
        <f t="shared" ca="1" si="11"/>
        <v xml:space="preserve"> </v>
      </c>
      <c r="T719" t="s">
        <v>2216</v>
      </c>
      <c r="U719" t="s">
        <v>1328</v>
      </c>
      <c r="AG719">
        <v>0</v>
      </c>
    </row>
    <row r="720" spans="1:33" x14ac:dyDescent="0.25">
      <c r="A720" t="s">
        <v>2128</v>
      </c>
      <c r="B720" t="s">
        <v>2219</v>
      </c>
      <c r="C720" t="s">
        <v>2220</v>
      </c>
      <c r="D720" t="s">
        <v>2221</v>
      </c>
      <c r="E720" t="s">
        <v>2222</v>
      </c>
      <c r="F720" t="s">
        <v>2223</v>
      </c>
      <c r="G720" s="1">
        <v>28849</v>
      </c>
      <c r="H720" s="1">
        <v>268.11</v>
      </c>
      <c r="I720" s="2">
        <v>89511.7</v>
      </c>
      <c r="J720" s="3">
        <v>9.9401200000000002E-3</v>
      </c>
      <c r="K720" s="4">
        <v>9005092.1199999992</v>
      </c>
      <c r="L720" s="5">
        <v>325001</v>
      </c>
      <c r="M720" s="6">
        <v>27.707890500000001</v>
      </c>
      <c r="N720" s="7" t="str">
        <f t="array" aca="1" ref="N720" ca="1">IF(ISNUMBER(_xlfn.SINGLE(_xll.BDP($C720, "DELTA_MID"))),_xll.BDP($C720, "DELTA_MID")," ")</f>
        <v xml:space="preserve"> </v>
      </c>
      <c r="O720" s="7" t="str">
        <f ca="1">IF(ISNUMBER(N720),_xll.BDP($C720, "OPT_UNDL_TICKER"),"")</f>
        <v/>
      </c>
      <c r="P720" s="8" t="str">
        <f ca="1">IF(ISNUMBER(N720),_xll.BDP($C720, "OPT_UNDL_PX")," ")</f>
        <v xml:space="preserve"> </v>
      </c>
      <c r="Q720" s="7" t="str">
        <f ca="1">IF(ISNUMBER(N720),+G720*_xll.BDP($C720, "PX_POS_MULT_FACTOR")*P720/K720," ")</f>
        <v xml:space="preserve"> </v>
      </c>
      <c r="R720" s="8" t="str">
        <f t="array" aca="1" ref="R720" ca="1">IF(OR($A720="TUA",$A720="TYA"),"",IF(ISNUMBER(_xlfn.SINGLE(_xll.BDP($C720,"DUR_ADJ_OAS_MID"))),_xll.BDP($C720,"DUR_ADJ_OAS_MID"),IF(ISNUMBER(_xlfn.SINGLE(_xll.BDP($E720&amp;" ISIN","DUR_ADJ_OAS_MID"))),_xll.BDP($E720&amp;" ISIN","DUR_ADJ_OAS_MID")," ")))</f>
        <v xml:space="preserve"> </v>
      </c>
      <c r="S720" s="7" t="str">
        <f t="shared" ca="1" si="11"/>
        <v xml:space="preserve"> </v>
      </c>
      <c r="T720" t="s">
        <v>2221</v>
      </c>
      <c r="U720" t="s">
        <v>1328</v>
      </c>
      <c r="AG720">
        <v>0</v>
      </c>
    </row>
    <row r="721" spans="1:33" x14ac:dyDescent="0.25">
      <c r="A721" t="s">
        <v>2128</v>
      </c>
      <c r="B721" t="s">
        <v>2224</v>
      </c>
      <c r="C721" t="s">
        <v>2225</v>
      </c>
      <c r="D721" t="s">
        <v>2226</v>
      </c>
      <c r="E721" t="s">
        <v>2227</v>
      </c>
      <c r="F721" t="s">
        <v>2228</v>
      </c>
      <c r="G721" s="1">
        <v>25135</v>
      </c>
      <c r="H721" s="1">
        <v>624.35</v>
      </c>
      <c r="I721" s="2">
        <v>181611.36</v>
      </c>
      <c r="J721" s="3">
        <v>2.0167629999999999E-2</v>
      </c>
      <c r="K721" s="4">
        <v>9005092.1199999992</v>
      </c>
      <c r="L721" s="5">
        <v>325001</v>
      </c>
      <c r="M721" s="6">
        <v>27.707890500000001</v>
      </c>
      <c r="N721" s="7" t="str">
        <f t="array" aca="1" ref="N721" ca="1">IF(ISNUMBER(_xlfn.SINGLE(_xll.BDP($C721, "DELTA_MID"))),_xll.BDP($C721, "DELTA_MID")," ")</f>
        <v xml:space="preserve"> </v>
      </c>
      <c r="O721" s="7" t="str">
        <f ca="1">IF(ISNUMBER(N721),_xll.BDP($C721, "OPT_UNDL_TICKER"),"")</f>
        <v/>
      </c>
      <c r="P721" s="8" t="str">
        <f ca="1">IF(ISNUMBER(N721),_xll.BDP($C721, "OPT_UNDL_PX")," ")</f>
        <v xml:space="preserve"> </v>
      </c>
      <c r="Q721" s="7" t="str">
        <f ca="1">IF(ISNUMBER(N721),+G721*_xll.BDP($C721, "PX_POS_MULT_FACTOR")*P721/K721," ")</f>
        <v xml:space="preserve"> </v>
      </c>
      <c r="R721" s="8" t="str">
        <f t="array" aca="1" ref="R721" ca="1">IF(OR($A721="TUA",$A721="TYA"),"",IF(ISNUMBER(_xlfn.SINGLE(_xll.BDP($C721,"DUR_ADJ_OAS_MID"))),_xll.BDP($C721,"DUR_ADJ_OAS_MID"),IF(ISNUMBER(_xlfn.SINGLE(_xll.BDP($E721&amp;" ISIN","DUR_ADJ_OAS_MID"))),_xll.BDP($E721&amp;" ISIN","DUR_ADJ_OAS_MID")," ")))</f>
        <v xml:space="preserve"> </v>
      </c>
      <c r="S721" s="7" t="str">
        <f t="shared" ca="1" si="11"/>
        <v xml:space="preserve"> </v>
      </c>
      <c r="T721" t="s">
        <v>2226</v>
      </c>
      <c r="U721" t="s">
        <v>1328</v>
      </c>
      <c r="AG721">
        <v>0</v>
      </c>
    </row>
    <row r="722" spans="1:33" x14ac:dyDescent="0.25">
      <c r="A722" t="s">
        <v>2128</v>
      </c>
      <c r="B722" t="s">
        <v>2229</v>
      </c>
      <c r="C722" t="s">
        <v>2230</v>
      </c>
      <c r="D722" t="s">
        <v>2231</v>
      </c>
      <c r="E722" t="s">
        <v>2232</v>
      </c>
      <c r="F722" t="s">
        <v>2233</v>
      </c>
      <c r="G722" s="1">
        <v>11201</v>
      </c>
      <c r="H722" s="1">
        <v>3484.4</v>
      </c>
      <c r="I722" s="2">
        <v>451669.54</v>
      </c>
      <c r="J722" s="3">
        <v>5.0157130000000001E-2</v>
      </c>
      <c r="K722" s="4">
        <v>9005092.1199999992</v>
      </c>
      <c r="L722" s="5">
        <v>325001</v>
      </c>
      <c r="M722" s="6">
        <v>27.707890500000001</v>
      </c>
      <c r="N722" s="7" t="str">
        <f t="array" aca="1" ref="N722" ca="1">IF(ISNUMBER(_xlfn.SINGLE(_xll.BDP($C722, "DELTA_MID"))),_xll.BDP($C722, "DELTA_MID")," ")</f>
        <v xml:space="preserve"> </v>
      </c>
      <c r="O722" s="7" t="str">
        <f ca="1">IF(ISNUMBER(N722),_xll.BDP($C722, "OPT_UNDL_TICKER"),"")</f>
        <v/>
      </c>
      <c r="P722" s="8" t="str">
        <f ca="1">IF(ISNUMBER(N722),_xll.BDP($C722, "OPT_UNDL_PX")," ")</f>
        <v xml:space="preserve"> </v>
      </c>
      <c r="Q722" s="7" t="str">
        <f ca="1">IF(ISNUMBER(N722),+G722*_xll.BDP($C722, "PX_POS_MULT_FACTOR")*P722/K722," ")</f>
        <v xml:space="preserve"> </v>
      </c>
      <c r="R722" s="8" t="str">
        <f t="array" aca="1" ref="R722" ca="1">IF(OR($A722="TUA",$A722="TYA"),"",IF(ISNUMBER(_xlfn.SINGLE(_xll.BDP($C722,"DUR_ADJ_OAS_MID"))),_xll.BDP($C722,"DUR_ADJ_OAS_MID"),IF(ISNUMBER(_xlfn.SINGLE(_xll.BDP($E722&amp;" ISIN","DUR_ADJ_OAS_MID"))),_xll.BDP($E722&amp;" ISIN","DUR_ADJ_OAS_MID")," ")))</f>
        <v xml:space="preserve"> </v>
      </c>
      <c r="S722" s="7" t="str">
        <f t="shared" ca="1" si="11"/>
        <v xml:space="preserve"> </v>
      </c>
      <c r="T722" t="s">
        <v>2231</v>
      </c>
      <c r="U722" t="s">
        <v>1328</v>
      </c>
      <c r="AG722">
        <v>0</v>
      </c>
    </row>
    <row r="723" spans="1:33" x14ac:dyDescent="0.25">
      <c r="A723" t="s">
        <v>2128</v>
      </c>
      <c r="B723" t="s">
        <v>2234</v>
      </c>
      <c r="C723" t="s">
        <v>2235</v>
      </c>
      <c r="D723" t="s">
        <v>2236</v>
      </c>
      <c r="E723" t="s">
        <v>2237</v>
      </c>
      <c r="F723" t="s">
        <v>2238</v>
      </c>
      <c r="G723" s="1">
        <v>50898</v>
      </c>
      <c r="H723" s="1">
        <v>700.5</v>
      </c>
      <c r="I723" s="2">
        <v>412614.87</v>
      </c>
      <c r="J723" s="3">
        <v>4.582017E-2</v>
      </c>
      <c r="K723" s="4">
        <v>9005092.1199999992</v>
      </c>
      <c r="L723" s="5">
        <v>325001</v>
      </c>
      <c r="M723" s="6">
        <v>27.707890500000001</v>
      </c>
      <c r="N723" s="7" t="str">
        <f t="array" aca="1" ref="N723" ca="1">IF(ISNUMBER(_xlfn.SINGLE(_xll.BDP($C723, "DELTA_MID"))),_xll.BDP($C723, "DELTA_MID")," ")</f>
        <v xml:space="preserve"> </v>
      </c>
      <c r="O723" s="7" t="str">
        <f ca="1">IF(ISNUMBER(N723),_xll.BDP($C723, "OPT_UNDL_TICKER"),"")</f>
        <v/>
      </c>
      <c r="P723" s="8" t="str">
        <f ca="1">IF(ISNUMBER(N723),_xll.BDP($C723, "OPT_UNDL_PX")," ")</f>
        <v xml:space="preserve"> </v>
      </c>
      <c r="Q723" s="7" t="str">
        <f ca="1">IF(ISNUMBER(N723),+G723*_xll.BDP($C723, "PX_POS_MULT_FACTOR")*P723/K723," ")</f>
        <v xml:space="preserve"> </v>
      </c>
      <c r="R723" s="8" t="str">
        <f t="array" aca="1" ref="R723" ca="1">IF(OR($A723="TUA",$A723="TYA"),"",IF(ISNUMBER(_xlfn.SINGLE(_xll.BDP($C723,"DUR_ADJ_OAS_MID"))),_xll.BDP($C723,"DUR_ADJ_OAS_MID"),IF(ISNUMBER(_xlfn.SINGLE(_xll.BDP($E723&amp;" ISIN","DUR_ADJ_OAS_MID"))),_xll.BDP($E723&amp;" ISIN","DUR_ADJ_OAS_MID")," ")))</f>
        <v xml:space="preserve"> </v>
      </c>
      <c r="S723" s="7" t="str">
        <f t="shared" ca="1" si="11"/>
        <v xml:space="preserve"> </v>
      </c>
      <c r="T723" t="s">
        <v>2236</v>
      </c>
      <c r="U723" t="s">
        <v>1328</v>
      </c>
      <c r="AG723">
        <v>0</v>
      </c>
    </row>
    <row r="724" spans="1:33" x14ac:dyDescent="0.25">
      <c r="A724" t="s">
        <v>2128</v>
      </c>
      <c r="B724" t="s">
        <v>2239</v>
      </c>
      <c r="C724" t="s">
        <v>2240</v>
      </c>
      <c r="D724" t="s">
        <v>2241</v>
      </c>
      <c r="E724" t="s">
        <v>2242</v>
      </c>
      <c r="F724" t="s">
        <v>2243</v>
      </c>
      <c r="G724" s="1">
        <v>17036</v>
      </c>
      <c r="H724" s="1">
        <v>904.85</v>
      </c>
      <c r="I724" s="2">
        <v>178393.99</v>
      </c>
      <c r="J724" s="3">
        <v>1.9810350000000001E-2</v>
      </c>
      <c r="K724" s="4">
        <v>9005092.1199999992</v>
      </c>
      <c r="L724" s="5">
        <v>325001</v>
      </c>
      <c r="M724" s="6">
        <v>27.707890500000001</v>
      </c>
      <c r="N724" s="7" t="str">
        <f t="array" aca="1" ref="N724" ca="1">IF(ISNUMBER(_xlfn.SINGLE(_xll.BDP($C724, "DELTA_MID"))),_xll.BDP($C724, "DELTA_MID")," ")</f>
        <v xml:space="preserve"> </v>
      </c>
      <c r="O724" s="7" t="str">
        <f ca="1">IF(ISNUMBER(N724),_xll.BDP($C724, "OPT_UNDL_TICKER"),"")</f>
        <v/>
      </c>
      <c r="P724" s="8" t="str">
        <f ca="1">IF(ISNUMBER(N724),_xll.BDP($C724, "OPT_UNDL_PX")," ")</f>
        <v xml:space="preserve"> </v>
      </c>
      <c r="Q724" s="7" t="str">
        <f ca="1">IF(ISNUMBER(N724),+G724*_xll.BDP($C724, "PX_POS_MULT_FACTOR")*P724/K724," ")</f>
        <v xml:space="preserve"> </v>
      </c>
      <c r="R724" s="8" t="str">
        <f t="array" aca="1" ref="R724" ca="1">IF(OR($A724="TUA",$A724="TYA"),"",IF(ISNUMBER(_xlfn.SINGLE(_xll.BDP($C724,"DUR_ADJ_OAS_MID"))),_xll.BDP($C724,"DUR_ADJ_OAS_MID"),IF(ISNUMBER(_xlfn.SINGLE(_xll.BDP($E724&amp;" ISIN","DUR_ADJ_OAS_MID"))),_xll.BDP($E724&amp;" ISIN","DUR_ADJ_OAS_MID")," ")))</f>
        <v xml:space="preserve"> </v>
      </c>
      <c r="S724" s="7" t="str">
        <f t="shared" ca="1" si="11"/>
        <v xml:space="preserve"> </v>
      </c>
      <c r="T724" t="s">
        <v>2241</v>
      </c>
      <c r="U724" t="s">
        <v>1328</v>
      </c>
      <c r="AG724">
        <v>0</v>
      </c>
    </row>
    <row r="725" spans="1:33" x14ac:dyDescent="0.25">
      <c r="A725" t="s">
        <v>2128</v>
      </c>
      <c r="B725" t="s">
        <v>2244</v>
      </c>
      <c r="C725" t="s">
        <v>2245</v>
      </c>
      <c r="D725" t="s">
        <v>2246</v>
      </c>
      <c r="E725" t="s">
        <v>2247</v>
      </c>
      <c r="F725" t="s">
        <v>2248</v>
      </c>
      <c r="G725" s="1">
        <v>28295</v>
      </c>
      <c r="H725" s="1">
        <v>1081</v>
      </c>
      <c r="I725" s="2">
        <v>353974.02</v>
      </c>
      <c r="J725" s="3">
        <v>3.9308210000000003E-2</v>
      </c>
      <c r="K725" s="4">
        <v>9005092.1199999992</v>
      </c>
      <c r="L725" s="5">
        <v>325001</v>
      </c>
      <c r="M725" s="6">
        <v>27.707890500000001</v>
      </c>
      <c r="N725" s="7" t="str">
        <f t="array" aca="1" ref="N725" ca="1">IF(ISNUMBER(_xlfn.SINGLE(_xll.BDP($C725, "DELTA_MID"))),_xll.BDP($C725, "DELTA_MID")," ")</f>
        <v xml:space="preserve"> </v>
      </c>
      <c r="O725" s="7" t="str">
        <f ca="1">IF(ISNUMBER(N725),_xll.BDP($C725, "OPT_UNDL_TICKER"),"")</f>
        <v/>
      </c>
      <c r="P725" s="8" t="str">
        <f ca="1">IF(ISNUMBER(N725),_xll.BDP($C725, "OPT_UNDL_PX")," ")</f>
        <v xml:space="preserve"> </v>
      </c>
      <c r="Q725" s="7" t="str">
        <f ca="1">IF(ISNUMBER(N725),+G725*_xll.BDP($C725, "PX_POS_MULT_FACTOR")*P725/K725," ")</f>
        <v xml:space="preserve"> </v>
      </c>
      <c r="R725" s="8" t="str">
        <f t="array" aca="1" ref="R725" ca="1">IF(OR($A725="TUA",$A725="TYA"),"",IF(ISNUMBER(_xlfn.SINGLE(_xll.BDP($C725,"DUR_ADJ_OAS_MID"))),_xll.BDP($C725,"DUR_ADJ_OAS_MID"),IF(ISNUMBER(_xlfn.SINGLE(_xll.BDP($E725&amp;" ISIN","DUR_ADJ_OAS_MID"))),_xll.BDP($E725&amp;" ISIN","DUR_ADJ_OAS_MID")," ")))</f>
        <v xml:space="preserve"> </v>
      </c>
      <c r="S725" s="7" t="str">
        <f t="shared" ca="1" si="11"/>
        <v xml:space="preserve"> </v>
      </c>
      <c r="T725" t="s">
        <v>2246</v>
      </c>
      <c r="U725" t="s">
        <v>1328</v>
      </c>
      <c r="AG725">
        <v>0</v>
      </c>
    </row>
    <row r="726" spans="1:33" x14ac:dyDescent="0.25">
      <c r="A726" t="s">
        <v>2128</v>
      </c>
      <c r="B726" t="s">
        <v>2249</v>
      </c>
      <c r="C726" t="s">
        <v>2250</v>
      </c>
      <c r="D726" t="s">
        <v>2251</v>
      </c>
      <c r="E726" t="s">
        <v>2252</v>
      </c>
      <c r="F726" t="s">
        <v>2253</v>
      </c>
      <c r="G726" s="1">
        <v>184617</v>
      </c>
      <c r="H726" s="1">
        <v>313.14999999999998</v>
      </c>
      <c r="I726" s="2">
        <v>669052.38</v>
      </c>
      <c r="J726" s="3">
        <v>7.4297119999999994E-2</v>
      </c>
      <c r="K726" s="4">
        <v>9005092.1199999992</v>
      </c>
      <c r="L726" s="5">
        <v>325001</v>
      </c>
      <c r="M726" s="6">
        <v>27.707890500000001</v>
      </c>
      <c r="N726" s="7" t="str">
        <f t="array" aca="1" ref="N726" ca="1">IF(ISNUMBER(_xlfn.SINGLE(_xll.BDP($C726, "DELTA_MID"))),_xll.BDP($C726, "DELTA_MID")," ")</f>
        <v xml:space="preserve"> </v>
      </c>
      <c r="O726" s="7" t="str">
        <f ca="1">IF(ISNUMBER(N726),_xll.BDP($C726, "OPT_UNDL_TICKER"),"")</f>
        <v/>
      </c>
      <c r="P726" s="8" t="str">
        <f ca="1">IF(ISNUMBER(N726),_xll.BDP($C726, "OPT_UNDL_PX")," ")</f>
        <v xml:space="preserve"> </v>
      </c>
      <c r="Q726" s="7" t="str">
        <f ca="1">IF(ISNUMBER(N726),+G726*_xll.BDP($C726, "PX_POS_MULT_FACTOR")*P726/K726," ")</f>
        <v xml:space="preserve"> </v>
      </c>
      <c r="R726" s="8" t="str">
        <f t="array" aca="1" ref="R726" ca="1">IF(OR($A726="TUA",$A726="TYA"),"",IF(ISNUMBER(_xlfn.SINGLE(_xll.BDP($C726,"DUR_ADJ_OAS_MID"))),_xll.BDP($C726,"DUR_ADJ_OAS_MID"),IF(ISNUMBER(_xlfn.SINGLE(_xll.BDP($E726&amp;" ISIN","DUR_ADJ_OAS_MID"))),_xll.BDP($E726&amp;" ISIN","DUR_ADJ_OAS_MID")," ")))</f>
        <v xml:space="preserve"> </v>
      </c>
      <c r="S726" s="7" t="str">
        <f t="shared" ca="1" si="11"/>
        <v xml:space="preserve"> </v>
      </c>
      <c r="T726" t="s">
        <v>2251</v>
      </c>
      <c r="U726" t="s">
        <v>1328</v>
      </c>
      <c r="AG726">
        <v>0</v>
      </c>
    </row>
    <row r="727" spans="1:33" x14ac:dyDescent="0.25">
      <c r="A727" t="s">
        <v>2128</v>
      </c>
      <c r="B727" t="s">
        <v>94</v>
      </c>
      <c r="C727" t="s">
        <v>94</v>
      </c>
      <c r="G727" s="1">
        <v>692339.95</v>
      </c>
      <c r="H727" s="1">
        <v>1</v>
      </c>
      <c r="I727" s="2">
        <v>692339.95</v>
      </c>
      <c r="J727" s="3">
        <v>7.6883160000000006E-2</v>
      </c>
      <c r="K727" s="4">
        <v>9005092.1199999992</v>
      </c>
      <c r="L727" s="5">
        <v>325001</v>
      </c>
      <c r="M727" s="6">
        <v>27.707890500000001</v>
      </c>
      <c r="N727" s="7" t="str">
        <f t="array" aca="1" ref="N727" ca="1">IF(ISNUMBER(_xlfn.SINGLE(_xll.BDP($C727, "DELTA_MID"))),_xll.BDP($C727, "DELTA_MID")," ")</f>
        <v xml:space="preserve"> </v>
      </c>
      <c r="O727" s="7" t="str">
        <f ca="1">IF(ISNUMBER(N727),_xll.BDP($C727, "OPT_UNDL_TICKER"),"")</f>
        <v/>
      </c>
      <c r="P727" s="8" t="str">
        <f ca="1">IF(ISNUMBER(N727),_xll.BDP($C727, "OPT_UNDL_PX")," ")</f>
        <v xml:space="preserve"> </v>
      </c>
      <c r="Q727" s="7" t="str">
        <f ca="1">IF(ISNUMBER(N727),+G727*_xll.BDP($C727, "PX_POS_MULT_FACTOR")*P727/K727," ")</f>
        <v xml:space="preserve"> </v>
      </c>
      <c r="R727" s="8" t="str">
        <f t="array" aca="1" ref="R727" ca="1">IF(OR($A727="TUA",$A727="TYA"),"",IF(ISNUMBER(_xlfn.SINGLE(_xll.BDP($C727,"DUR_ADJ_OAS_MID"))),_xll.BDP($C727,"DUR_ADJ_OAS_MID"),IF(ISNUMBER(_xlfn.SINGLE(_xll.BDP($E727&amp;" ISIN","DUR_ADJ_OAS_MID"))),_xll.BDP($E727&amp;" ISIN","DUR_ADJ_OAS_MID")," ")))</f>
        <v xml:space="preserve"> </v>
      </c>
      <c r="S727" s="7" t="str">
        <f t="shared" ca="1" si="11"/>
        <v xml:space="preserve"> </v>
      </c>
      <c r="T727" t="s">
        <v>94</v>
      </c>
      <c r="U727" t="s">
        <v>94</v>
      </c>
      <c r="AG727">
        <v>0</v>
      </c>
    </row>
    <row r="728" spans="1:33" x14ac:dyDescent="0.25">
      <c r="N728" s="7" t="str">
        <f t="array" aca="1" ref="N728" ca="1">IF(ISNUMBER(_xlfn.SINGLE(_xll.BDP($C728, "DELTA_MID"))),_xll.BDP($C728, "DELTA_MID")," ")</f>
        <v xml:space="preserve"> </v>
      </c>
      <c r="O728" s="7" t="str">
        <f ca="1">IF(ISNUMBER(N728),_xll.BDP($C728, "OPT_UNDL_TICKER"),"")</f>
        <v/>
      </c>
      <c r="P728" s="8" t="str">
        <f ca="1">IF(ISNUMBER(N728),_xll.BDP($C728, "OPT_UNDL_PX")," ")</f>
        <v xml:space="preserve"> </v>
      </c>
      <c r="Q728" s="7" t="str">
        <f ca="1">IF(ISNUMBER(N728),+G728*_xll.BDP($C728, "PX_POS_MULT_FACTOR")*P728/K728," ")</f>
        <v xml:space="preserve"> </v>
      </c>
      <c r="R728" s="8" t="str">
        <f t="array" aca="1" ref="R728" ca="1">IF(OR($A728="TUA",$A728="TYA"),"",IF(ISNUMBER(_xlfn.SINGLE(_xll.BDP($C728,"DUR_ADJ_OAS_MID"))),_xll.BDP($C728,"DUR_ADJ_OAS_MID"),IF(ISNUMBER(_xlfn.SINGLE(_xll.BDP($E728&amp;" ISIN","DUR_ADJ_OAS_MID"))),_xll.BDP($E728&amp;" ISIN","DUR_ADJ_OAS_MID")," ")))</f>
        <v xml:space="preserve"> </v>
      </c>
      <c r="S728" s="7" t="str">
        <f t="shared" ca="1" si="11"/>
        <v xml:space="preserve"> </v>
      </c>
    </row>
    <row r="729" spans="1:33" x14ac:dyDescent="0.25">
      <c r="A729" t="s">
        <v>2254</v>
      </c>
      <c r="B729" t="s">
        <v>2255</v>
      </c>
      <c r="C729" t="s">
        <v>2255</v>
      </c>
      <c r="D729" t="s">
        <v>2256</v>
      </c>
      <c r="E729" t="s">
        <v>2257</v>
      </c>
      <c r="F729" t="s">
        <v>2258</v>
      </c>
      <c r="G729" s="1">
        <v>2000</v>
      </c>
      <c r="H729" s="1">
        <v>48.74</v>
      </c>
      <c r="I729" s="2">
        <v>97480</v>
      </c>
      <c r="J729" s="3">
        <v>9.5261900000000004E-3</v>
      </c>
      <c r="K729" s="4">
        <v>10232840.5</v>
      </c>
      <c r="L729" s="5">
        <v>400001</v>
      </c>
      <c r="M729" s="6">
        <v>25.582037289999999</v>
      </c>
      <c r="N729" s="7" t="str">
        <f t="array" aca="1" ref="N729" ca="1">IF(ISNUMBER(_xlfn.SINGLE(_xll.BDP($C729, "DELTA_MID"))),_xll.BDP($C729, "DELTA_MID")," ")</f>
        <v xml:space="preserve"> </v>
      </c>
      <c r="O729" s="7" t="str">
        <f ca="1">IF(ISNUMBER(N729),_xll.BDP($C729, "OPT_UNDL_TICKER"),"")</f>
        <v/>
      </c>
      <c r="P729" s="8" t="str">
        <f ca="1">IF(ISNUMBER(N729),_xll.BDP($C729, "OPT_UNDL_PX")," ")</f>
        <v xml:space="preserve"> </v>
      </c>
      <c r="Q729" s="7" t="str">
        <f ca="1">IF(ISNUMBER(N729),+G729*_xll.BDP($C729, "PX_POS_MULT_FACTOR")*P729/K729," ")</f>
        <v xml:space="preserve"> </v>
      </c>
      <c r="R729" s="8" t="str">
        <f t="array" aca="1" ref="R729" ca="1">IF(OR($A729="TUA",$A729="TYA"),"",IF(ISNUMBER(_xlfn.SINGLE(_xll.BDP($C729,"DUR_ADJ_OAS_MID"))),_xll.BDP($C729,"DUR_ADJ_OAS_MID"),IF(ISNUMBER(_xlfn.SINGLE(_xll.BDP($E729&amp;" ISIN","DUR_ADJ_OAS_MID"))),_xll.BDP($E729&amp;" ISIN","DUR_ADJ_OAS_MID")," ")))</f>
        <v xml:space="preserve"> </v>
      </c>
      <c r="S729" s="7" t="str">
        <f t="shared" ca="1" si="11"/>
        <v xml:space="preserve"> </v>
      </c>
      <c r="T729" t="s">
        <v>2258</v>
      </c>
      <c r="U729" t="s">
        <v>1286</v>
      </c>
    </row>
    <row r="730" spans="1:33" x14ac:dyDescent="0.25">
      <c r="A730" t="s">
        <v>2254</v>
      </c>
      <c r="B730" t="s">
        <v>2259</v>
      </c>
      <c r="C730" t="s">
        <v>2259</v>
      </c>
      <c r="D730" t="s">
        <v>2260</v>
      </c>
      <c r="E730" t="s">
        <v>2261</v>
      </c>
      <c r="F730" t="s">
        <v>2262</v>
      </c>
      <c r="G730" s="1">
        <v>150000</v>
      </c>
      <c r="H730" s="1">
        <v>96.844005559999999</v>
      </c>
      <c r="I730" s="2">
        <v>145266.01</v>
      </c>
      <c r="J730" s="3">
        <v>1.419606E-2</v>
      </c>
      <c r="K730" s="4">
        <v>10232840.5</v>
      </c>
      <c r="L730" s="5">
        <v>400001</v>
      </c>
      <c r="M730" s="6">
        <v>25.582037289999999</v>
      </c>
      <c r="N730" s="7" t="str">
        <f t="array" aca="1" ref="N730" ca="1">IF(ISNUMBER(_xlfn.SINGLE(_xll.BDP($C730, "DELTA_MID"))),_xll.BDP($C730, "DELTA_MID")," ")</f>
        <v xml:space="preserve"> </v>
      </c>
      <c r="O730" s="7" t="str">
        <f ca="1">IF(ISNUMBER(N730),_xll.BDP($C730, "OPT_UNDL_TICKER"),"")</f>
        <v/>
      </c>
      <c r="P730" s="8" t="str">
        <f ca="1">IF(ISNUMBER(N730),_xll.BDP($C730, "OPT_UNDL_PX")," ")</f>
        <v xml:space="preserve"> </v>
      </c>
      <c r="Q730" s="7" t="str">
        <f ca="1">IF(ISNUMBER(N730),+G730*_xll.BDP($C730, "PX_POS_MULT_FACTOR")*P730/K730," ")</f>
        <v xml:space="preserve"> </v>
      </c>
      <c r="R730" s="8" t="str">
        <f t="array" aca="1" ref="R730" ca="1">IF(OR($A730="TUA",$A730="TYA"),"",IF(ISNUMBER(_xlfn.SINGLE(_xll.BDP($C730,"DUR_ADJ_OAS_MID"))),_xll.BDP($C730,"DUR_ADJ_OAS_MID"),IF(ISNUMBER(_xlfn.SINGLE(_xll.BDP($E730&amp;" ISIN","DUR_ADJ_OAS_MID"))),_xll.BDP($E730&amp;" ISIN","DUR_ADJ_OAS_MID")," ")))</f>
        <v xml:space="preserve"> </v>
      </c>
      <c r="S730" s="7" t="str">
        <f t="shared" ca="1" si="11"/>
        <v xml:space="preserve"> </v>
      </c>
      <c r="T730" t="s">
        <v>2262</v>
      </c>
      <c r="U730" t="s">
        <v>1377</v>
      </c>
    </row>
    <row r="731" spans="1:33" x14ac:dyDescent="0.25">
      <c r="A731" t="s">
        <v>2254</v>
      </c>
      <c r="B731" t="s">
        <v>2263</v>
      </c>
      <c r="C731" t="s">
        <v>2263</v>
      </c>
      <c r="D731" t="s">
        <v>2264</v>
      </c>
      <c r="E731" t="s">
        <v>2265</v>
      </c>
      <c r="F731" t="s">
        <v>2266</v>
      </c>
      <c r="G731" s="1">
        <v>300000</v>
      </c>
      <c r="H731" s="1">
        <v>101.28131111</v>
      </c>
      <c r="I731" s="2">
        <v>303843.93</v>
      </c>
      <c r="J731" s="3">
        <v>2.9693020000000001E-2</v>
      </c>
      <c r="K731" s="4">
        <v>10232840.5</v>
      </c>
      <c r="L731" s="5">
        <v>400001</v>
      </c>
      <c r="M731" s="6">
        <v>25.582037289999999</v>
      </c>
      <c r="N731" s="7" t="str">
        <f t="array" aca="1" ref="N731" ca="1">IF(ISNUMBER(_xlfn.SINGLE(_xll.BDP($C731, "DELTA_MID"))),_xll.BDP($C731, "DELTA_MID")," ")</f>
        <v xml:space="preserve"> </v>
      </c>
      <c r="O731" s="7" t="str">
        <f ca="1">IF(ISNUMBER(N731),_xll.BDP($C731, "OPT_UNDL_TICKER"),"")</f>
        <v/>
      </c>
      <c r="P731" s="8" t="str">
        <f ca="1">IF(ISNUMBER(N731),_xll.BDP($C731, "OPT_UNDL_PX")," ")</f>
        <v xml:space="preserve"> </v>
      </c>
      <c r="Q731" s="7" t="str">
        <f ca="1">IF(ISNUMBER(N731),+G731*_xll.BDP($C731, "PX_POS_MULT_FACTOR")*P731/K731," ")</f>
        <v xml:space="preserve"> </v>
      </c>
      <c r="R731" s="8" t="str">
        <f t="array" aca="1" ref="R731" ca="1">IF(OR($A731="TUA",$A731="TYA"),"",IF(ISNUMBER(_xlfn.SINGLE(_xll.BDP($C731,"DUR_ADJ_OAS_MID"))),_xll.BDP($C731,"DUR_ADJ_OAS_MID"),IF(ISNUMBER(_xlfn.SINGLE(_xll.BDP($E731&amp;" ISIN","DUR_ADJ_OAS_MID"))),_xll.BDP($E731&amp;" ISIN","DUR_ADJ_OAS_MID")," ")))</f>
        <v xml:space="preserve"> </v>
      </c>
      <c r="S731" s="7" t="str">
        <f t="shared" ca="1" si="11"/>
        <v xml:space="preserve"> </v>
      </c>
      <c r="T731" t="s">
        <v>2266</v>
      </c>
      <c r="U731" t="s">
        <v>1377</v>
      </c>
    </row>
    <row r="732" spans="1:33" x14ac:dyDescent="0.25">
      <c r="A732" t="s">
        <v>2254</v>
      </c>
      <c r="B732" t="s">
        <v>2267</v>
      </c>
      <c r="C732" t="s">
        <v>2267</v>
      </c>
      <c r="D732" t="s">
        <v>2268</v>
      </c>
      <c r="E732" t="s">
        <v>2269</v>
      </c>
      <c r="F732" t="s">
        <v>2270</v>
      </c>
      <c r="G732" s="1">
        <v>400000</v>
      </c>
      <c r="H732" s="1">
        <v>102.62560000000001</v>
      </c>
      <c r="I732" s="2">
        <v>410502.40000000002</v>
      </c>
      <c r="J732" s="3">
        <v>4.011617E-2</v>
      </c>
      <c r="K732" s="4">
        <v>10232840.5</v>
      </c>
      <c r="L732" s="5">
        <v>400001</v>
      </c>
      <c r="M732" s="6">
        <v>25.582037289999999</v>
      </c>
      <c r="N732" s="7" t="str">
        <f t="array" aca="1" ref="N732" ca="1">IF(ISNUMBER(_xlfn.SINGLE(_xll.BDP($C732, "DELTA_MID"))),_xll.BDP($C732, "DELTA_MID")," ")</f>
        <v xml:space="preserve"> </v>
      </c>
      <c r="O732" s="7" t="str">
        <f ca="1">IF(ISNUMBER(N732),_xll.BDP($C732, "OPT_UNDL_TICKER"),"")</f>
        <v/>
      </c>
      <c r="P732" s="8" t="str">
        <f ca="1">IF(ISNUMBER(N732),_xll.BDP($C732, "OPT_UNDL_PX")," ")</f>
        <v xml:space="preserve"> </v>
      </c>
      <c r="Q732" s="7" t="str">
        <f ca="1">IF(ISNUMBER(N732),+G732*_xll.BDP($C732, "PX_POS_MULT_FACTOR")*P732/K732," ")</f>
        <v xml:space="preserve"> </v>
      </c>
      <c r="R732" s="8" t="str">
        <f t="array" aca="1" ref="R732" ca="1">IF(OR($A732="TUA",$A732="TYA"),"",IF(ISNUMBER(_xlfn.SINGLE(_xll.BDP($C732,"DUR_ADJ_OAS_MID"))),_xll.BDP($C732,"DUR_ADJ_OAS_MID"),IF(ISNUMBER(_xlfn.SINGLE(_xll.BDP($E732&amp;" ISIN","DUR_ADJ_OAS_MID"))),_xll.BDP($E732&amp;" ISIN","DUR_ADJ_OAS_MID")," ")))</f>
        <v xml:space="preserve"> </v>
      </c>
      <c r="S732" s="7" t="str">
        <f t="shared" ca="1" si="11"/>
        <v xml:space="preserve"> </v>
      </c>
      <c r="T732" t="s">
        <v>2270</v>
      </c>
      <c r="U732" t="s">
        <v>1377</v>
      </c>
    </row>
    <row r="733" spans="1:33" x14ac:dyDescent="0.25">
      <c r="A733" t="s">
        <v>2254</v>
      </c>
      <c r="B733" t="s">
        <v>2271</v>
      </c>
      <c r="C733" t="s">
        <v>2271</v>
      </c>
      <c r="D733" t="s">
        <v>2272</v>
      </c>
      <c r="E733" t="s">
        <v>2273</v>
      </c>
      <c r="F733" t="s">
        <v>2274</v>
      </c>
      <c r="G733" s="1">
        <v>300000</v>
      </c>
      <c r="H733" s="1">
        <v>107.67166733000001</v>
      </c>
      <c r="I733" s="2">
        <v>323015</v>
      </c>
      <c r="J733" s="3">
        <v>3.1566499999999997E-2</v>
      </c>
      <c r="K733" s="4">
        <v>10232840.5</v>
      </c>
      <c r="L733" s="5">
        <v>400001</v>
      </c>
      <c r="M733" s="6">
        <v>25.582037289999999</v>
      </c>
      <c r="N733" s="7" t="str">
        <f t="array" aca="1" ref="N733" ca="1">IF(ISNUMBER(_xlfn.SINGLE(_xll.BDP($C733, "DELTA_MID"))),_xll.BDP($C733, "DELTA_MID")," ")</f>
        <v xml:space="preserve"> </v>
      </c>
      <c r="O733" s="7" t="str">
        <f ca="1">IF(ISNUMBER(N733),_xll.BDP($C733, "OPT_UNDL_TICKER"),"")</f>
        <v/>
      </c>
      <c r="P733" s="8" t="str">
        <f ca="1">IF(ISNUMBER(N733),_xll.BDP($C733, "OPT_UNDL_PX")," ")</f>
        <v xml:space="preserve"> </v>
      </c>
      <c r="Q733" s="7" t="str">
        <f ca="1">IF(ISNUMBER(N733),+G733*_xll.BDP($C733, "PX_POS_MULT_FACTOR")*P733/K733," ")</f>
        <v xml:space="preserve"> </v>
      </c>
      <c r="R733" s="8" t="str">
        <f t="array" aca="1" ref="R733" ca="1">IF(OR($A733="TUA",$A733="TYA"),"",IF(ISNUMBER(_xlfn.SINGLE(_xll.BDP($C733,"DUR_ADJ_OAS_MID"))),_xll.BDP($C733,"DUR_ADJ_OAS_MID"),IF(ISNUMBER(_xlfn.SINGLE(_xll.BDP($E733&amp;" ISIN","DUR_ADJ_OAS_MID"))),_xll.BDP($E733&amp;" ISIN","DUR_ADJ_OAS_MID")," ")))</f>
        <v xml:space="preserve"> </v>
      </c>
      <c r="S733" s="7" t="str">
        <f t="shared" ca="1" si="11"/>
        <v xml:space="preserve"> </v>
      </c>
      <c r="T733" t="s">
        <v>2274</v>
      </c>
      <c r="U733" t="s">
        <v>1377</v>
      </c>
    </row>
    <row r="734" spans="1:33" x14ac:dyDescent="0.25">
      <c r="A734" t="s">
        <v>2254</v>
      </c>
      <c r="B734" t="s">
        <v>2275</v>
      </c>
      <c r="C734" t="s">
        <v>2275</v>
      </c>
      <c r="D734" t="s">
        <v>2276</v>
      </c>
      <c r="E734" t="s">
        <v>2277</v>
      </c>
      <c r="F734" t="s">
        <v>2278</v>
      </c>
      <c r="G734" s="1">
        <v>200000</v>
      </c>
      <c r="H734" s="1">
        <v>89.660449999999997</v>
      </c>
      <c r="I734" s="2">
        <v>179320.9</v>
      </c>
      <c r="J734" s="3">
        <v>1.7524060000000001E-2</v>
      </c>
      <c r="K734" s="4">
        <v>10232840.5</v>
      </c>
      <c r="L734" s="5">
        <v>400001</v>
      </c>
      <c r="M734" s="6">
        <v>25.582037289999999</v>
      </c>
      <c r="N734" s="7" t="str">
        <f t="array" aca="1" ref="N734" ca="1">IF(ISNUMBER(_xlfn.SINGLE(_xll.BDP($C734, "DELTA_MID"))),_xll.BDP($C734, "DELTA_MID")," ")</f>
        <v xml:space="preserve"> </v>
      </c>
      <c r="O734" s="7" t="str">
        <f ca="1">IF(ISNUMBER(N734),_xll.BDP($C734, "OPT_UNDL_TICKER"),"")</f>
        <v/>
      </c>
      <c r="P734" s="8" t="str">
        <f ca="1">IF(ISNUMBER(N734),_xll.BDP($C734, "OPT_UNDL_PX")," ")</f>
        <v xml:space="preserve"> </v>
      </c>
      <c r="Q734" s="7" t="str">
        <f ca="1">IF(ISNUMBER(N734),+G734*_xll.BDP($C734, "PX_POS_MULT_FACTOR")*P734/K734," ")</f>
        <v xml:space="preserve"> </v>
      </c>
      <c r="R734" s="8" t="str">
        <f t="array" aca="1" ref="R734" ca="1">IF(OR($A734="TUA",$A734="TYA"),"",IF(ISNUMBER(_xlfn.SINGLE(_xll.BDP($C734,"DUR_ADJ_OAS_MID"))),_xll.BDP($C734,"DUR_ADJ_OAS_MID"),IF(ISNUMBER(_xlfn.SINGLE(_xll.BDP($E734&amp;" ISIN","DUR_ADJ_OAS_MID"))),_xll.BDP($E734&amp;" ISIN","DUR_ADJ_OAS_MID")," ")))</f>
        <v xml:space="preserve"> </v>
      </c>
      <c r="S734" s="7" t="str">
        <f t="shared" ca="1" si="11"/>
        <v xml:space="preserve"> </v>
      </c>
      <c r="T734" t="s">
        <v>2278</v>
      </c>
      <c r="U734" t="s">
        <v>1377</v>
      </c>
    </row>
    <row r="735" spans="1:33" x14ac:dyDescent="0.25">
      <c r="A735" t="s">
        <v>2254</v>
      </c>
      <c r="B735" t="s">
        <v>2279</v>
      </c>
      <c r="C735" t="s">
        <v>2279</v>
      </c>
      <c r="D735" t="s">
        <v>2280</v>
      </c>
      <c r="E735" t="s">
        <v>2281</v>
      </c>
      <c r="F735" t="s">
        <v>2282</v>
      </c>
      <c r="G735" s="1">
        <v>200000</v>
      </c>
      <c r="H735" s="1">
        <v>99.744919780000004</v>
      </c>
      <c r="I735" s="2">
        <v>199489.84</v>
      </c>
      <c r="J735" s="3">
        <v>1.9495060000000002E-2</v>
      </c>
      <c r="K735" s="4">
        <v>10232840.5</v>
      </c>
      <c r="L735" s="5">
        <v>400001</v>
      </c>
      <c r="M735" s="6">
        <v>25.582037289999999</v>
      </c>
      <c r="N735" s="7" t="str">
        <f t="array" aca="1" ref="N735" ca="1">IF(ISNUMBER(_xlfn.SINGLE(_xll.BDP($C735, "DELTA_MID"))),_xll.BDP($C735, "DELTA_MID")," ")</f>
        <v xml:space="preserve"> </v>
      </c>
      <c r="O735" s="7" t="str">
        <f ca="1">IF(ISNUMBER(N735),_xll.BDP($C735, "OPT_UNDL_TICKER"),"")</f>
        <v/>
      </c>
      <c r="P735" s="8" t="str">
        <f ca="1">IF(ISNUMBER(N735),_xll.BDP($C735, "OPT_UNDL_PX")," ")</f>
        <v xml:space="preserve"> </v>
      </c>
      <c r="Q735" s="7" t="str">
        <f ca="1">IF(ISNUMBER(N735),+G735*_xll.BDP($C735, "PX_POS_MULT_FACTOR")*P735/K735," ")</f>
        <v xml:space="preserve"> </v>
      </c>
      <c r="R735" s="8" t="str">
        <f t="array" aca="1" ref="R735" ca="1">IF(OR($A735="TUA",$A735="TYA"),"",IF(ISNUMBER(_xlfn.SINGLE(_xll.BDP($C735,"DUR_ADJ_OAS_MID"))),_xll.BDP($C735,"DUR_ADJ_OAS_MID"),IF(ISNUMBER(_xlfn.SINGLE(_xll.BDP($E735&amp;" ISIN","DUR_ADJ_OAS_MID"))),_xll.BDP($E735&amp;" ISIN","DUR_ADJ_OAS_MID")," ")))</f>
        <v xml:space="preserve"> </v>
      </c>
      <c r="S735" s="7" t="str">
        <f t="shared" ca="1" si="11"/>
        <v xml:space="preserve"> </v>
      </c>
      <c r="T735" t="s">
        <v>2282</v>
      </c>
      <c r="U735" t="s">
        <v>1377</v>
      </c>
    </row>
    <row r="736" spans="1:33" x14ac:dyDescent="0.25">
      <c r="A736" t="s">
        <v>2254</v>
      </c>
      <c r="B736" t="s">
        <v>2283</v>
      </c>
      <c r="C736" t="s">
        <v>2283</v>
      </c>
      <c r="D736" t="s">
        <v>2284</v>
      </c>
      <c r="E736" t="s">
        <v>2285</v>
      </c>
      <c r="F736" t="s">
        <v>2286</v>
      </c>
      <c r="G736" s="1">
        <v>350000</v>
      </c>
      <c r="H736" s="1">
        <v>112.87876111</v>
      </c>
      <c r="I736" s="2">
        <v>395075.67</v>
      </c>
      <c r="J736" s="3">
        <v>3.86086E-2</v>
      </c>
      <c r="K736" s="4">
        <v>10232840.5</v>
      </c>
      <c r="L736" s="5">
        <v>400001</v>
      </c>
      <c r="M736" s="6">
        <v>25.582037289999999</v>
      </c>
      <c r="N736" s="7" t="str">
        <f t="array" aca="1" ref="N736" ca="1">IF(ISNUMBER(_xlfn.SINGLE(_xll.BDP($C736, "DELTA_MID"))),_xll.BDP($C736, "DELTA_MID")," ")</f>
        <v xml:space="preserve"> </v>
      </c>
      <c r="O736" s="7" t="str">
        <f ca="1">IF(ISNUMBER(N736),_xll.BDP($C736, "OPT_UNDL_TICKER"),"")</f>
        <v/>
      </c>
      <c r="P736" s="8" t="str">
        <f ca="1">IF(ISNUMBER(N736),_xll.BDP($C736, "OPT_UNDL_PX")," ")</f>
        <v xml:space="preserve"> </v>
      </c>
      <c r="Q736" s="7" t="str">
        <f ca="1">IF(ISNUMBER(N736),+G736*_xll.BDP($C736, "PX_POS_MULT_FACTOR")*P736/K736," ")</f>
        <v xml:space="preserve"> </v>
      </c>
      <c r="R736" s="8" t="str">
        <f t="array" aca="1" ref="R736" ca="1">IF(OR($A736="TUA",$A736="TYA"),"",IF(ISNUMBER(_xlfn.SINGLE(_xll.BDP($C736,"DUR_ADJ_OAS_MID"))),_xll.BDP($C736,"DUR_ADJ_OAS_MID"),IF(ISNUMBER(_xlfn.SINGLE(_xll.BDP($E736&amp;" ISIN","DUR_ADJ_OAS_MID"))),_xll.BDP($E736&amp;" ISIN","DUR_ADJ_OAS_MID")," ")))</f>
        <v xml:space="preserve"> </v>
      </c>
      <c r="S736" s="7" t="str">
        <f t="shared" ca="1" si="11"/>
        <v xml:space="preserve"> </v>
      </c>
      <c r="T736" t="s">
        <v>2286</v>
      </c>
      <c r="U736" t="s">
        <v>1377</v>
      </c>
    </row>
    <row r="737" spans="1:21" x14ac:dyDescent="0.25">
      <c r="A737" t="s">
        <v>2254</v>
      </c>
      <c r="B737" t="s">
        <v>2287</v>
      </c>
      <c r="C737" t="s">
        <v>2287</v>
      </c>
      <c r="D737" t="s">
        <v>2288</v>
      </c>
      <c r="E737" t="s">
        <v>2289</v>
      </c>
      <c r="F737" t="s">
        <v>2290</v>
      </c>
      <c r="G737" s="1">
        <v>725000</v>
      </c>
      <c r="H737" s="1">
        <v>103.89501667</v>
      </c>
      <c r="I737" s="2">
        <v>753238.87</v>
      </c>
      <c r="J737" s="3">
        <v>7.3609949999999993E-2</v>
      </c>
      <c r="K737" s="4">
        <v>10232840.5</v>
      </c>
      <c r="L737" s="5">
        <v>400001</v>
      </c>
      <c r="M737" s="6">
        <v>25.582037289999999</v>
      </c>
      <c r="N737" s="7" t="str">
        <f t="array" aca="1" ref="N737" ca="1">IF(ISNUMBER(_xlfn.SINGLE(_xll.BDP($C737, "DELTA_MID"))),_xll.BDP($C737, "DELTA_MID")," ")</f>
        <v xml:space="preserve"> </v>
      </c>
      <c r="O737" s="7" t="str">
        <f ca="1">IF(ISNUMBER(N737),_xll.BDP($C737, "OPT_UNDL_TICKER"),"")</f>
        <v/>
      </c>
      <c r="P737" s="8" t="str">
        <f ca="1">IF(ISNUMBER(N737),_xll.BDP($C737, "OPT_UNDL_PX")," ")</f>
        <v xml:space="preserve"> </v>
      </c>
      <c r="Q737" s="7" t="str">
        <f ca="1">IF(ISNUMBER(N737),+G737*_xll.BDP($C737, "PX_POS_MULT_FACTOR")*P737/K737," ")</f>
        <v xml:space="preserve"> </v>
      </c>
      <c r="R737" s="8" t="str">
        <f t="array" aca="1" ref="R737" ca="1">IF(OR($A737="TUA",$A737="TYA"),"",IF(ISNUMBER(_xlfn.SINGLE(_xll.BDP($C737,"DUR_ADJ_OAS_MID"))),_xll.BDP($C737,"DUR_ADJ_OAS_MID"),IF(ISNUMBER(_xlfn.SINGLE(_xll.BDP($E737&amp;" ISIN","DUR_ADJ_OAS_MID"))),_xll.BDP($E737&amp;" ISIN","DUR_ADJ_OAS_MID")," ")))</f>
        <v xml:space="preserve"> </v>
      </c>
      <c r="S737" s="7" t="str">
        <f t="shared" ca="1" si="11"/>
        <v xml:space="preserve"> </v>
      </c>
      <c r="T737" t="s">
        <v>2290</v>
      </c>
      <c r="U737" t="s">
        <v>1377</v>
      </c>
    </row>
    <row r="738" spans="1:21" x14ac:dyDescent="0.25">
      <c r="A738" t="s">
        <v>2254</v>
      </c>
      <c r="B738" t="s">
        <v>2291</v>
      </c>
      <c r="C738" t="s">
        <v>2291</v>
      </c>
      <c r="D738" t="s">
        <v>2292</v>
      </c>
      <c r="E738" t="s">
        <v>2293</v>
      </c>
      <c r="F738" t="s">
        <v>2294</v>
      </c>
      <c r="G738" s="1">
        <v>400000</v>
      </c>
      <c r="H738" s="1">
        <v>104.71395</v>
      </c>
      <c r="I738" s="2">
        <v>418855.8</v>
      </c>
      <c r="J738" s="3">
        <v>4.0932509999999998E-2</v>
      </c>
      <c r="K738" s="4">
        <v>10232840.5</v>
      </c>
      <c r="L738" s="5">
        <v>400001</v>
      </c>
      <c r="M738" s="6">
        <v>25.582037289999999</v>
      </c>
      <c r="N738" s="7" t="str">
        <f t="array" aca="1" ref="N738" ca="1">IF(ISNUMBER(_xlfn.SINGLE(_xll.BDP($C738, "DELTA_MID"))),_xll.BDP($C738, "DELTA_MID")," ")</f>
        <v xml:space="preserve"> </v>
      </c>
      <c r="O738" s="7" t="str">
        <f ca="1">IF(ISNUMBER(N738),_xll.BDP($C738, "OPT_UNDL_TICKER"),"")</f>
        <v/>
      </c>
      <c r="P738" s="8" t="str">
        <f ca="1">IF(ISNUMBER(N738),_xll.BDP($C738, "OPT_UNDL_PX")," ")</f>
        <v xml:space="preserve"> </v>
      </c>
      <c r="Q738" s="7" t="str">
        <f ca="1">IF(ISNUMBER(N738),+G738*_xll.BDP($C738, "PX_POS_MULT_FACTOR")*P738/K738," ")</f>
        <v xml:space="preserve"> </v>
      </c>
      <c r="R738" s="8" t="str">
        <f t="array" aca="1" ref="R738" ca="1">IF(OR($A738="TUA",$A738="TYA"),"",IF(ISNUMBER(_xlfn.SINGLE(_xll.BDP($C738,"DUR_ADJ_OAS_MID"))),_xll.BDP($C738,"DUR_ADJ_OAS_MID"),IF(ISNUMBER(_xlfn.SINGLE(_xll.BDP($E738&amp;" ISIN","DUR_ADJ_OAS_MID"))),_xll.BDP($E738&amp;" ISIN","DUR_ADJ_OAS_MID")," ")))</f>
        <v xml:space="preserve"> </v>
      </c>
      <c r="S738" s="7" t="str">
        <f t="shared" ca="1" si="11"/>
        <v xml:space="preserve"> </v>
      </c>
      <c r="T738" t="s">
        <v>2294</v>
      </c>
      <c r="U738" t="s">
        <v>1377</v>
      </c>
    </row>
    <row r="739" spans="1:21" x14ac:dyDescent="0.25">
      <c r="A739" t="s">
        <v>2254</v>
      </c>
      <c r="B739" t="s">
        <v>2295</v>
      </c>
      <c r="C739" t="s">
        <v>2295</v>
      </c>
      <c r="D739" t="s">
        <v>2296</v>
      </c>
      <c r="E739" t="s">
        <v>2297</v>
      </c>
      <c r="F739" t="s">
        <v>2298</v>
      </c>
      <c r="G739" s="1">
        <v>200000</v>
      </c>
      <c r="H739" s="1">
        <v>104.49334844000001</v>
      </c>
      <c r="I739" s="2">
        <v>208986.7</v>
      </c>
      <c r="J739" s="3">
        <v>2.0423139999999999E-2</v>
      </c>
      <c r="K739" s="4">
        <v>10232840.5</v>
      </c>
      <c r="L739" s="5">
        <v>400001</v>
      </c>
      <c r="M739" s="6">
        <v>25.582037289999999</v>
      </c>
      <c r="N739" s="7" t="str">
        <f t="array" aca="1" ref="N739" ca="1">IF(ISNUMBER(_xlfn.SINGLE(_xll.BDP($C739, "DELTA_MID"))),_xll.BDP($C739, "DELTA_MID")," ")</f>
        <v xml:space="preserve"> </v>
      </c>
      <c r="O739" s="7" t="str">
        <f ca="1">IF(ISNUMBER(N739),_xll.BDP($C739, "OPT_UNDL_TICKER"),"")</f>
        <v/>
      </c>
      <c r="P739" s="8" t="str">
        <f ca="1">IF(ISNUMBER(N739),_xll.BDP($C739, "OPT_UNDL_PX")," ")</f>
        <v xml:space="preserve"> </v>
      </c>
      <c r="Q739" s="7" t="str">
        <f ca="1">IF(ISNUMBER(N739),+G739*_xll.BDP($C739, "PX_POS_MULT_FACTOR")*P739/K739," ")</f>
        <v xml:space="preserve"> </v>
      </c>
      <c r="R739" s="8" t="str">
        <f t="array" aca="1" ref="R739" ca="1">IF(OR($A739="TUA",$A739="TYA"),"",IF(ISNUMBER(_xlfn.SINGLE(_xll.BDP($C739,"DUR_ADJ_OAS_MID"))),_xll.BDP($C739,"DUR_ADJ_OAS_MID"),IF(ISNUMBER(_xlfn.SINGLE(_xll.BDP($E739&amp;" ISIN","DUR_ADJ_OAS_MID"))),_xll.BDP($E739&amp;" ISIN","DUR_ADJ_OAS_MID")," ")))</f>
        <v xml:space="preserve"> </v>
      </c>
      <c r="S739" s="7" t="str">
        <f t="shared" ca="1" si="11"/>
        <v xml:space="preserve"> </v>
      </c>
      <c r="T739" t="s">
        <v>2298</v>
      </c>
      <c r="U739" t="s">
        <v>1377</v>
      </c>
    </row>
    <row r="740" spans="1:21" x14ac:dyDescent="0.25">
      <c r="A740" t="s">
        <v>2254</v>
      </c>
      <c r="B740" t="s">
        <v>2299</v>
      </c>
      <c r="C740" t="s">
        <v>2299</v>
      </c>
      <c r="D740" t="s">
        <v>2300</v>
      </c>
      <c r="E740" t="s">
        <v>2301</v>
      </c>
      <c r="F740" t="s">
        <v>2302</v>
      </c>
      <c r="G740" s="1">
        <v>300000</v>
      </c>
      <c r="H740" s="1">
        <v>109.90696355999999</v>
      </c>
      <c r="I740" s="2">
        <v>329720.89</v>
      </c>
      <c r="J740" s="3">
        <v>3.222183E-2</v>
      </c>
      <c r="K740" s="4">
        <v>10232840.5</v>
      </c>
      <c r="L740" s="5">
        <v>400001</v>
      </c>
      <c r="M740" s="6">
        <v>25.582037289999999</v>
      </c>
      <c r="N740" s="7" t="str">
        <f t="array" aca="1" ref="N740" ca="1">IF(ISNUMBER(_xlfn.SINGLE(_xll.BDP($C740, "DELTA_MID"))),_xll.BDP($C740, "DELTA_MID")," ")</f>
        <v xml:space="preserve"> </v>
      </c>
      <c r="O740" s="7" t="str">
        <f ca="1">IF(ISNUMBER(N740),_xll.BDP($C740, "OPT_UNDL_TICKER"),"")</f>
        <v/>
      </c>
      <c r="P740" s="8" t="str">
        <f ca="1">IF(ISNUMBER(N740),_xll.BDP($C740, "OPT_UNDL_PX")," ")</f>
        <v xml:space="preserve"> </v>
      </c>
      <c r="Q740" s="7" t="str">
        <f ca="1">IF(ISNUMBER(N740),+G740*_xll.BDP($C740, "PX_POS_MULT_FACTOR")*P740/K740," ")</f>
        <v xml:space="preserve"> </v>
      </c>
      <c r="R740" s="8" t="str">
        <f t="array" aca="1" ref="R740" ca="1">IF(OR($A740="TUA",$A740="TYA"),"",IF(ISNUMBER(_xlfn.SINGLE(_xll.BDP($C740,"DUR_ADJ_OAS_MID"))),_xll.BDP($C740,"DUR_ADJ_OAS_MID"),IF(ISNUMBER(_xlfn.SINGLE(_xll.BDP($E740&amp;" ISIN","DUR_ADJ_OAS_MID"))),_xll.BDP($E740&amp;" ISIN","DUR_ADJ_OAS_MID")," ")))</f>
        <v xml:space="preserve"> </v>
      </c>
      <c r="S740" s="7" t="str">
        <f t="shared" ca="1" si="11"/>
        <v xml:space="preserve"> </v>
      </c>
      <c r="T740" t="s">
        <v>2302</v>
      </c>
      <c r="U740" t="s">
        <v>1377</v>
      </c>
    </row>
    <row r="741" spans="1:21" x14ac:dyDescent="0.25">
      <c r="A741" t="s">
        <v>2254</v>
      </c>
      <c r="B741" t="s">
        <v>2303</v>
      </c>
      <c r="C741" t="s">
        <v>2303</v>
      </c>
      <c r="D741" t="s">
        <v>2304</v>
      </c>
      <c r="E741" t="s">
        <v>2305</v>
      </c>
      <c r="F741" t="s">
        <v>2306</v>
      </c>
      <c r="G741" s="1">
        <v>400000</v>
      </c>
      <c r="H741" s="1">
        <v>102.98132966999999</v>
      </c>
      <c r="I741" s="2">
        <v>411925.32</v>
      </c>
      <c r="J741" s="3">
        <v>4.0255230000000003E-2</v>
      </c>
      <c r="K741" s="4">
        <v>10232840.5</v>
      </c>
      <c r="L741" s="5">
        <v>400001</v>
      </c>
      <c r="M741" s="6">
        <v>25.582037289999999</v>
      </c>
      <c r="N741" s="7" t="str">
        <f t="array" aca="1" ref="N741" ca="1">IF(ISNUMBER(_xlfn.SINGLE(_xll.BDP($C741, "DELTA_MID"))),_xll.BDP($C741, "DELTA_MID")," ")</f>
        <v xml:space="preserve"> </v>
      </c>
      <c r="O741" s="7" t="str">
        <f ca="1">IF(ISNUMBER(N741),_xll.BDP($C741, "OPT_UNDL_TICKER"),"")</f>
        <v/>
      </c>
      <c r="P741" s="8" t="str">
        <f ca="1">IF(ISNUMBER(N741),_xll.BDP($C741, "OPT_UNDL_PX")," ")</f>
        <v xml:space="preserve"> </v>
      </c>
      <c r="Q741" s="7" t="str">
        <f ca="1">IF(ISNUMBER(N741),+G741*_xll.BDP($C741, "PX_POS_MULT_FACTOR")*P741/K741," ")</f>
        <v xml:space="preserve"> </v>
      </c>
      <c r="R741" s="8" t="str">
        <f t="array" aca="1" ref="R741" ca="1">IF(OR($A741="TUA",$A741="TYA"),"",IF(ISNUMBER(_xlfn.SINGLE(_xll.BDP($C741,"DUR_ADJ_OAS_MID"))),_xll.BDP($C741,"DUR_ADJ_OAS_MID"),IF(ISNUMBER(_xlfn.SINGLE(_xll.BDP($E741&amp;" ISIN","DUR_ADJ_OAS_MID"))),_xll.BDP($E741&amp;" ISIN","DUR_ADJ_OAS_MID")," ")))</f>
        <v xml:space="preserve"> </v>
      </c>
      <c r="S741" s="7" t="str">
        <f t="shared" ca="1" si="11"/>
        <v xml:space="preserve"> </v>
      </c>
      <c r="T741" t="s">
        <v>2306</v>
      </c>
      <c r="U741" t="s">
        <v>1377</v>
      </c>
    </row>
    <row r="742" spans="1:21" x14ac:dyDescent="0.25">
      <c r="A742" t="s">
        <v>2254</v>
      </c>
      <c r="B742" t="s">
        <v>2307</v>
      </c>
      <c r="C742" t="s">
        <v>2307</v>
      </c>
      <c r="D742" t="s">
        <v>2308</v>
      </c>
      <c r="E742" t="s">
        <v>2309</v>
      </c>
      <c r="F742" t="s">
        <v>2310</v>
      </c>
      <c r="G742" s="1">
        <v>500000</v>
      </c>
      <c r="H742" s="1">
        <v>101.97812706000001</v>
      </c>
      <c r="I742" s="2">
        <v>509890.64</v>
      </c>
      <c r="J742" s="3">
        <v>4.9828850000000001E-2</v>
      </c>
      <c r="K742" s="4">
        <v>10232840.5</v>
      </c>
      <c r="L742" s="5">
        <v>400001</v>
      </c>
      <c r="M742" s="6">
        <v>25.582037289999999</v>
      </c>
      <c r="N742" s="7" t="str">
        <f t="array" aca="1" ref="N742" ca="1">IF(ISNUMBER(_xlfn.SINGLE(_xll.BDP($C742, "DELTA_MID"))),_xll.BDP($C742, "DELTA_MID")," ")</f>
        <v xml:space="preserve"> </v>
      </c>
      <c r="O742" s="7" t="str">
        <f ca="1">IF(ISNUMBER(N742),_xll.BDP($C742, "OPT_UNDL_TICKER"),"")</f>
        <v/>
      </c>
      <c r="P742" s="8" t="str">
        <f ca="1">IF(ISNUMBER(N742),_xll.BDP($C742, "OPT_UNDL_PX")," ")</f>
        <v xml:space="preserve"> </v>
      </c>
      <c r="Q742" s="7" t="str">
        <f ca="1">IF(ISNUMBER(N742),+G742*_xll.BDP($C742, "PX_POS_MULT_FACTOR")*P742/K742," ")</f>
        <v xml:space="preserve"> </v>
      </c>
      <c r="R742" s="8" t="str">
        <f t="array" aca="1" ref="R742" ca="1">IF(OR($A742="TUA",$A742="TYA"),"",IF(ISNUMBER(_xlfn.SINGLE(_xll.BDP($C742,"DUR_ADJ_OAS_MID"))),_xll.BDP($C742,"DUR_ADJ_OAS_MID"),IF(ISNUMBER(_xlfn.SINGLE(_xll.BDP($E742&amp;" ISIN","DUR_ADJ_OAS_MID"))),_xll.BDP($E742&amp;" ISIN","DUR_ADJ_OAS_MID")," ")))</f>
        <v xml:space="preserve"> </v>
      </c>
      <c r="S742" s="7" t="str">
        <f t="shared" ca="1" si="11"/>
        <v xml:space="preserve"> </v>
      </c>
      <c r="T742" t="s">
        <v>2310</v>
      </c>
      <c r="U742" t="s">
        <v>1377</v>
      </c>
    </row>
    <row r="743" spans="1:21" x14ac:dyDescent="0.25">
      <c r="A743" t="s">
        <v>2254</v>
      </c>
      <c r="B743" t="s">
        <v>2311</v>
      </c>
      <c r="C743" t="s">
        <v>2311</v>
      </c>
      <c r="D743" t="s">
        <v>2312</v>
      </c>
      <c r="E743" t="s">
        <v>2313</v>
      </c>
      <c r="F743" t="s">
        <v>2314</v>
      </c>
      <c r="G743" s="1">
        <v>600000</v>
      </c>
      <c r="H743" s="1">
        <v>97.277254439999993</v>
      </c>
      <c r="I743" s="2">
        <v>583663.53</v>
      </c>
      <c r="J743" s="3">
        <v>5.7038270000000002E-2</v>
      </c>
      <c r="K743" s="4">
        <v>10232840.5</v>
      </c>
      <c r="L743" s="5">
        <v>400001</v>
      </c>
      <c r="M743" s="6">
        <v>25.582037289999999</v>
      </c>
      <c r="N743" s="7" t="str">
        <f t="array" aca="1" ref="N743" ca="1">IF(ISNUMBER(_xlfn.SINGLE(_xll.BDP($C743, "DELTA_MID"))),_xll.BDP($C743, "DELTA_MID")," ")</f>
        <v xml:space="preserve"> </v>
      </c>
      <c r="O743" s="7" t="str">
        <f ca="1">IF(ISNUMBER(N743),_xll.BDP($C743, "OPT_UNDL_TICKER"),"")</f>
        <v/>
      </c>
      <c r="P743" s="8" t="str">
        <f ca="1">IF(ISNUMBER(N743),_xll.BDP($C743, "OPT_UNDL_PX")," ")</f>
        <v xml:space="preserve"> </v>
      </c>
      <c r="Q743" s="7" t="str">
        <f ca="1">IF(ISNUMBER(N743),+G743*_xll.BDP($C743, "PX_POS_MULT_FACTOR")*P743/K743," ")</f>
        <v xml:space="preserve"> </v>
      </c>
      <c r="R743" s="8" t="str">
        <f t="array" aca="1" ref="R743" ca="1">IF(OR($A743="TUA",$A743="TYA"),"",IF(ISNUMBER(_xlfn.SINGLE(_xll.BDP($C743,"DUR_ADJ_OAS_MID"))),_xll.BDP($C743,"DUR_ADJ_OAS_MID"),IF(ISNUMBER(_xlfn.SINGLE(_xll.BDP($E743&amp;" ISIN","DUR_ADJ_OAS_MID"))),_xll.BDP($E743&amp;" ISIN","DUR_ADJ_OAS_MID")," ")))</f>
        <v xml:space="preserve"> </v>
      </c>
      <c r="S743" s="7" t="str">
        <f t="shared" ca="1" si="11"/>
        <v xml:space="preserve"> </v>
      </c>
      <c r="T743" t="s">
        <v>2314</v>
      </c>
      <c r="U743" t="s">
        <v>1377</v>
      </c>
    </row>
    <row r="744" spans="1:21" x14ac:dyDescent="0.25">
      <c r="A744" t="s">
        <v>2254</v>
      </c>
      <c r="B744" t="s">
        <v>2315</v>
      </c>
      <c r="C744" t="s">
        <v>2315</v>
      </c>
      <c r="D744" t="s">
        <v>2316</v>
      </c>
      <c r="E744" t="s">
        <v>2317</v>
      </c>
      <c r="F744" t="s">
        <v>2318</v>
      </c>
      <c r="G744" s="1">
        <v>150000</v>
      </c>
      <c r="H744" s="1">
        <v>106.4725</v>
      </c>
      <c r="I744" s="2">
        <v>159708.75</v>
      </c>
      <c r="J744" s="3">
        <v>1.560747E-2</v>
      </c>
      <c r="K744" s="4">
        <v>10232840.5</v>
      </c>
      <c r="L744" s="5">
        <v>400001</v>
      </c>
      <c r="M744" s="6">
        <v>25.582037289999999</v>
      </c>
      <c r="N744" s="7" t="str">
        <f t="array" aca="1" ref="N744" ca="1">IF(ISNUMBER(_xlfn.SINGLE(_xll.BDP($C744, "DELTA_MID"))),_xll.BDP($C744, "DELTA_MID")," ")</f>
        <v xml:space="preserve"> </v>
      </c>
      <c r="O744" s="7" t="str">
        <f ca="1">IF(ISNUMBER(N744),_xll.BDP($C744, "OPT_UNDL_TICKER"),"")</f>
        <v/>
      </c>
      <c r="P744" s="8" t="str">
        <f ca="1">IF(ISNUMBER(N744),_xll.BDP($C744, "OPT_UNDL_PX")," ")</f>
        <v xml:space="preserve"> </v>
      </c>
      <c r="Q744" s="7" t="str">
        <f ca="1">IF(ISNUMBER(N744),+G744*_xll.BDP($C744, "PX_POS_MULT_FACTOR")*P744/K744," ")</f>
        <v xml:space="preserve"> </v>
      </c>
      <c r="R744" s="8" t="str">
        <f t="array" aca="1" ref="R744" ca="1">IF(OR($A744="TUA",$A744="TYA"),"",IF(ISNUMBER(_xlfn.SINGLE(_xll.BDP($C744,"DUR_ADJ_OAS_MID"))),_xll.BDP($C744,"DUR_ADJ_OAS_MID"),IF(ISNUMBER(_xlfn.SINGLE(_xll.BDP($E744&amp;" ISIN","DUR_ADJ_OAS_MID"))),_xll.BDP($E744&amp;" ISIN","DUR_ADJ_OAS_MID")," ")))</f>
        <v xml:space="preserve"> </v>
      </c>
      <c r="S744" s="7" t="str">
        <f t="shared" ca="1" si="11"/>
        <v xml:space="preserve"> </v>
      </c>
      <c r="T744" t="s">
        <v>2318</v>
      </c>
      <c r="U744" t="s">
        <v>1377</v>
      </c>
    </row>
    <row r="745" spans="1:21" x14ac:dyDescent="0.25">
      <c r="A745" t="s">
        <v>2254</v>
      </c>
      <c r="B745" t="s">
        <v>2319</v>
      </c>
      <c r="C745" t="s">
        <v>2319</v>
      </c>
      <c r="D745" t="s">
        <v>2320</v>
      </c>
      <c r="E745" t="s">
        <v>2321</v>
      </c>
      <c r="F745" t="s">
        <v>2322</v>
      </c>
      <c r="G745" s="1">
        <v>100000</v>
      </c>
      <c r="H745" s="1">
        <v>102.06428222</v>
      </c>
      <c r="I745" s="2">
        <v>102064.28</v>
      </c>
      <c r="J745" s="3">
        <v>9.9741900000000008E-3</v>
      </c>
      <c r="K745" s="4">
        <v>10232840.5</v>
      </c>
      <c r="L745" s="5">
        <v>400001</v>
      </c>
      <c r="M745" s="6">
        <v>25.582037289999999</v>
      </c>
      <c r="N745" s="7" t="str">
        <f t="array" aca="1" ref="N745" ca="1">IF(ISNUMBER(_xlfn.SINGLE(_xll.BDP($C745, "DELTA_MID"))),_xll.BDP($C745, "DELTA_MID")," ")</f>
        <v xml:space="preserve"> </v>
      </c>
      <c r="O745" s="7" t="str">
        <f ca="1">IF(ISNUMBER(N745),_xll.BDP($C745, "OPT_UNDL_TICKER"),"")</f>
        <v/>
      </c>
      <c r="P745" s="8" t="str">
        <f ca="1">IF(ISNUMBER(N745),_xll.BDP($C745, "OPT_UNDL_PX")," ")</f>
        <v xml:space="preserve"> </v>
      </c>
      <c r="Q745" s="7" t="str">
        <f ca="1">IF(ISNUMBER(N745),+G745*_xll.BDP($C745, "PX_POS_MULT_FACTOR")*P745/K745," ")</f>
        <v xml:space="preserve"> </v>
      </c>
      <c r="R745" s="8" t="str">
        <f t="array" aca="1" ref="R745" ca="1">IF(OR($A745="TUA",$A745="TYA"),"",IF(ISNUMBER(_xlfn.SINGLE(_xll.BDP($C745,"DUR_ADJ_OAS_MID"))),_xll.BDP($C745,"DUR_ADJ_OAS_MID"),IF(ISNUMBER(_xlfn.SINGLE(_xll.BDP($E745&amp;" ISIN","DUR_ADJ_OAS_MID"))),_xll.BDP($E745&amp;" ISIN","DUR_ADJ_OAS_MID")," ")))</f>
        <v xml:space="preserve"> </v>
      </c>
      <c r="S745" s="7" t="str">
        <f t="shared" ca="1" si="11"/>
        <v xml:space="preserve"> </v>
      </c>
      <c r="T745" t="s">
        <v>2322</v>
      </c>
      <c r="U745" t="s">
        <v>1377</v>
      </c>
    </row>
    <row r="746" spans="1:21" x14ac:dyDescent="0.25">
      <c r="A746" t="s">
        <v>2254</v>
      </c>
      <c r="B746" t="s">
        <v>2323</v>
      </c>
      <c r="C746" t="s">
        <v>2323</v>
      </c>
      <c r="D746" t="s">
        <v>2324</v>
      </c>
      <c r="E746" t="s">
        <v>2325</v>
      </c>
      <c r="F746" t="s">
        <v>2326</v>
      </c>
      <c r="G746" s="1">
        <v>475000</v>
      </c>
      <c r="H746" s="1">
        <v>106.7094</v>
      </c>
      <c r="I746" s="2">
        <v>506869.65</v>
      </c>
      <c r="J746" s="3">
        <v>4.953362E-2</v>
      </c>
      <c r="K746" s="4">
        <v>10232840.5</v>
      </c>
      <c r="L746" s="5">
        <v>400001</v>
      </c>
      <c r="M746" s="6">
        <v>25.582037289999999</v>
      </c>
      <c r="N746" s="7" t="str">
        <f t="array" aca="1" ref="N746" ca="1">IF(ISNUMBER(_xlfn.SINGLE(_xll.BDP($C746, "DELTA_MID"))),_xll.BDP($C746, "DELTA_MID")," ")</f>
        <v xml:space="preserve"> </v>
      </c>
      <c r="O746" s="7" t="str">
        <f ca="1">IF(ISNUMBER(N746),_xll.BDP($C746, "OPT_UNDL_TICKER"),"")</f>
        <v/>
      </c>
      <c r="P746" s="8" t="str">
        <f ca="1">IF(ISNUMBER(N746),_xll.BDP($C746, "OPT_UNDL_PX")," ")</f>
        <v xml:space="preserve"> </v>
      </c>
      <c r="Q746" s="7" t="str">
        <f ca="1">IF(ISNUMBER(N746),+G746*_xll.BDP($C746, "PX_POS_MULT_FACTOR")*P746/K746," ")</f>
        <v xml:space="preserve"> </v>
      </c>
      <c r="R746" s="8" t="str">
        <f t="array" aca="1" ref="R746" ca="1">IF(OR($A746="TUA",$A746="TYA"),"",IF(ISNUMBER(_xlfn.SINGLE(_xll.BDP($C746,"DUR_ADJ_OAS_MID"))),_xll.BDP($C746,"DUR_ADJ_OAS_MID"),IF(ISNUMBER(_xlfn.SINGLE(_xll.BDP($E746&amp;" ISIN","DUR_ADJ_OAS_MID"))),_xll.BDP($E746&amp;" ISIN","DUR_ADJ_OAS_MID")," ")))</f>
        <v xml:space="preserve"> </v>
      </c>
      <c r="S746" s="7" t="str">
        <f t="shared" ca="1" si="11"/>
        <v xml:space="preserve"> </v>
      </c>
      <c r="T746" t="s">
        <v>2326</v>
      </c>
      <c r="U746" t="s">
        <v>1377</v>
      </c>
    </row>
    <row r="747" spans="1:21" x14ac:dyDescent="0.25">
      <c r="A747" t="s">
        <v>2254</v>
      </c>
      <c r="B747" t="s">
        <v>2327</v>
      </c>
      <c r="C747" t="s">
        <v>2327</v>
      </c>
      <c r="D747" t="s">
        <v>2328</v>
      </c>
      <c r="E747" t="s">
        <v>2329</v>
      </c>
      <c r="F747" t="s">
        <v>2330</v>
      </c>
      <c r="G747" s="1">
        <v>100000</v>
      </c>
      <c r="H747" s="1">
        <v>98.318936669999999</v>
      </c>
      <c r="I747" s="2">
        <v>98318.94</v>
      </c>
      <c r="J747" s="3">
        <v>9.6081799999999992E-3</v>
      </c>
      <c r="K747" s="4">
        <v>10232840.5</v>
      </c>
      <c r="L747" s="5">
        <v>400001</v>
      </c>
      <c r="M747" s="6">
        <v>25.582037289999999</v>
      </c>
      <c r="N747" s="7" t="str">
        <f t="array" aca="1" ref="N747" ca="1">IF(ISNUMBER(_xlfn.SINGLE(_xll.BDP($C747, "DELTA_MID"))),_xll.BDP($C747, "DELTA_MID")," ")</f>
        <v xml:space="preserve"> </v>
      </c>
      <c r="O747" s="7" t="str">
        <f ca="1">IF(ISNUMBER(N747),_xll.BDP($C747, "OPT_UNDL_TICKER"),"")</f>
        <v/>
      </c>
      <c r="P747" s="8" t="str">
        <f ca="1">IF(ISNUMBER(N747),_xll.BDP($C747, "OPT_UNDL_PX")," ")</f>
        <v xml:space="preserve"> </v>
      </c>
      <c r="Q747" s="7" t="str">
        <f ca="1">IF(ISNUMBER(N747),+G747*_xll.BDP($C747, "PX_POS_MULT_FACTOR")*P747/K747," ")</f>
        <v xml:space="preserve"> </v>
      </c>
      <c r="R747" s="8" t="str">
        <f t="array" aca="1" ref="R747" ca="1">IF(OR($A747="TUA",$A747="TYA"),"",IF(ISNUMBER(_xlfn.SINGLE(_xll.BDP($C747,"DUR_ADJ_OAS_MID"))),_xll.BDP($C747,"DUR_ADJ_OAS_MID"),IF(ISNUMBER(_xlfn.SINGLE(_xll.BDP($E747&amp;" ISIN","DUR_ADJ_OAS_MID"))),_xll.BDP($E747&amp;" ISIN","DUR_ADJ_OAS_MID")," ")))</f>
        <v xml:space="preserve"> </v>
      </c>
      <c r="S747" s="7" t="str">
        <f t="shared" ca="1" si="11"/>
        <v xml:space="preserve"> </v>
      </c>
      <c r="T747" t="s">
        <v>2330</v>
      </c>
      <c r="U747" t="s">
        <v>1377</v>
      </c>
    </row>
    <row r="748" spans="1:21" x14ac:dyDescent="0.25">
      <c r="A748" t="s">
        <v>2254</v>
      </c>
      <c r="B748" t="s">
        <v>2331</v>
      </c>
      <c r="C748" t="s">
        <v>2331</v>
      </c>
      <c r="D748" t="s">
        <v>2332</v>
      </c>
      <c r="E748" t="s">
        <v>2333</v>
      </c>
      <c r="F748" t="s">
        <v>2334</v>
      </c>
      <c r="G748" s="1">
        <v>400000</v>
      </c>
      <c r="H748" s="1">
        <v>103.44848333</v>
      </c>
      <c r="I748" s="2">
        <v>413793.93</v>
      </c>
      <c r="J748" s="3">
        <v>4.0437840000000003E-2</v>
      </c>
      <c r="K748" s="4">
        <v>10232840.5</v>
      </c>
      <c r="L748" s="5">
        <v>400001</v>
      </c>
      <c r="M748" s="6">
        <v>25.582037289999999</v>
      </c>
      <c r="N748" s="7" t="str">
        <f t="array" aca="1" ref="N748" ca="1">IF(ISNUMBER(_xlfn.SINGLE(_xll.BDP($C748, "DELTA_MID"))),_xll.BDP($C748, "DELTA_MID")," ")</f>
        <v xml:space="preserve"> </v>
      </c>
      <c r="O748" s="7" t="str">
        <f ca="1">IF(ISNUMBER(N748),_xll.BDP($C748, "OPT_UNDL_TICKER"),"")</f>
        <v/>
      </c>
      <c r="P748" s="8" t="str">
        <f ca="1">IF(ISNUMBER(N748),_xll.BDP($C748, "OPT_UNDL_PX")," ")</f>
        <v xml:space="preserve"> </v>
      </c>
      <c r="Q748" s="7" t="str">
        <f ca="1">IF(ISNUMBER(N748),+G748*_xll.BDP($C748, "PX_POS_MULT_FACTOR")*P748/K748," ")</f>
        <v xml:space="preserve"> </v>
      </c>
      <c r="R748" s="8" t="str">
        <f t="array" aca="1" ref="R748" ca="1">IF(OR($A748="TUA",$A748="TYA"),"",IF(ISNUMBER(_xlfn.SINGLE(_xll.BDP($C748,"DUR_ADJ_OAS_MID"))),_xll.BDP($C748,"DUR_ADJ_OAS_MID"),IF(ISNUMBER(_xlfn.SINGLE(_xll.BDP($E748&amp;" ISIN","DUR_ADJ_OAS_MID"))),_xll.BDP($E748&amp;" ISIN","DUR_ADJ_OAS_MID")," ")))</f>
        <v xml:space="preserve"> </v>
      </c>
      <c r="S748" s="7" t="str">
        <f t="shared" ca="1" si="11"/>
        <v xml:space="preserve"> </v>
      </c>
      <c r="T748" t="s">
        <v>2334</v>
      </c>
      <c r="U748" t="s">
        <v>1377</v>
      </c>
    </row>
    <row r="749" spans="1:21" x14ac:dyDescent="0.25">
      <c r="A749" t="s">
        <v>2254</v>
      </c>
      <c r="B749" t="s">
        <v>2335</v>
      </c>
      <c r="C749" t="s">
        <v>2335</v>
      </c>
      <c r="D749" t="s">
        <v>2336</v>
      </c>
      <c r="E749" t="s">
        <v>2337</v>
      </c>
      <c r="F749" t="s">
        <v>2338</v>
      </c>
      <c r="G749" s="1">
        <v>150000</v>
      </c>
      <c r="H749" s="1">
        <v>105.86707778</v>
      </c>
      <c r="I749" s="2">
        <v>158800.62</v>
      </c>
      <c r="J749" s="3">
        <v>1.551872E-2</v>
      </c>
      <c r="K749" s="4">
        <v>10232840.5</v>
      </c>
      <c r="L749" s="5">
        <v>400001</v>
      </c>
      <c r="M749" s="6">
        <v>25.582037289999999</v>
      </c>
      <c r="N749" s="7" t="str">
        <f t="array" aca="1" ref="N749" ca="1">IF(ISNUMBER(_xlfn.SINGLE(_xll.BDP($C749, "DELTA_MID"))),_xll.BDP($C749, "DELTA_MID")," ")</f>
        <v xml:space="preserve"> </v>
      </c>
      <c r="O749" s="7" t="str">
        <f ca="1">IF(ISNUMBER(N749),_xll.BDP($C749, "OPT_UNDL_TICKER"),"")</f>
        <v/>
      </c>
      <c r="P749" s="8" t="str">
        <f ca="1">IF(ISNUMBER(N749),_xll.BDP($C749, "OPT_UNDL_PX")," ")</f>
        <v xml:space="preserve"> </v>
      </c>
      <c r="Q749" s="7" t="str">
        <f ca="1">IF(ISNUMBER(N749),+G749*_xll.BDP($C749, "PX_POS_MULT_FACTOR")*P749/K749," ")</f>
        <v xml:space="preserve"> </v>
      </c>
      <c r="R749" s="8" t="str">
        <f t="array" aca="1" ref="R749" ca="1">IF(OR($A749="TUA",$A749="TYA"),"",IF(ISNUMBER(_xlfn.SINGLE(_xll.BDP($C749,"DUR_ADJ_OAS_MID"))),_xll.BDP($C749,"DUR_ADJ_OAS_MID"),IF(ISNUMBER(_xlfn.SINGLE(_xll.BDP($E749&amp;" ISIN","DUR_ADJ_OAS_MID"))),_xll.BDP($E749&amp;" ISIN","DUR_ADJ_OAS_MID")," ")))</f>
        <v xml:space="preserve"> </v>
      </c>
      <c r="S749" s="7" t="str">
        <f t="shared" ca="1" si="11"/>
        <v xml:space="preserve"> </v>
      </c>
      <c r="T749" t="s">
        <v>2338</v>
      </c>
      <c r="U749" t="s">
        <v>1377</v>
      </c>
    </row>
    <row r="750" spans="1:21" x14ac:dyDescent="0.25">
      <c r="A750" t="s">
        <v>2254</v>
      </c>
      <c r="B750" t="s">
        <v>2339</v>
      </c>
      <c r="C750" t="s">
        <v>2339</v>
      </c>
      <c r="D750" t="s">
        <v>2340</v>
      </c>
      <c r="E750" t="s">
        <v>2341</v>
      </c>
      <c r="F750" t="s">
        <v>2342</v>
      </c>
      <c r="G750" s="1">
        <v>650000</v>
      </c>
      <c r="H750" s="1">
        <v>108.4718</v>
      </c>
      <c r="I750" s="2">
        <v>705066.7</v>
      </c>
      <c r="J750" s="3">
        <v>6.8902340000000006E-2</v>
      </c>
      <c r="K750" s="4">
        <v>10232840.5</v>
      </c>
      <c r="L750" s="5">
        <v>400001</v>
      </c>
      <c r="M750" s="6">
        <v>25.582037289999999</v>
      </c>
      <c r="N750" s="7" t="str">
        <f t="array" aca="1" ref="N750" ca="1">IF(ISNUMBER(_xlfn.SINGLE(_xll.BDP($C750, "DELTA_MID"))),_xll.BDP($C750, "DELTA_MID")," ")</f>
        <v xml:space="preserve"> </v>
      </c>
      <c r="O750" s="7" t="str">
        <f ca="1">IF(ISNUMBER(N750),_xll.BDP($C750, "OPT_UNDL_TICKER"),"")</f>
        <v/>
      </c>
      <c r="P750" s="8" t="str">
        <f ca="1">IF(ISNUMBER(N750),_xll.BDP($C750, "OPT_UNDL_PX")," ")</f>
        <v xml:space="preserve"> </v>
      </c>
      <c r="Q750" s="7" t="str">
        <f ca="1">IF(ISNUMBER(N750),+G750*_xll.BDP($C750, "PX_POS_MULT_FACTOR")*P750/K750," ")</f>
        <v xml:space="preserve"> </v>
      </c>
      <c r="R750" s="8" t="str">
        <f t="array" aca="1" ref="R750" ca="1">IF(OR($A750="TUA",$A750="TYA"),"",IF(ISNUMBER(_xlfn.SINGLE(_xll.BDP($C750,"DUR_ADJ_OAS_MID"))),_xll.BDP($C750,"DUR_ADJ_OAS_MID"),IF(ISNUMBER(_xlfn.SINGLE(_xll.BDP($E750&amp;" ISIN","DUR_ADJ_OAS_MID"))),_xll.BDP($E750&amp;" ISIN","DUR_ADJ_OAS_MID")," ")))</f>
        <v xml:space="preserve"> </v>
      </c>
      <c r="S750" s="7" t="str">
        <f t="shared" ca="1" si="11"/>
        <v xml:space="preserve"> </v>
      </c>
      <c r="T750" t="s">
        <v>2342</v>
      </c>
      <c r="U750" t="s">
        <v>1377</v>
      </c>
    </row>
    <row r="751" spans="1:21" x14ac:dyDescent="0.25">
      <c r="A751" t="s">
        <v>2254</v>
      </c>
      <c r="B751" t="s">
        <v>2343</v>
      </c>
      <c r="C751" t="s">
        <v>2343</v>
      </c>
      <c r="D751" t="s">
        <v>2344</v>
      </c>
      <c r="E751" t="s">
        <v>2345</v>
      </c>
      <c r="F751" t="s">
        <v>2346</v>
      </c>
      <c r="G751" s="1">
        <v>200000</v>
      </c>
      <c r="H751" s="1">
        <v>104.33065189</v>
      </c>
      <c r="I751" s="2">
        <v>208661.31</v>
      </c>
      <c r="J751" s="3">
        <v>2.0391340000000001E-2</v>
      </c>
      <c r="K751" s="4">
        <v>10232840.5</v>
      </c>
      <c r="L751" s="5">
        <v>400001</v>
      </c>
      <c r="M751" s="6">
        <v>25.582037289999999</v>
      </c>
      <c r="N751" s="7" t="str">
        <f t="array" aca="1" ref="N751" ca="1">IF(ISNUMBER(_xlfn.SINGLE(_xll.BDP($C751, "DELTA_MID"))),_xll.BDP($C751, "DELTA_MID")," ")</f>
        <v xml:space="preserve"> </v>
      </c>
      <c r="O751" s="7" t="str">
        <f ca="1">IF(ISNUMBER(N751),_xll.BDP($C751, "OPT_UNDL_TICKER"),"")</f>
        <v/>
      </c>
      <c r="P751" s="8" t="str">
        <f ca="1">IF(ISNUMBER(N751),_xll.BDP($C751, "OPT_UNDL_PX")," ")</f>
        <v xml:space="preserve"> </v>
      </c>
      <c r="Q751" s="7" t="str">
        <f ca="1">IF(ISNUMBER(N751),+G751*_xll.BDP($C751, "PX_POS_MULT_FACTOR")*P751/K751," ")</f>
        <v xml:space="preserve"> </v>
      </c>
      <c r="R751" s="8" t="str">
        <f t="array" aca="1" ref="R751" ca="1">IF(OR($A751="TUA",$A751="TYA"),"",IF(ISNUMBER(_xlfn.SINGLE(_xll.BDP($C751,"DUR_ADJ_OAS_MID"))),_xll.BDP($C751,"DUR_ADJ_OAS_MID"),IF(ISNUMBER(_xlfn.SINGLE(_xll.BDP($E751&amp;" ISIN","DUR_ADJ_OAS_MID"))),_xll.BDP($E751&amp;" ISIN","DUR_ADJ_OAS_MID")," ")))</f>
        <v xml:space="preserve"> </v>
      </c>
      <c r="S751" s="7" t="str">
        <f t="shared" ca="1" si="11"/>
        <v xml:space="preserve"> </v>
      </c>
      <c r="T751" t="s">
        <v>2346</v>
      </c>
      <c r="U751" t="s">
        <v>1377</v>
      </c>
    </row>
    <row r="752" spans="1:21" x14ac:dyDescent="0.25">
      <c r="A752" t="s">
        <v>2254</v>
      </c>
      <c r="B752" t="s">
        <v>2347</v>
      </c>
      <c r="C752" t="s">
        <v>2347</v>
      </c>
      <c r="D752" t="s">
        <v>2348</v>
      </c>
      <c r="E752" t="s">
        <v>2349</v>
      </c>
      <c r="F752" t="s">
        <v>2350</v>
      </c>
      <c r="G752" s="1">
        <v>400000</v>
      </c>
      <c r="H752" s="1">
        <v>93.871354830000001</v>
      </c>
      <c r="I752" s="2">
        <v>375485.42</v>
      </c>
      <c r="J752" s="3">
        <v>3.6694150000000002E-2</v>
      </c>
      <c r="K752" s="4">
        <v>10232840.5</v>
      </c>
      <c r="L752" s="5">
        <v>400001</v>
      </c>
      <c r="M752" s="6">
        <v>25.582037289999999</v>
      </c>
      <c r="N752" s="7" t="str">
        <f t="array" aca="1" ref="N752" ca="1">IF(ISNUMBER(_xlfn.SINGLE(_xll.BDP($C752, "DELTA_MID"))),_xll.BDP($C752, "DELTA_MID")," ")</f>
        <v xml:space="preserve"> </v>
      </c>
      <c r="O752" s="7" t="str">
        <f ca="1">IF(ISNUMBER(N752),_xll.BDP($C752, "OPT_UNDL_TICKER"),"")</f>
        <v/>
      </c>
      <c r="P752" s="8" t="str">
        <f ca="1">IF(ISNUMBER(N752),_xll.BDP($C752, "OPT_UNDL_PX")," ")</f>
        <v xml:space="preserve"> </v>
      </c>
      <c r="Q752" s="7" t="str">
        <f ca="1">IF(ISNUMBER(N752),+G752*_xll.BDP($C752, "PX_POS_MULT_FACTOR")*P752/K752," ")</f>
        <v xml:space="preserve"> </v>
      </c>
      <c r="R752" s="8" t="str">
        <f t="array" aca="1" ref="R752" ca="1">IF(OR($A752="TUA",$A752="TYA"),"",IF(ISNUMBER(_xlfn.SINGLE(_xll.BDP($C752,"DUR_ADJ_OAS_MID"))),_xll.BDP($C752,"DUR_ADJ_OAS_MID"),IF(ISNUMBER(_xlfn.SINGLE(_xll.BDP($E752&amp;" ISIN","DUR_ADJ_OAS_MID"))),_xll.BDP($E752&amp;" ISIN","DUR_ADJ_OAS_MID")," ")))</f>
        <v xml:space="preserve"> </v>
      </c>
      <c r="S752" s="7" t="str">
        <f t="shared" ca="1" si="11"/>
        <v xml:space="preserve"> </v>
      </c>
      <c r="T752" t="s">
        <v>2350</v>
      </c>
      <c r="U752" t="s">
        <v>1377</v>
      </c>
    </row>
    <row r="753" spans="1:33" x14ac:dyDescent="0.25">
      <c r="A753" t="s">
        <v>2254</v>
      </c>
      <c r="B753" t="s">
        <v>2351</v>
      </c>
      <c r="C753" t="s">
        <v>2351</v>
      </c>
      <c r="D753" t="s">
        <v>2352</v>
      </c>
      <c r="E753" t="s">
        <v>2353</v>
      </c>
      <c r="F753" t="s">
        <v>2354</v>
      </c>
      <c r="G753" s="1">
        <v>300000</v>
      </c>
      <c r="H753" s="1">
        <v>110.79484110999999</v>
      </c>
      <c r="I753" s="2">
        <v>332384.52</v>
      </c>
      <c r="J753" s="3">
        <v>3.248214E-2</v>
      </c>
      <c r="K753" s="4">
        <v>10232840.5</v>
      </c>
      <c r="L753" s="5">
        <v>400001</v>
      </c>
      <c r="M753" s="6">
        <v>25.582037289999999</v>
      </c>
      <c r="N753" s="7" t="str">
        <f t="array" aca="1" ref="N753" ca="1">IF(ISNUMBER(_xlfn.SINGLE(_xll.BDP($C753, "DELTA_MID"))),_xll.BDP($C753, "DELTA_MID")," ")</f>
        <v xml:space="preserve"> </v>
      </c>
      <c r="O753" s="7" t="str">
        <f ca="1">IF(ISNUMBER(N753),_xll.BDP($C753, "OPT_UNDL_TICKER"),"")</f>
        <v/>
      </c>
      <c r="P753" s="8" t="str">
        <f ca="1">IF(ISNUMBER(N753),_xll.BDP($C753, "OPT_UNDL_PX")," ")</f>
        <v xml:space="preserve"> </v>
      </c>
      <c r="Q753" s="7" t="str">
        <f ca="1">IF(ISNUMBER(N753),+G753*_xll.BDP($C753, "PX_POS_MULT_FACTOR")*P753/K753," ")</f>
        <v xml:space="preserve"> </v>
      </c>
      <c r="R753" s="8" t="str">
        <f t="array" aca="1" ref="R753" ca="1">IF(OR($A753="TUA",$A753="TYA"),"",IF(ISNUMBER(_xlfn.SINGLE(_xll.BDP($C753,"DUR_ADJ_OAS_MID"))),_xll.BDP($C753,"DUR_ADJ_OAS_MID"),IF(ISNUMBER(_xlfn.SINGLE(_xll.BDP($E753&amp;" ISIN","DUR_ADJ_OAS_MID"))),_xll.BDP($E753&amp;" ISIN","DUR_ADJ_OAS_MID")," ")))</f>
        <v xml:space="preserve"> </v>
      </c>
      <c r="S753" s="7" t="str">
        <f t="shared" ca="1" si="11"/>
        <v xml:space="preserve"> </v>
      </c>
      <c r="T753" t="s">
        <v>2354</v>
      </c>
      <c r="U753" t="s">
        <v>1377</v>
      </c>
    </row>
    <row r="754" spans="1:33" x14ac:dyDescent="0.25">
      <c r="A754" t="s">
        <v>2254</v>
      </c>
      <c r="B754" t="s">
        <v>2355</v>
      </c>
      <c r="C754" t="s">
        <v>2355</v>
      </c>
      <c r="D754" t="s">
        <v>2356</v>
      </c>
      <c r="E754" t="s">
        <v>2357</v>
      </c>
      <c r="F754" t="s">
        <v>2358</v>
      </c>
      <c r="G754" s="1">
        <v>38000</v>
      </c>
      <c r="H754" s="1">
        <v>103.82011300000001</v>
      </c>
      <c r="I754" s="2">
        <v>39451.64</v>
      </c>
      <c r="J754" s="3">
        <v>3.8553900000000002E-3</v>
      </c>
      <c r="K754" s="4">
        <v>10232840.5</v>
      </c>
      <c r="L754" s="5">
        <v>400001</v>
      </c>
      <c r="M754" s="6">
        <v>25.582037289999999</v>
      </c>
      <c r="N754" s="7" t="str">
        <f t="array" aca="1" ref="N754" ca="1">IF(ISNUMBER(_xlfn.SINGLE(_xll.BDP($C754, "DELTA_MID"))),_xll.BDP($C754, "DELTA_MID")," ")</f>
        <v xml:space="preserve"> </v>
      </c>
      <c r="O754" s="7" t="str">
        <f ca="1">IF(ISNUMBER(N754),_xll.BDP($C754, "OPT_UNDL_TICKER"),"")</f>
        <v/>
      </c>
      <c r="P754" s="8" t="str">
        <f ca="1">IF(ISNUMBER(N754),_xll.BDP($C754, "OPT_UNDL_PX")," ")</f>
        <v xml:space="preserve"> </v>
      </c>
      <c r="Q754" s="7" t="str">
        <f ca="1">IF(ISNUMBER(N754),+G754*_xll.BDP($C754, "PX_POS_MULT_FACTOR")*P754/K754," ")</f>
        <v xml:space="preserve"> </v>
      </c>
      <c r="R754" s="8" t="str">
        <f t="array" aca="1" ref="R754" ca="1">IF(OR($A754="TUA",$A754="TYA"),"",IF(ISNUMBER(_xlfn.SINGLE(_xll.BDP($C754,"DUR_ADJ_OAS_MID"))),_xll.BDP($C754,"DUR_ADJ_OAS_MID"),IF(ISNUMBER(_xlfn.SINGLE(_xll.BDP($E754&amp;" ISIN","DUR_ADJ_OAS_MID"))),_xll.BDP($E754&amp;" ISIN","DUR_ADJ_OAS_MID")," ")))</f>
        <v xml:space="preserve"> </v>
      </c>
      <c r="S754" s="7" t="str">
        <f t="shared" ca="1" si="11"/>
        <v xml:space="preserve"> </v>
      </c>
      <c r="T754" t="s">
        <v>2358</v>
      </c>
      <c r="U754" t="s">
        <v>1377</v>
      </c>
    </row>
    <row r="755" spans="1:33" x14ac:dyDescent="0.25">
      <c r="A755" t="s">
        <v>2254</v>
      </c>
      <c r="B755" t="s">
        <v>2359</v>
      </c>
      <c r="C755" t="s">
        <v>2359</v>
      </c>
      <c r="D755" t="s">
        <v>2360</v>
      </c>
      <c r="E755" t="s">
        <v>2361</v>
      </c>
      <c r="F755" t="s">
        <v>2362</v>
      </c>
      <c r="G755" s="1">
        <v>150000</v>
      </c>
      <c r="H755" s="1">
        <v>112.02511667</v>
      </c>
      <c r="I755" s="2">
        <v>168037.68</v>
      </c>
      <c r="J755" s="3">
        <v>1.6421410000000001E-2</v>
      </c>
      <c r="K755" s="4">
        <v>10232840.5</v>
      </c>
      <c r="L755" s="5">
        <v>400001</v>
      </c>
      <c r="M755" s="6">
        <v>25.582037289999999</v>
      </c>
      <c r="N755" s="7" t="str">
        <f t="array" aca="1" ref="N755" ca="1">IF(ISNUMBER(_xlfn.SINGLE(_xll.BDP($C755, "DELTA_MID"))),_xll.BDP($C755, "DELTA_MID")," ")</f>
        <v xml:space="preserve"> </v>
      </c>
      <c r="O755" s="7" t="str">
        <f ca="1">IF(ISNUMBER(N755),_xll.BDP($C755, "OPT_UNDL_TICKER"),"")</f>
        <v/>
      </c>
      <c r="P755" s="8" t="str">
        <f ca="1">IF(ISNUMBER(N755),_xll.BDP($C755, "OPT_UNDL_PX")," ")</f>
        <v xml:space="preserve"> </v>
      </c>
      <c r="Q755" s="7" t="str">
        <f ca="1">IF(ISNUMBER(N755),+G755*_xll.BDP($C755, "PX_POS_MULT_FACTOR")*P755/K755," ")</f>
        <v xml:space="preserve"> </v>
      </c>
      <c r="R755" s="8" t="str">
        <f t="array" aca="1" ref="R755" ca="1">IF(OR($A755="TUA",$A755="TYA"),"",IF(ISNUMBER(_xlfn.SINGLE(_xll.BDP($C755,"DUR_ADJ_OAS_MID"))),_xll.BDP($C755,"DUR_ADJ_OAS_MID"),IF(ISNUMBER(_xlfn.SINGLE(_xll.BDP($E755&amp;" ISIN","DUR_ADJ_OAS_MID"))),_xll.BDP($E755&amp;" ISIN","DUR_ADJ_OAS_MID")," ")))</f>
        <v xml:space="preserve"> </v>
      </c>
      <c r="S755" s="7" t="str">
        <f t="shared" ca="1" si="11"/>
        <v xml:space="preserve"> </v>
      </c>
      <c r="T755" t="s">
        <v>2362</v>
      </c>
      <c r="U755" t="s">
        <v>1377</v>
      </c>
    </row>
    <row r="756" spans="1:33" x14ac:dyDescent="0.25">
      <c r="A756" t="s">
        <v>2254</v>
      </c>
      <c r="B756" t="s">
        <v>2363</v>
      </c>
      <c r="C756" t="s">
        <v>2363</v>
      </c>
      <c r="D756" t="s">
        <v>2364</v>
      </c>
      <c r="E756" t="s">
        <v>2365</v>
      </c>
      <c r="F756" t="s">
        <v>2366</v>
      </c>
      <c r="G756" s="1">
        <v>487000</v>
      </c>
      <c r="H756" s="1">
        <v>101.94944</v>
      </c>
      <c r="I756" s="2">
        <v>496493.77</v>
      </c>
      <c r="J756" s="3">
        <v>4.8519640000000003E-2</v>
      </c>
      <c r="K756" s="4">
        <v>10232840.5</v>
      </c>
      <c r="L756" s="5">
        <v>400001</v>
      </c>
      <c r="M756" s="6">
        <v>25.582037289999999</v>
      </c>
      <c r="N756" s="7" t="str">
        <f t="array" aca="1" ref="N756" ca="1">IF(ISNUMBER(_xlfn.SINGLE(_xll.BDP($C756, "DELTA_MID"))),_xll.BDP($C756, "DELTA_MID")," ")</f>
        <v xml:space="preserve"> </v>
      </c>
      <c r="O756" s="7" t="str">
        <f ca="1">IF(ISNUMBER(N756),_xll.BDP($C756, "OPT_UNDL_TICKER"),"")</f>
        <v/>
      </c>
      <c r="P756" s="8" t="str">
        <f ca="1">IF(ISNUMBER(N756),_xll.BDP($C756, "OPT_UNDL_PX")," ")</f>
        <v xml:space="preserve"> </v>
      </c>
      <c r="Q756" s="7" t="str">
        <f ca="1">IF(ISNUMBER(N756),+G756*_xll.BDP($C756, "PX_POS_MULT_FACTOR")*P756/K756," ")</f>
        <v xml:space="preserve"> </v>
      </c>
      <c r="R756" s="8" t="str">
        <f t="array" aca="1" ref="R756" ca="1">IF(OR($A756="TUA",$A756="TYA"),"",IF(ISNUMBER(_xlfn.SINGLE(_xll.BDP($C756,"DUR_ADJ_OAS_MID"))),_xll.BDP($C756,"DUR_ADJ_OAS_MID"),IF(ISNUMBER(_xlfn.SINGLE(_xll.BDP($E756&amp;" ISIN","DUR_ADJ_OAS_MID"))),_xll.BDP($E756&amp;" ISIN","DUR_ADJ_OAS_MID")," ")))</f>
        <v xml:space="preserve"> </v>
      </c>
      <c r="S756" s="7" t="str">
        <f t="shared" ca="1" si="11"/>
        <v xml:space="preserve"> </v>
      </c>
      <c r="T756" t="s">
        <v>2366</v>
      </c>
      <c r="U756" t="s">
        <v>1377</v>
      </c>
    </row>
    <row r="757" spans="1:33" x14ac:dyDescent="0.25">
      <c r="A757" t="s">
        <v>2254</v>
      </c>
      <c r="B757" t="s">
        <v>2367</v>
      </c>
      <c r="C757" t="s">
        <v>2367</v>
      </c>
      <c r="D757" t="s">
        <v>2368</v>
      </c>
      <c r="E757" t="s">
        <v>2369</v>
      </c>
      <c r="F757" t="s">
        <v>2370</v>
      </c>
      <c r="G757" s="1">
        <v>100000</v>
      </c>
      <c r="H757" s="1">
        <v>108.95752778000001</v>
      </c>
      <c r="I757" s="2">
        <v>108957.53</v>
      </c>
      <c r="J757" s="3">
        <v>1.064783E-2</v>
      </c>
      <c r="K757" s="4">
        <v>10232840.5</v>
      </c>
      <c r="L757" s="5">
        <v>400001</v>
      </c>
      <c r="M757" s="6">
        <v>25.582037289999999</v>
      </c>
      <c r="N757" s="7" t="str">
        <f t="array" aca="1" ref="N757" ca="1">IF(ISNUMBER(_xlfn.SINGLE(_xll.BDP($C757, "DELTA_MID"))),_xll.BDP($C757, "DELTA_MID")," ")</f>
        <v xml:space="preserve"> </v>
      </c>
      <c r="O757" s="7" t="str">
        <f ca="1">IF(ISNUMBER(N757),_xll.BDP($C757, "OPT_UNDL_TICKER"),"")</f>
        <v/>
      </c>
      <c r="P757" s="8" t="str">
        <f ca="1">IF(ISNUMBER(N757),_xll.BDP($C757, "OPT_UNDL_PX")," ")</f>
        <v xml:space="preserve"> </v>
      </c>
      <c r="Q757" s="7" t="str">
        <f ca="1">IF(ISNUMBER(N757),+G757*_xll.BDP($C757, "PX_POS_MULT_FACTOR")*P757/K757," ")</f>
        <v xml:space="preserve"> </v>
      </c>
      <c r="R757" s="8" t="str">
        <f t="array" aca="1" ref="R757" ca="1">IF(OR($A757="TUA",$A757="TYA"),"",IF(ISNUMBER(_xlfn.SINGLE(_xll.BDP($C757,"DUR_ADJ_OAS_MID"))),_xll.BDP($C757,"DUR_ADJ_OAS_MID"),IF(ISNUMBER(_xlfn.SINGLE(_xll.BDP($E757&amp;" ISIN","DUR_ADJ_OAS_MID"))),_xll.BDP($E757&amp;" ISIN","DUR_ADJ_OAS_MID")," ")))</f>
        <v xml:space="preserve"> </v>
      </c>
      <c r="S757" s="7" t="str">
        <f t="shared" ca="1" si="11"/>
        <v xml:space="preserve"> </v>
      </c>
      <c r="T757" t="s">
        <v>2370</v>
      </c>
      <c r="U757" t="s">
        <v>1377</v>
      </c>
    </row>
    <row r="758" spans="1:33" x14ac:dyDescent="0.25">
      <c r="A758" t="s">
        <v>2254</v>
      </c>
      <c r="B758" t="s">
        <v>2371</v>
      </c>
      <c r="C758" t="s">
        <v>2371</v>
      </c>
      <c r="D758" t="s">
        <v>2372</v>
      </c>
      <c r="E758" t="s">
        <v>2373</v>
      </c>
      <c r="F758" t="s">
        <v>2374</v>
      </c>
      <c r="G758" s="1">
        <v>350000</v>
      </c>
      <c r="H758" s="1">
        <v>88.252526329999995</v>
      </c>
      <c r="I758" s="2">
        <v>308883.84999999998</v>
      </c>
      <c r="J758" s="3">
        <v>3.018554E-2</v>
      </c>
      <c r="K758" s="4">
        <v>10232840.5</v>
      </c>
      <c r="L758" s="5">
        <v>400001</v>
      </c>
      <c r="M758" s="6">
        <v>25.582037289999999</v>
      </c>
      <c r="N758" s="7" t="str">
        <f t="array" aca="1" ref="N758" ca="1">IF(ISNUMBER(_xlfn.SINGLE(_xll.BDP($C758, "DELTA_MID"))),_xll.BDP($C758, "DELTA_MID")," ")</f>
        <v xml:space="preserve"> </v>
      </c>
      <c r="O758" s="7" t="str">
        <f ca="1">IF(ISNUMBER(N758),_xll.BDP($C758, "OPT_UNDL_TICKER"),"")</f>
        <v/>
      </c>
      <c r="P758" s="8" t="str">
        <f ca="1">IF(ISNUMBER(N758),_xll.BDP($C758, "OPT_UNDL_PX")," ")</f>
        <v xml:space="preserve"> </v>
      </c>
      <c r="Q758" s="7" t="str">
        <f ca="1">IF(ISNUMBER(N758),+G758*_xll.BDP($C758, "PX_POS_MULT_FACTOR")*P758/K758," ")</f>
        <v xml:space="preserve"> </v>
      </c>
      <c r="R758" s="8" t="str">
        <f t="array" aca="1" ref="R758" ca="1">IF(OR($A758="TUA",$A758="TYA"),"",IF(ISNUMBER(_xlfn.SINGLE(_xll.BDP($C758,"DUR_ADJ_OAS_MID"))),_xll.BDP($C758,"DUR_ADJ_OAS_MID"),IF(ISNUMBER(_xlfn.SINGLE(_xll.BDP($E758&amp;" ISIN","DUR_ADJ_OAS_MID"))),_xll.BDP($E758&amp;" ISIN","DUR_ADJ_OAS_MID")," ")))</f>
        <v xml:space="preserve"> </v>
      </c>
      <c r="S758" s="7" t="str">
        <f t="shared" ca="1" si="11"/>
        <v xml:space="preserve"> </v>
      </c>
      <c r="T758" t="s">
        <v>2374</v>
      </c>
      <c r="U758" t="s">
        <v>1377</v>
      </c>
    </row>
    <row r="759" spans="1:33" x14ac:dyDescent="0.25">
      <c r="A759" t="s">
        <v>2254</v>
      </c>
      <c r="B759" t="s">
        <v>2375</v>
      </c>
      <c r="C759" t="s">
        <v>2375</v>
      </c>
      <c r="D759" t="s">
        <v>2376</v>
      </c>
      <c r="E759" t="s">
        <v>2377</v>
      </c>
      <c r="F759" t="s">
        <v>2378</v>
      </c>
      <c r="G759" s="1">
        <v>250000</v>
      </c>
      <c r="H759" s="1">
        <v>98.230079889999999</v>
      </c>
      <c r="I759" s="2">
        <v>245575.2</v>
      </c>
      <c r="J759" s="3">
        <v>2.3998729999999999E-2</v>
      </c>
      <c r="K759" s="4">
        <v>10232840.5</v>
      </c>
      <c r="L759" s="5">
        <v>400001</v>
      </c>
      <c r="M759" s="6">
        <v>25.582037289999999</v>
      </c>
      <c r="N759" s="7" t="str">
        <f t="array" aca="1" ref="N759" ca="1">IF(ISNUMBER(_xlfn.SINGLE(_xll.BDP($C759, "DELTA_MID"))),_xll.BDP($C759, "DELTA_MID")," ")</f>
        <v xml:space="preserve"> </v>
      </c>
      <c r="O759" s="7" t="str">
        <f ca="1">IF(ISNUMBER(N759),_xll.BDP($C759, "OPT_UNDL_TICKER"),"")</f>
        <v/>
      </c>
      <c r="P759" s="8" t="str">
        <f ca="1">IF(ISNUMBER(N759),_xll.BDP($C759, "OPT_UNDL_PX")," ")</f>
        <v xml:space="preserve"> </v>
      </c>
      <c r="Q759" s="7" t="str">
        <f ca="1">IF(ISNUMBER(N759),+G759*_xll.BDP($C759, "PX_POS_MULT_FACTOR")*P759/K759," ")</f>
        <v xml:space="preserve"> </v>
      </c>
      <c r="R759" s="8" t="str">
        <f t="array" aca="1" ref="R759" ca="1">IF(OR($A759="TUA",$A759="TYA"),"",IF(ISNUMBER(_xlfn.SINGLE(_xll.BDP($C759,"DUR_ADJ_OAS_MID"))),_xll.BDP($C759,"DUR_ADJ_OAS_MID"),IF(ISNUMBER(_xlfn.SINGLE(_xll.BDP($E759&amp;" ISIN","DUR_ADJ_OAS_MID"))),_xll.BDP($E759&amp;" ISIN","DUR_ADJ_OAS_MID")," ")))</f>
        <v xml:space="preserve"> </v>
      </c>
      <c r="S759" s="7" t="str">
        <f t="shared" ca="1" si="11"/>
        <v xml:space="preserve"> </v>
      </c>
      <c r="T759" t="s">
        <v>2378</v>
      </c>
      <c r="U759" t="s">
        <v>1377</v>
      </c>
    </row>
    <row r="760" spans="1:33" x14ac:dyDescent="0.25">
      <c r="A760" t="s">
        <v>2254</v>
      </c>
      <c r="B760" t="s">
        <v>2379</v>
      </c>
      <c r="C760" t="s">
        <v>2379</v>
      </c>
      <c r="D760" t="s">
        <v>2380</v>
      </c>
      <c r="E760" t="s">
        <v>2381</v>
      </c>
      <c r="F760" t="s">
        <v>2382</v>
      </c>
      <c r="G760" s="1">
        <v>350000</v>
      </c>
      <c r="H760" s="1">
        <v>123.17317622</v>
      </c>
      <c r="I760" s="2">
        <v>431106.12</v>
      </c>
      <c r="J760" s="3">
        <v>4.2129659999999999E-2</v>
      </c>
      <c r="K760" s="4">
        <v>10232840.5</v>
      </c>
      <c r="L760" s="5">
        <v>400001</v>
      </c>
      <c r="M760" s="6">
        <v>25.582037289999999</v>
      </c>
      <c r="N760" s="7" t="str">
        <f t="array" aca="1" ref="N760" ca="1">IF(ISNUMBER(_xlfn.SINGLE(_xll.BDP($C760, "DELTA_MID"))),_xll.BDP($C760, "DELTA_MID")," ")</f>
        <v xml:space="preserve"> </v>
      </c>
      <c r="O760" s="7" t="str">
        <f ca="1">IF(ISNUMBER(N760),_xll.BDP($C760, "OPT_UNDL_TICKER"),"")</f>
        <v/>
      </c>
      <c r="P760" s="8" t="str">
        <f ca="1">IF(ISNUMBER(N760),_xll.BDP($C760, "OPT_UNDL_PX")," ")</f>
        <v xml:space="preserve"> </v>
      </c>
      <c r="Q760" s="7" t="str">
        <f ca="1">IF(ISNUMBER(N760),+G760*_xll.BDP($C760, "PX_POS_MULT_FACTOR")*P760/K760," ")</f>
        <v xml:space="preserve"> </v>
      </c>
      <c r="R760" s="8" t="str">
        <f t="array" aca="1" ref="R760" ca="1">IF(OR($A760="TUA",$A760="TYA"),"",IF(ISNUMBER(_xlfn.SINGLE(_xll.BDP($C760,"DUR_ADJ_OAS_MID"))),_xll.BDP($C760,"DUR_ADJ_OAS_MID"),IF(ISNUMBER(_xlfn.SINGLE(_xll.BDP($E760&amp;" ISIN","DUR_ADJ_OAS_MID"))),_xll.BDP($E760&amp;" ISIN","DUR_ADJ_OAS_MID")," ")))</f>
        <v xml:space="preserve"> </v>
      </c>
      <c r="S760" s="7" t="str">
        <f t="shared" ca="1" si="11"/>
        <v xml:space="preserve"> </v>
      </c>
      <c r="T760" t="s">
        <v>2382</v>
      </c>
      <c r="U760" t="s">
        <v>1377</v>
      </c>
    </row>
    <row r="761" spans="1:33" x14ac:dyDescent="0.25">
      <c r="A761" t="s">
        <v>2254</v>
      </c>
      <c r="B761" t="s">
        <v>94</v>
      </c>
      <c r="C761" t="s">
        <v>94</v>
      </c>
      <c r="G761" s="1">
        <v>102905.12</v>
      </c>
      <c r="H761" s="1">
        <v>1</v>
      </c>
      <c r="I761" s="2">
        <v>102905.12</v>
      </c>
      <c r="J761" s="3">
        <v>1.005636E-2</v>
      </c>
      <c r="K761" s="4">
        <v>10232840.5</v>
      </c>
      <c r="L761" s="5">
        <v>400001</v>
      </c>
      <c r="M761" s="6">
        <v>25.582037289999999</v>
      </c>
      <c r="N761" s="7" t="str">
        <f t="array" aca="1" ref="N761" ca="1">IF(ISNUMBER(_xlfn.SINGLE(_xll.BDP($C761, "DELTA_MID"))),_xll.BDP($C761, "DELTA_MID")," ")</f>
        <v xml:space="preserve"> </v>
      </c>
      <c r="O761" s="7" t="str">
        <f ca="1">IF(ISNUMBER(N761),_xll.BDP($C761, "OPT_UNDL_TICKER"),"")</f>
        <v/>
      </c>
      <c r="P761" s="8" t="str">
        <f ca="1">IF(ISNUMBER(N761),_xll.BDP($C761, "OPT_UNDL_PX")," ")</f>
        <v xml:space="preserve"> </v>
      </c>
      <c r="Q761" s="7" t="str">
        <f ca="1">IF(ISNUMBER(N761),+G761*_xll.BDP($C761, "PX_POS_MULT_FACTOR")*P761/K761," ")</f>
        <v xml:space="preserve"> </v>
      </c>
      <c r="R761" s="8" t="str">
        <f t="array" aca="1" ref="R761" ca="1">IF(OR($A761="TUA",$A761="TYA"),"",IF(ISNUMBER(_xlfn.SINGLE(_xll.BDP($C761,"DUR_ADJ_OAS_MID"))),_xll.BDP($C761,"DUR_ADJ_OAS_MID"),IF(ISNUMBER(_xlfn.SINGLE(_xll.BDP($E761&amp;" ISIN","DUR_ADJ_OAS_MID"))),_xll.BDP($E761&amp;" ISIN","DUR_ADJ_OAS_MID")," ")))</f>
        <v xml:space="preserve"> </v>
      </c>
      <c r="S761" s="7" t="str">
        <f t="shared" ca="1" si="11"/>
        <v xml:space="preserve"> </v>
      </c>
      <c r="T761" t="s">
        <v>94</v>
      </c>
      <c r="U761" t="s">
        <v>94</v>
      </c>
    </row>
    <row r="762" spans="1:33" x14ac:dyDescent="0.25">
      <c r="N762" s="7" t="str">
        <f t="array" aca="1" ref="N762" ca="1">IF(ISNUMBER(_xlfn.SINGLE(_xll.BDP($C762, "DELTA_MID"))),_xll.BDP($C762, "DELTA_MID")," ")</f>
        <v xml:space="preserve"> </v>
      </c>
      <c r="O762" s="7" t="str">
        <f ca="1">IF(ISNUMBER(N762),_xll.BDP($C762, "OPT_UNDL_TICKER"),"")</f>
        <v/>
      </c>
      <c r="P762" s="8" t="str">
        <f ca="1">IF(ISNUMBER(N762),_xll.BDP($C762, "OPT_UNDL_PX")," ")</f>
        <v xml:space="preserve"> </v>
      </c>
      <c r="Q762" s="7" t="str">
        <f ca="1">IF(ISNUMBER(N762),+G762*_xll.BDP($C762, "PX_POS_MULT_FACTOR")*P762/K762," ")</f>
        <v xml:space="preserve"> </v>
      </c>
      <c r="R762" s="8" t="str">
        <f t="array" aca="1" ref="R762" ca="1">IF(OR($A762="TUA",$A762="TYA"),"",IF(ISNUMBER(_xlfn.SINGLE(_xll.BDP($C762,"DUR_ADJ_OAS_MID"))),_xll.BDP($C762,"DUR_ADJ_OAS_MID"),IF(ISNUMBER(_xlfn.SINGLE(_xll.BDP($E762&amp;" ISIN","DUR_ADJ_OAS_MID"))),_xll.BDP($E762&amp;" ISIN","DUR_ADJ_OAS_MID")," ")))</f>
        <v xml:space="preserve"> </v>
      </c>
      <c r="S762" s="7" t="str">
        <f t="shared" ca="1" si="11"/>
        <v xml:space="preserve"> </v>
      </c>
    </row>
    <row r="763" spans="1:33" x14ac:dyDescent="0.25">
      <c r="A763" t="s">
        <v>2383</v>
      </c>
      <c r="B763" t="s">
        <v>2384</v>
      </c>
      <c r="C763" t="s">
        <v>2385</v>
      </c>
      <c r="D763" t="s">
        <v>2386</v>
      </c>
      <c r="E763" t="s">
        <v>2387</v>
      </c>
      <c r="F763" t="s">
        <v>2388</v>
      </c>
      <c r="G763" s="1">
        <v>505</v>
      </c>
      <c r="H763" s="1">
        <v>223.55</v>
      </c>
      <c r="I763" s="2">
        <v>112892.75</v>
      </c>
      <c r="J763" s="3">
        <v>2.0843239999999999E-2</v>
      </c>
      <c r="K763" s="4">
        <v>5416276.0099999998</v>
      </c>
      <c r="L763" s="5">
        <v>200001</v>
      </c>
      <c r="M763" s="6">
        <v>27.081244640000001</v>
      </c>
      <c r="N763" s="7" t="str">
        <f t="array" aca="1" ref="N763" ca="1">IF(ISNUMBER(_xlfn.SINGLE(_xll.BDP($C763, "DELTA_MID"))),_xll.BDP($C763, "DELTA_MID")," ")</f>
        <v xml:space="preserve"> </v>
      </c>
      <c r="O763" s="7" t="str">
        <f ca="1">IF(ISNUMBER(N763),_xll.BDP($C763, "OPT_UNDL_TICKER"),"")</f>
        <v/>
      </c>
      <c r="P763" s="8" t="str">
        <f ca="1">IF(ISNUMBER(N763),_xll.BDP($C763, "OPT_UNDL_PX")," ")</f>
        <v xml:space="preserve"> </v>
      </c>
      <c r="Q763" s="7" t="str">
        <f ca="1">IF(ISNUMBER(N763),+G763*_xll.BDP($C763, "PX_POS_MULT_FACTOR")*P763/K763," ")</f>
        <v xml:space="preserve"> </v>
      </c>
      <c r="R763" s="8" t="str">
        <f t="array" aca="1" ref="R763" ca="1">IF(OR($A763="TUA",$A763="TYA"),"",IF(ISNUMBER(_xlfn.SINGLE(_xll.BDP($C763,"DUR_ADJ_OAS_MID"))),_xll.BDP($C763,"DUR_ADJ_OAS_MID"),IF(ISNUMBER(_xlfn.SINGLE(_xll.BDP($E763&amp;" ISIN","DUR_ADJ_OAS_MID"))),_xll.BDP($E763&amp;" ISIN","DUR_ADJ_OAS_MID")," ")))</f>
        <v xml:space="preserve"> </v>
      </c>
      <c r="S763" s="7" t="str">
        <f t="shared" ca="1" si="11"/>
        <v xml:space="preserve"> </v>
      </c>
      <c r="T763" t="s">
        <v>2388</v>
      </c>
      <c r="U763" t="s">
        <v>41</v>
      </c>
      <c r="AG763">
        <v>7.5389999999999997E-3</v>
      </c>
    </row>
    <row r="764" spans="1:33" x14ac:dyDescent="0.25">
      <c r="A764" t="s">
        <v>2383</v>
      </c>
      <c r="B764" t="s">
        <v>2389</v>
      </c>
      <c r="C764" t="s">
        <v>2390</v>
      </c>
      <c r="D764" t="s">
        <v>2391</v>
      </c>
      <c r="E764" t="s">
        <v>2392</v>
      </c>
      <c r="F764" t="s">
        <v>2393</v>
      </c>
      <c r="G764" s="1">
        <v>593</v>
      </c>
      <c r="H764" s="1">
        <v>44.95</v>
      </c>
      <c r="I764" s="2">
        <v>26655.35</v>
      </c>
      <c r="J764" s="3">
        <v>4.9213399999999997E-3</v>
      </c>
      <c r="K764" s="4">
        <v>5416276.0099999998</v>
      </c>
      <c r="L764" s="5">
        <v>200001</v>
      </c>
      <c r="M764" s="6">
        <v>27.081244640000001</v>
      </c>
      <c r="N764" s="7" t="str">
        <f t="array" aca="1" ref="N764" ca="1">IF(ISNUMBER(_xlfn.SINGLE(_xll.BDP($C764, "DELTA_MID"))),_xll.BDP($C764, "DELTA_MID")," ")</f>
        <v xml:space="preserve"> </v>
      </c>
      <c r="O764" s="7" t="str">
        <f ca="1">IF(ISNUMBER(N764),_xll.BDP($C764, "OPT_UNDL_TICKER"),"")</f>
        <v/>
      </c>
      <c r="P764" s="8" t="str">
        <f ca="1">IF(ISNUMBER(N764),_xll.BDP($C764, "OPT_UNDL_PX")," ")</f>
        <v xml:space="preserve"> </v>
      </c>
      <c r="Q764" s="7" t="str">
        <f ca="1">IF(ISNUMBER(N764),+G764*_xll.BDP($C764, "PX_POS_MULT_FACTOR")*P764/K764," ")</f>
        <v xml:space="preserve"> </v>
      </c>
      <c r="R764" s="8" t="str">
        <f t="array" aca="1" ref="R764" ca="1">IF(OR($A764="TUA",$A764="TYA"),"",IF(ISNUMBER(_xlfn.SINGLE(_xll.BDP($C764,"DUR_ADJ_OAS_MID"))),_xll.BDP($C764,"DUR_ADJ_OAS_MID"),IF(ISNUMBER(_xlfn.SINGLE(_xll.BDP($E764&amp;" ISIN","DUR_ADJ_OAS_MID"))),_xll.BDP($E764&amp;" ISIN","DUR_ADJ_OAS_MID")," ")))</f>
        <v xml:space="preserve"> </v>
      </c>
      <c r="S764" s="7" t="str">
        <f t="shared" ca="1" si="11"/>
        <v xml:space="preserve"> </v>
      </c>
      <c r="T764" t="s">
        <v>2393</v>
      </c>
      <c r="U764" t="s">
        <v>1328</v>
      </c>
      <c r="AG764">
        <v>7.5389999999999997E-3</v>
      </c>
    </row>
    <row r="765" spans="1:33" x14ac:dyDescent="0.25">
      <c r="A765" t="s">
        <v>2383</v>
      </c>
      <c r="B765" t="s">
        <v>2394</v>
      </c>
      <c r="C765" t="s">
        <v>2395</v>
      </c>
      <c r="D765" t="s">
        <v>2396</v>
      </c>
      <c r="E765" t="s">
        <v>2397</v>
      </c>
      <c r="F765" t="s">
        <v>2398</v>
      </c>
      <c r="G765" s="1">
        <v>774</v>
      </c>
      <c r="H765" s="1">
        <v>35.03</v>
      </c>
      <c r="I765" s="2">
        <v>27113.22</v>
      </c>
      <c r="J765" s="3">
        <v>5.0058799999999999E-3</v>
      </c>
      <c r="K765" s="4">
        <v>5416276.0099999998</v>
      </c>
      <c r="L765" s="5">
        <v>200001</v>
      </c>
      <c r="M765" s="6">
        <v>27.081244640000001</v>
      </c>
      <c r="N765" s="7" t="str">
        <f t="array" aca="1" ref="N765" ca="1">IF(ISNUMBER(_xlfn.SINGLE(_xll.BDP($C765, "DELTA_MID"))),_xll.BDP($C765, "DELTA_MID")," ")</f>
        <v xml:space="preserve"> </v>
      </c>
      <c r="O765" s="7" t="str">
        <f ca="1">IF(ISNUMBER(N765),_xll.BDP($C765, "OPT_UNDL_TICKER"),"")</f>
        <v/>
      </c>
      <c r="P765" s="8" t="str">
        <f ca="1">IF(ISNUMBER(N765),_xll.BDP($C765, "OPT_UNDL_PX")," ")</f>
        <v xml:space="preserve"> </v>
      </c>
      <c r="Q765" s="7" t="str">
        <f ca="1">IF(ISNUMBER(N765),+G765*_xll.BDP($C765, "PX_POS_MULT_FACTOR")*P765/K765," ")</f>
        <v xml:space="preserve"> </v>
      </c>
      <c r="R765" s="8" t="str">
        <f t="array" aca="1" ref="R765" ca="1">IF(OR($A765="TUA",$A765="TYA"),"",IF(ISNUMBER(_xlfn.SINGLE(_xll.BDP($C765,"DUR_ADJ_OAS_MID"))),_xll.BDP($C765,"DUR_ADJ_OAS_MID"),IF(ISNUMBER(_xlfn.SINGLE(_xll.BDP($E765&amp;" ISIN","DUR_ADJ_OAS_MID"))),_xll.BDP($E765&amp;" ISIN","DUR_ADJ_OAS_MID")," ")))</f>
        <v xml:space="preserve"> </v>
      </c>
      <c r="S765" s="7" t="str">
        <f t="shared" ca="1" si="11"/>
        <v xml:space="preserve"> </v>
      </c>
      <c r="T765" t="s">
        <v>2398</v>
      </c>
      <c r="U765" t="s">
        <v>1328</v>
      </c>
      <c r="AG765">
        <v>7.5389999999999997E-3</v>
      </c>
    </row>
    <row r="766" spans="1:33" x14ac:dyDescent="0.25">
      <c r="A766" t="s">
        <v>2383</v>
      </c>
      <c r="B766" t="s">
        <v>2399</v>
      </c>
      <c r="C766" t="s">
        <v>2400</v>
      </c>
      <c r="D766" t="s">
        <v>2401</v>
      </c>
      <c r="E766" t="s">
        <v>2402</v>
      </c>
      <c r="F766" t="s">
        <v>2403</v>
      </c>
      <c r="G766" s="1">
        <v>2014</v>
      </c>
      <c r="H766" s="1">
        <v>13.45</v>
      </c>
      <c r="I766" s="2">
        <v>27088.3</v>
      </c>
      <c r="J766" s="3">
        <v>5.0012800000000003E-3</v>
      </c>
      <c r="K766" s="4">
        <v>5416276.0099999998</v>
      </c>
      <c r="L766" s="5">
        <v>200001</v>
      </c>
      <c r="M766" s="6">
        <v>27.081244640000001</v>
      </c>
      <c r="N766" s="7" t="str">
        <f t="array" aca="1" ref="N766" ca="1">IF(ISNUMBER(_xlfn.SINGLE(_xll.BDP($C766, "DELTA_MID"))),_xll.BDP($C766, "DELTA_MID")," ")</f>
        <v xml:space="preserve"> </v>
      </c>
      <c r="O766" s="7" t="str">
        <f ca="1">IF(ISNUMBER(N766),_xll.BDP($C766, "OPT_UNDL_TICKER"),"")</f>
        <v/>
      </c>
      <c r="P766" s="8" t="str">
        <f ca="1">IF(ISNUMBER(N766),_xll.BDP($C766, "OPT_UNDL_PX")," ")</f>
        <v xml:space="preserve"> </v>
      </c>
      <c r="Q766" s="7" t="str">
        <f ca="1">IF(ISNUMBER(N766),+G766*_xll.BDP($C766, "PX_POS_MULT_FACTOR")*P766/K766," ")</f>
        <v xml:space="preserve"> </v>
      </c>
      <c r="R766" s="8" t="str">
        <f t="array" aca="1" ref="R766" ca="1">IF(OR($A766="TUA",$A766="TYA"),"",IF(ISNUMBER(_xlfn.SINGLE(_xll.BDP($C766,"DUR_ADJ_OAS_MID"))),_xll.BDP($C766,"DUR_ADJ_OAS_MID"),IF(ISNUMBER(_xlfn.SINGLE(_xll.BDP($E766&amp;" ISIN","DUR_ADJ_OAS_MID"))),_xll.BDP($E766&amp;" ISIN","DUR_ADJ_OAS_MID")," ")))</f>
        <v xml:space="preserve"> </v>
      </c>
      <c r="S766" s="7" t="str">
        <f t="shared" ca="1" si="11"/>
        <v xml:space="preserve"> </v>
      </c>
      <c r="T766" t="s">
        <v>2403</v>
      </c>
      <c r="U766" t="s">
        <v>1328</v>
      </c>
      <c r="AG766">
        <v>7.5389999999999997E-3</v>
      </c>
    </row>
    <row r="767" spans="1:33" x14ac:dyDescent="0.25">
      <c r="A767" t="s">
        <v>2383</v>
      </c>
      <c r="B767" t="s">
        <v>2404</v>
      </c>
      <c r="C767" t="s">
        <v>2405</v>
      </c>
      <c r="D767" t="s">
        <v>2406</v>
      </c>
      <c r="E767" t="s">
        <v>2407</v>
      </c>
      <c r="F767" t="s">
        <v>2408</v>
      </c>
      <c r="G767" s="1">
        <v>1447</v>
      </c>
      <c r="H767" s="1">
        <v>22.73</v>
      </c>
      <c r="I767" s="2">
        <v>32890.31</v>
      </c>
      <c r="J767" s="3">
        <v>6.0724999999999998E-3</v>
      </c>
      <c r="K767" s="4">
        <v>5416276.0099999998</v>
      </c>
      <c r="L767" s="5">
        <v>200001</v>
      </c>
      <c r="M767" s="6">
        <v>27.081244640000001</v>
      </c>
      <c r="N767" s="7" t="str">
        <f t="array" aca="1" ref="N767" ca="1">IF(ISNUMBER(_xlfn.SINGLE(_xll.BDP($C767, "DELTA_MID"))),_xll.BDP($C767, "DELTA_MID")," ")</f>
        <v xml:space="preserve"> </v>
      </c>
      <c r="O767" s="7" t="str">
        <f ca="1">IF(ISNUMBER(N767),_xll.BDP($C767, "OPT_UNDL_TICKER"),"")</f>
        <v/>
      </c>
      <c r="P767" s="8" t="str">
        <f ca="1">IF(ISNUMBER(N767),_xll.BDP($C767, "OPT_UNDL_PX")," ")</f>
        <v xml:space="preserve"> </v>
      </c>
      <c r="Q767" s="7" t="str">
        <f ca="1">IF(ISNUMBER(N767),+G767*_xll.BDP($C767, "PX_POS_MULT_FACTOR")*P767/K767," ")</f>
        <v xml:space="preserve"> </v>
      </c>
      <c r="R767" s="8" t="str">
        <f t="array" aca="1" ref="R767" ca="1">IF(OR($A767="TUA",$A767="TYA"),"",IF(ISNUMBER(_xlfn.SINGLE(_xll.BDP($C767,"DUR_ADJ_OAS_MID"))),_xll.BDP($C767,"DUR_ADJ_OAS_MID"),IF(ISNUMBER(_xlfn.SINGLE(_xll.BDP($E767&amp;" ISIN","DUR_ADJ_OAS_MID"))),_xll.BDP($E767&amp;" ISIN","DUR_ADJ_OAS_MID")," ")))</f>
        <v xml:space="preserve"> </v>
      </c>
      <c r="S767" s="7" t="str">
        <f t="shared" ca="1" si="11"/>
        <v xml:space="preserve"> </v>
      </c>
      <c r="T767" t="s">
        <v>2408</v>
      </c>
      <c r="U767" t="s">
        <v>1328</v>
      </c>
      <c r="AG767">
        <v>7.5389999999999997E-3</v>
      </c>
    </row>
    <row r="768" spans="1:33" x14ac:dyDescent="0.25">
      <c r="A768" t="s">
        <v>2383</v>
      </c>
      <c r="B768" t="s">
        <v>2409</v>
      </c>
      <c r="C768" t="s">
        <v>2410</v>
      </c>
      <c r="D768" t="s">
        <v>2411</v>
      </c>
      <c r="E768" t="s">
        <v>2412</v>
      </c>
      <c r="F768" t="s">
        <v>2413</v>
      </c>
      <c r="G768" s="1">
        <v>146</v>
      </c>
      <c r="H768" s="1">
        <v>174.42</v>
      </c>
      <c r="I768" s="2">
        <v>25465.32</v>
      </c>
      <c r="J768" s="3">
        <v>4.70163E-3</v>
      </c>
      <c r="K768" s="4">
        <v>5416276.0099999998</v>
      </c>
      <c r="L768" s="5">
        <v>200001</v>
      </c>
      <c r="M768" s="6">
        <v>27.081244640000001</v>
      </c>
      <c r="N768" s="7" t="str">
        <f t="array" aca="1" ref="N768" ca="1">IF(ISNUMBER(_xlfn.SINGLE(_xll.BDP($C768, "DELTA_MID"))),_xll.BDP($C768, "DELTA_MID")," ")</f>
        <v xml:space="preserve"> </v>
      </c>
      <c r="O768" s="7" t="str">
        <f ca="1">IF(ISNUMBER(N768),_xll.BDP($C768, "OPT_UNDL_TICKER"),"")</f>
        <v/>
      </c>
      <c r="P768" s="8" t="str">
        <f ca="1">IF(ISNUMBER(N768),_xll.BDP($C768, "OPT_UNDL_PX")," ")</f>
        <v xml:space="preserve"> </v>
      </c>
      <c r="Q768" s="7" t="str">
        <f ca="1">IF(ISNUMBER(N768),+G768*_xll.BDP($C768, "PX_POS_MULT_FACTOR")*P768/K768," ")</f>
        <v xml:space="preserve"> </v>
      </c>
      <c r="R768" s="8" t="str">
        <f t="array" aca="1" ref="R768" ca="1">IF(OR($A768="TUA",$A768="TYA"),"",IF(ISNUMBER(_xlfn.SINGLE(_xll.BDP($C768,"DUR_ADJ_OAS_MID"))),_xll.BDP($C768,"DUR_ADJ_OAS_MID"),IF(ISNUMBER(_xlfn.SINGLE(_xll.BDP($E768&amp;" ISIN","DUR_ADJ_OAS_MID"))),_xll.BDP($E768&amp;" ISIN","DUR_ADJ_OAS_MID")," ")))</f>
        <v xml:space="preserve"> </v>
      </c>
      <c r="S768" s="7" t="str">
        <f t="shared" ca="1" si="11"/>
        <v xml:space="preserve"> </v>
      </c>
      <c r="T768" t="s">
        <v>2413</v>
      </c>
      <c r="U768" t="s">
        <v>1328</v>
      </c>
      <c r="AG768">
        <v>7.5389999999999997E-3</v>
      </c>
    </row>
    <row r="769" spans="1:33" x14ac:dyDescent="0.25">
      <c r="A769" t="s">
        <v>2383</v>
      </c>
      <c r="B769" t="s">
        <v>2414</v>
      </c>
      <c r="C769" t="s">
        <v>2415</v>
      </c>
      <c r="D769" t="s">
        <v>2416</v>
      </c>
      <c r="E769" t="s">
        <v>2417</v>
      </c>
      <c r="F769" t="s">
        <v>2418</v>
      </c>
      <c r="G769" s="1">
        <v>130</v>
      </c>
      <c r="H769" s="1">
        <v>224.37</v>
      </c>
      <c r="I769" s="2">
        <v>29168.1</v>
      </c>
      <c r="J769" s="3">
        <v>5.3852700000000002E-3</v>
      </c>
      <c r="K769" s="4">
        <v>5416276.0099999998</v>
      </c>
      <c r="L769" s="5">
        <v>200001</v>
      </c>
      <c r="M769" s="6">
        <v>27.081244640000001</v>
      </c>
      <c r="N769" s="7" t="str">
        <f t="array" aca="1" ref="N769" ca="1">IF(ISNUMBER(_xlfn.SINGLE(_xll.BDP($C769, "DELTA_MID"))),_xll.BDP($C769, "DELTA_MID")," ")</f>
        <v xml:space="preserve"> </v>
      </c>
      <c r="O769" s="7" t="str">
        <f ca="1">IF(ISNUMBER(N769),_xll.BDP($C769, "OPT_UNDL_TICKER"),"")</f>
        <v/>
      </c>
      <c r="P769" s="8" t="str">
        <f ca="1">IF(ISNUMBER(N769),_xll.BDP($C769, "OPT_UNDL_PX")," ")</f>
        <v xml:space="preserve"> </v>
      </c>
      <c r="Q769" s="7" t="str">
        <f ca="1">IF(ISNUMBER(N769),+G769*_xll.BDP($C769, "PX_POS_MULT_FACTOR")*P769/K769," ")</f>
        <v xml:space="preserve"> </v>
      </c>
      <c r="R769" s="8" t="str">
        <f t="array" aca="1" ref="R769" ca="1">IF(OR($A769="TUA",$A769="TYA"),"",IF(ISNUMBER(_xlfn.SINGLE(_xll.BDP($C769,"DUR_ADJ_OAS_MID"))),_xll.BDP($C769,"DUR_ADJ_OAS_MID"),IF(ISNUMBER(_xlfn.SINGLE(_xll.BDP($E769&amp;" ISIN","DUR_ADJ_OAS_MID"))),_xll.BDP($E769&amp;" ISIN","DUR_ADJ_OAS_MID")," ")))</f>
        <v xml:space="preserve"> </v>
      </c>
      <c r="S769" s="7" t="str">
        <f t="shared" ca="1" si="11"/>
        <v xml:space="preserve"> </v>
      </c>
      <c r="T769" t="s">
        <v>2418</v>
      </c>
      <c r="U769" t="s">
        <v>1328</v>
      </c>
      <c r="AG769">
        <v>7.5389999999999997E-3</v>
      </c>
    </row>
    <row r="770" spans="1:33" x14ac:dyDescent="0.25">
      <c r="A770" t="s">
        <v>2383</v>
      </c>
      <c r="B770" t="s">
        <v>2419</v>
      </c>
      <c r="C770" t="s">
        <v>2420</v>
      </c>
      <c r="D770" t="s">
        <v>2421</v>
      </c>
      <c r="E770" t="s">
        <v>2422</v>
      </c>
      <c r="F770" t="s">
        <v>2423</v>
      </c>
      <c r="G770" s="1">
        <v>3053</v>
      </c>
      <c r="H770" s="1">
        <v>9.2200000000000006</v>
      </c>
      <c r="I770" s="2">
        <v>28148.66</v>
      </c>
      <c r="J770" s="3">
        <v>5.1970499999999999E-3</v>
      </c>
      <c r="K770" s="4">
        <v>5416276.0099999998</v>
      </c>
      <c r="L770" s="5">
        <v>200001</v>
      </c>
      <c r="M770" s="6">
        <v>27.081244640000001</v>
      </c>
      <c r="N770" s="7" t="str">
        <f t="array" aca="1" ref="N770" ca="1">IF(ISNUMBER(_xlfn.SINGLE(_xll.BDP($C770, "DELTA_MID"))),_xll.BDP($C770, "DELTA_MID")," ")</f>
        <v xml:space="preserve"> </v>
      </c>
      <c r="O770" s="7" t="str">
        <f ca="1">IF(ISNUMBER(N770),_xll.BDP($C770, "OPT_UNDL_TICKER"),"")</f>
        <v/>
      </c>
      <c r="P770" s="8" t="str">
        <f ca="1">IF(ISNUMBER(N770),_xll.BDP($C770, "OPT_UNDL_PX")," ")</f>
        <v xml:space="preserve"> </v>
      </c>
      <c r="Q770" s="7" t="str">
        <f ca="1">IF(ISNUMBER(N770),+G770*_xll.BDP($C770, "PX_POS_MULT_FACTOR")*P770/K770," ")</f>
        <v xml:space="preserve"> </v>
      </c>
      <c r="R770" s="8" t="str">
        <f t="array" aca="1" ref="R770" ca="1">IF(OR($A770="TUA",$A770="TYA"),"",IF(ISNUMBER(_xlfn.SINGLE(_xll.BDP($C770,"DUR_ADJ_OAS_MID"))),_xll.BDP($C770,"DUR_ADJ_OAS_MID"),IF(ISNUMBER(_xlfn.SINGLE(_xll.BDP($E770&amp;" ISIN","DUR_ADJ_OAS_MID"))),_xll.BDP($E770&amp;" ISIN","DUR_ADJ_OAS_MID")," ")))</f>
        <v xml:space="preserve"> </v>
      </c>
      <c r="S770" s="7" t="str">
        <f t="shared" ca="1" si="11"/>
        <v xml:space="preserve"> </v>
      </c>
      <c r="T770" t="s">
        <v>2423</v>
      </c>
      <c r="U770" t="s">
        <v>1328</v>
      </c>
      <c r="AG770">
        <v>7.5389999999999997E-3</v>
      </c>
    </row>
    <row r="771" spans="1:33" x14ac:dyDescent="0.25">
      <c r="A771" t="s">
        <v>2383</v>
      </c>
      <c r="B771" t="s">
        <v>2424</v>
      </c>
      <c r="C771" t="s">
        <v>2425</v>
      </c>
      <c r="D771" t="s">
        <v>2426</v>
      </c>
      <c r="E771" t="s">
        <v>2427</v>
      </c>
      <c r="F771" t="s">
        <v>2428</v>
      </c>
      <c r="G771" s="1">
        <v>790</v>
      </c>
      <c r="H771" s="1">
        <v>37.86</v>
      </c>
      <c r="I771" s="2">
        <v>29909.4</v>
      </c>
      <c r="J771" s="3">
        <v>5.5221300000000001E-3</v>
      </c>
      <c r="K771" s="4">
        <v>5416276.0099999998</v>
      </c>
      <c r="L771" s="5">
        <v>200001</v>
      </c>
      <c r="M771" s="6">
        <v>27.081244640000001</v>
      </c>
      <c r="N771" s="7" t="str">
        <f t="array" aca="1" ref="N771" ca="1">IF(ISNUMBER(_xlfn.SINGLE(_xll.BDP($C771, "DELTA_MID"))),_xll.BDP($C771, "DELTA_MID")," ")</f>
        <v xml:space="preserve"> </v>
      </c>
      <c r="O771" s="7" t="str">
        <f ca="1">IF(ISNUMBER(N771),_xll.BDP($C771, "OPT_UNDL_TICKER"),"")</f>
        <v/>
      </c>
      <c r="P771" s="8" t="str">
        <f ca="1">IF(ISNUMBER(N771),_xll.BDP($C771, "OPT_UNDL_PX")," ")</f>
        <v xml:space="preserve"> </v>
      </c>
      <c r="Q771" s="7" t="str">
        <f ca="1">IF(ISNUMBER(N771),+G771*_xll.BDP($C771, "PX_POS_MULT_FACTOR")*P771/K771," ")</f>
        <v xml:space="preserve"> </v>
      </c>
      <c r="R771" s="8" t="str">
        <f t="array" aca="1" ref="R771" ca="1">IF(OR($A771="TUA",$A771="TYA"),"",IF(ISNUMBER(_xlfn.SINGLE(_xll.BDP($C771,"DUR_ADJ_OAS_MID"))),_xll.BDP($C771,"DUR_ADJ_OAS_MID"),IF(ISNUMBER(_xlfn.SINGLE(_xll.BDP($E771&amp;" ISIN","DUR_ADJ_OAS_MID"))),_xll.BDP($E771&amp;" ISIN","DUR_ADJ_OAS_MID")," ")))</f>
        <v xml:space="preserve"> </v>
      </c>
      <c r="S771" s="7" t="str">
        <f t="shared" ref="S771:S834" ca="1" si="12">IF(ISNUMBER(N771),Q771*N771,IF(ISNUMBER(R771),J771*R771," "))</f>
        <v xml:space="preserve"> </v>
      </c>
      <c r="T771" t="s">
        <v>2428</v>
      </c>
      <c r="U771" t="s">
        <v>1328</v>
      </c>
      <c r="AG771">
        <v>7.5389999999999997E-3</v>
      </c>
    </row>
    <row r="772" spans="1:33" x14ac:dyDescent="0.25">
      <c r="A772" t="s">
        <v>2383</v>
      </c>
      <c r="B772" t="s">
        <v>2429</v>
      </c>
      <c r="C772" t="s">
        <v>2430</v>
      </c>
      <c r="D772" t="s">
        <v>2431</v>
      </c>
      <c r="E772" t="s">
        <v>2432</v>
      </c>
      <c r="F772" t="s">
        <v>2433</v>
      </c>
      <c r="G772" s="1">
        <v>138</v>
      </c>
      <c r="H772" s="1">
        <v>217.28</v>
      </c>
      <c r="I772" s="2">
        <v>29984.639999999999</v>
      </c>
      <c r="J772" s="3">
        <v>5.5360299999999999E-3</v>
      </c>
      <c r="K772" s="4">
        <v>5416276.0099999998</v>
      </c>
      <c r="L772" s="5">
        <v>200001</v>
      </c>
      <c r="M772" s="6">
        <v>27.081244640000001</v>
      </c>
      <c r="N772" s="7" t="str">
        <f t="array" aca="1" ref="N772" ca="1">IF(ISNUMBER(_xlfn.SINGLE(_xll.BDP($C772, "DELTA_MID"))),_xll.BDP($C772, "DELTA_MID")," ")</f>
        <v xml:space="preserve"> </v>
      </c>
      <c r="O772" s="7" t="str">
        <f ca="1">IF(ISNUMBER(N772),_xll.BDP($C772, "OPT_UNDL_TICKER"),"")</f>
        <v/>
      </c>
      <c r="P772" s="8" t="str">
        <f ca="1">IF(ISNUMBER(N772),_xll.BDP($C772, "OPT_UNDL_PX")," ")</f>
        <v xml:space="preserve"> </v>
      </c>
      <c r="Q772" s="7" t="str">
        <f ca="1">IF(ISNUMBER(N772),+G772*_xll.BDP($C772, "PX_POS_MULT_FACTOR")*P772/K772," ")</f>
        <v xml:space="preserve"> </v>
      </c>
      <c r="R772" s="8" t="str">
        <f t="array" aca="1" ref="R772" ca="1">IF(OR($A772="TUA",$A772="TYA"),"",IF(ISNUMBER(_xlfn.SINGLE(_xll.BDP($C772,"DUR_ADJ_OAS_MID"))),_xll.BDP($C772,"DUR_ADJ_OAS_MID"),IF(ISNUMBER(_xlfn.SINGLE(_xll.BDP($E772&amp;" ISIN","DUR_ADJ_OAS_MID"))),_xll.BDP($E772&amp;" ISIN","DUR_ADJ_OAS_MID")," ")))</f>
        <v xml:space="preserve"> </v>
      </c>
      <c r="S772" s="7" t="str">
        <f t="shared" ca="1" si="12"/>
        <v xml:space="preserve"> </v>
      </c>
      <c r="T772" t="s">
        <v>2433</v>
      </c>
      <c r="U772" t="s">
        <v>1328</v>
      </c>
      <c r="AG772">
        <v>7.5389999999999997E-3</v>
      </c>
    </row>
    <row r="773" spans="1:33" x14ac:dyDescent="0.25">
      <c r="A773" t="s">
        <v>2383</v>
      </c>
      <c r="B773" t="s">
        <v>2434</v>
      </c>
      <c r="C773" t="s">
        <v>2435</v>
      </c>
      <c r="D773" t="s">
        <v>2436</v>
      </c>
      <c r="E773" t="s">
        <v>2437</v>
      </c>
      <c r="F773" t="s">
        <v>2438</v>
      </c>
      <c r="G773" s="1">
        <v>991</v>
      </c>
      <c r="H773" s="1">
        <v>26.53</v>
      </c>
      <c r="I773" s="2">
        <v>26291.23</v>
      </c>
      <c r="J773" s="3">
        <v>4.85412E-3</v>
      </c>
      <c r="K773" s="4">
        <v>5416276.0099999998</v>
      </c>
      <c r="L773" s="5">
        <v>200001</v>
      </c>
      <c r="M773" s="6">
        <v>27.081244640000001</v>
      </c>
      <c r="N773" s="7" t="str">
        <f t="array" aca="1" ref="N773" ca="1">IF(ISNUMBER(_xlfn.SINGLE(_xll.BDP($C773, "DELTA_MID"))),_xll.BDP($C773, "DELTA_MID")," ")</f>
        <v xml:space="preserve"> </v>
      </c>
      <c r="O773" s="7" t="str">
        <f ca="1">IF(ISNUMBER(N773),_xll.BDP($C773, "OPT_UNDL_TICKER"),"")</f>
        <v/>
      </c>
      <c r="P773" s="8" t="str">
        <f ca="1">IF(ISNUMBER(N773),_xll.BDP($C773, "OPT_UNDL_PX")," ")</f>
        <v xml:space="preserve"> </v>
      </c>
      <c r="Q773" s="7" t="str">
        <f ca="1">IF(ISNUMBER(N773),+G773*_xll.BDP($C773, "PX_POS_MULT_FACTOR")*P773/K773," ")</f>
        <v xml:space="preserve"> </v>
      </c>
      <c r="R773" s="8" t="str">
        <f t="array" aca="1" ref="R773" ca="1">IF(OR($A773="TUA",$A773="TYA"),"",IF(ISNUMBER(_xlfn.SINGLE(_xll.BDP($C773,"DUR_ADJ_OAS_MID"))),_xll.BDP($C773,"DUR_ADJ_OAS_MID"),IF(ISNUMBER(_xlfn.SINGLE(_xll.BDP($E773&amp;" ISIN","DUR_ADJ_OAS_MID"))),_xll.BDP($E773&amp;" ISIN","DUR_ADJ_OAS_MID")," ")))</f>
        <v xml:space="preserve"> </v>
      </c>
      <c r="S773" s="7" t="str">
        <f t="shared" ca="1" si="12"/>
        <v xml:space="preserve"> </v>
      </c>
      <c r="T773" t="s">
        <v>2438</v>
      </c>
      <c r="U773" t="s">
        <v>1328</v>
      </c>
      <c r="AG773">
        <v>7.5389999999999997E-3</v>
      </c>
    </row>
    <row r="774" spans="1:33" x14ac:dyDescent="0.25">
      <c r="A774" t="s">
        <v>2383</v>
      </c>
      <c r="B774" t="s">
        <v>2439</v>
      </c>
      <c r="C774" t="s">
        <v>2440</v>
      </c>
      <c r="D774" t="s">
        <v>2441</v>
      </c>
      <c r="E774" t="s">
        <v>2442</v>
      </c>
      <c r="F774" t="s">
        <v>2443</v>
      </c>
      <c r="G774" s="1">
        <v>506</v>
      </c>
      <c r="H774" s="1">
        <v>55.29</v>
      </c>
      <c r="I774" s="2">
        <v>27976.74</v>
      </c>
      <c r="J774" s="3">
        <v>5.1653100000000002E-3</v>
      </c>
      <c r="K774" s="4">
        <v>5416276.0099999998</v>
      </c>
      <c r="L774" s="5">
        <v>200001</v>
      </c>
      <c r="M774" s="6">
        <v>27.081244640000001</v>
      </c>
      <c r="N774" s="7" t="str">
        <f t="array" aca="1" ref="N774" ca="1">IF(ISNUMBER(_xlfn.SINGLE(_xll.BDP($C774, "DELTA_MID"))),_xll.BDP($C774, "DELTA_MID")," ")</f>
        <v xml:space="preserve"> </v>
      </c>
      <c r="O774" s="7" t="str">
        <f ca="1">IF(ISNUMBER(N774),_xll.BDP($C774, "OPT_UNDL_TICKER"),"")</f>
        <v/>
      </c>
      <c r="P774" s="8" t="str">
        <f ca="1">IF(ISNUMBER(N774),_xll.BDP($C774, "OPT_UNDL_PX")," ")</f>
        <v xml:space="preserve"> </v>
      </c>
      <c r="Q774" s="7" t="str">
        <f ca="1">IF(ISNUMBER(N774),+G774*_xll.BDP($C774, "PX_POS_MULT_FACTOR")*P774/K774," ")</f>
        <v xml:space="preserve"> </v>
      </c>
      <c r="R774" s="8" t="str">
        <f t="array" aca="1" ref="R774" ca="1">IF(OR($A774="TUA",$A774="TYA"),"",IF(ISNUMBER(_xlfn.SINGLE(_xll.BDP($C774,"DUR_ADJ_OAS_MID"))),_xll.BDP($C774,"DUR_ADJ_OAS_MID"),IF(ISNUMBER(_xlfn.SINGLE(_xll.BDP($E774&amp;" ISIN","DUR_ADJ_OAS_MID"))),_xll.BDP($E774&amp;" ISIN","DUR_ADJ_OAS_MID")," ")))</f>
        <v xml:space="preserve"> </v>
      </c>
      <c r="S774" s="7" t="str">
        <f t="shared" ca="1" si="12"/>
        <v xml:space="preserve"> </v>
      </c>
      <c r="T774" t="s">
        <v>2443</v>
      </c>
      <c r="U774" t="s">
        <v>1328</v>
      </c>
      <c r="AG774">
        <v>7.5389999999999997E-3</v>
      </c>
    </row>
    <row r="775" spans="1:33" x14ac:dyDescent="0.25">
      <c r="A775" t="s">
        <v>2383</v>
      </c>
      <c r="B775" t="s">
        <v>2444</v>
      </c>
      <c r="C775" t="s">
        <v>2445</v>
      </c>
      <c r="D775" t="s">
        <v>2446</v>
      </c>
      <c r="E775" t="s">
        <v>2447</v>
      </c>
      <c r="F775" t="s">
        <v>2448</v>
      </c>
      <c r="G775" s="1">
        <v>6638</v>
      </c>
      <c r="H775" s="1">
        <v>3.88</v>
      </c>
      <c r="I775" s="2">
        <v>25755.439999999999</v>
      </c>
      <c r="J775" s="3">
        <v>4.7551900000000003E-3</v>
      </c>
      <c r="K775" s="4">
        <v>5416276.0099999998</v>
      </c>
      <c r="L775" s="5">
        <v>200001</v>
      </c>
      <c r="M775" s="6">
        <v>27.081244640000001</v>
      </c>
      <c r="N775" s="7" t="str">
        <f t="array" aca="1" ref="N775" ca="1">IF(ISNUMBER(_xlfn.SINGLE(_xll.BDP($C775, "DELTA_MID"))),_xll.BDP($C775, "DELTA_MID")," ")</f>
        <v xml:space="preserve"> </v>
      </c>
      <c r="O775" s="7" t="str">
        <f ca="1">IF(ISNUMBER(N775),_xll.BDP($C775, "OPT_UNDL_TICKER"),"")</f>
        <v/>
      </c>
      <c r="P775" s="8" t="str">
        <f ca="1">IF(ISNUMBER(N775),_xll.BDP($C775, "OPT_UNDL_PX")," ")</f>
        <v xml:space="preserve"> </v>
      </c>
      <c r="Q775" s="7" t="str">
        <f ca="1">IF(ISNUMBER(N775),+G775*_xll.BDP($C775, "PX_POS_MULT_FACTOR")*P775/K775," ")</f>
        <v xml:space="preserve"> </v>
      </c>
      <c r="R775" s="8" t="str">
        <f t="array" aca="1" ref="R775" ca="1">IF(OR($A775="TUA",$A775="TYA"),"",IF(ISNUMBER(_xlfn.SINGLE(_xll.BDP($C775,"DUR_ADJ_OAS_MID"))),_xll.BDP($C775,"DUR_ADJ_OAS_MID"),IF(ISNUMBER(_xlfn.SINGLE(_xll.BDP($E775&amp;" ISIN","DUR_ADJ_OAS_MID"))),_xll.BDP($E775&amp;" ISIN","DUR_ADJ_OAS_MID")," ")))</f>
        <v xml:space="preserve"> </v>
      </c>
      <c r="S775" s="7" t="str">
        <f t="shared" ca="1" si="12"/>
        <v xml:space="preserve"> </v>
      </c>
      <c r="T775" t="s">
        <v>2448</v>
      </c>
      <c r="U775" t="s">
        <v>1328</v>
      </c>
      <c r="AG775">
        <v>7.5389999999999997E-3</v>
      </c>
    </row>
    <row r="776" spans="1:33" x14ac:dyDescent="0.25">
      <c r="A776" t="s">
        <v>2383</v>
      </c>
      <c r="B776" t="s">
        <v>2449</v>
      </c>
      <c r="C776" t="s">
        <v>2450</v>
      </c>
      <c r="D776" t="s">
        <v>2451</v>
      </c>
      <c r="E776" t="s">
        <v>2452</v>
      </c>
      <c r="F776" t="s">
        <v>2453</v>
      </c>
      <c r="G776" s="1">
        <v>3510</v>
      </c>
      <c r="H776" s="1">
        <v>8</v>
      </c>
      <c r="I776" s="2">
        <v>28080</v>
      </c>
      <c r="J776" s="3">
        <v>5.1843699999999998E-3</v>
      </c>
      <c r="K776" s="4">
        <v>5416276.0099999998</v>
      </c>
      <c r="L776" s="5">
        <v>200001</v>
      </c>
      <c r="M776" s="6">
        <v>27.081244640000001</v>
      </c>
      <c r="N776" s="7" t="str">
        <f t="array" aca="1" ref="N776" ca="1">IF(ISNUMBER(_xlfn.SINGLE(_xll.BDP($C776, "DELTA_MID"))),_xll.BDP($C776, "DELTA_MID")," ")</f>
        <v xml:space="preserve"> </v>
      </c>
      <c r="O776" s="7" t="str">
        <f ca="1">IF(ISNUMBER(N776),_xll.BDP($C776, "OPT_UNDL_TICKER"),"")</f>
        <v/>
      </c>
      <c r="P776" s="8" t="str">
        <f ca="1">IF(ISNUMBER(N776),_xll.BDP($C776, "OPT_UNDL_PX")," ")</f>
        <v xml:space="preserve"> </v>
      </c>
      <c r="Q776" s="7" t="str">
        <f ca="1">IF(ISNUMBER(N776),+G776*_xll.BDP($C776, "PX_POS_MULT_FACTOR")*P776/K776," ")</f>
        <v xml:space="preserve"> </v>
      </c>
      <c r="R776" s="8" t="str">
        <f t="array" aca="1" ref="R776" ca="1">IF(OR($A776="TUA",$A776="TYA"),"",IF(ISNUMBER(_xlfn.SINGLE(_xll.BDP($C776,"DUR_ADJ_OAS_MID"))),_xll.BDP($C776,"DUR_ADJ_OAS_MID"),IF(ISNUMBER(_xlfn.SINGLE(_xll.BDP($E776&amp;" ISIN","DUR_ADJ_OAS_MID"))),_xll.BDP($E776&amp;" ISIN","DUR_ADJ_OAS_MID")," ")))</f>
        <v xml:space="preserve"> </v>
      </c>
      <c r="S776" s="7" t="str">
        <f t="shared" ca="1" si="12"/>
        <v xml:space="preserve"> </v>
      </c>
      <c r="T776" t="s">
        <v>2453</v>
      </c>
      <c r="U776" t="s">
        <v>1328</v>
      </c>
      <c r="AG776">
        <v>7.5389999999999997E-3</v>
      </c>
    </row>
    <row r="777" spans="1:33" x14ac:dyDescent="0.25">
      <c r="A777" t="s">
        <v>2383</v>
      </c>
      <c r="B777" t="s">
        <v>2454</v>
      </c>
      <c r="C777" t="s">
        <v>2455</v>
      </c>
      <c r="D777" t="s">
        <v>2456</v>
      </c>
      <c r="E777" t="s">
        <v>2457</v>
      </c>
      <c r="F777" t="s">
        <v>2458</v>
      </c>
      <c r="G777" s="1">
        <v>349</v>
      </c>
      <c r="H777" s="1">
        <v>93.86</v>
      </c>
      <c r="I777" s="2">
        <v>32757.14</v>
      </c>
      <c r="J777" s="3">
        <v>6.0479100000000001E-3</v>
      </c>
      <c r="K777" s="4">
        <v>5416276.0099999998</v>
      </c>
      <c r="L777" s="5">
        <v>200001</v>
      </c>
      <c r="M777" s="6">
        <v>27.081244640000001</v>
      </c>
      <c r="N777" s="7" t="str">
        <f t="array" aca="1" ref="N777" ca="1">IF(ISNUMBER(_xlfn.SINGLE(_xll.BDP($C777, "DELTA_MID"))),_xll.BDP($C777, "DELTA_MID")," ")</f>
        <v xml:space="preserve"> </v>
      </c>
      <c r="O777" s="7" t="str">
        <f ca="1">IF(ISNUMBER(N777),_xll.BDP($C777, "OPT_UNDL_TICKER"),"")</f>
        <v/>
      </c>
      <c r="P777" s="8" t="str">
        <f ca="1">IF(ISNUMBER(N777),_xll.BDP($C777, "OPT_UNDL_PX")," ")</f>
        <v xml:space="preserve"> </v>
      </c>
      <c r="Q777" s="7" t="str">
        <f ca="1">IF(ISNUMBER(N777),+G777*_xll.BDP($C777, "PX_POS_MULT_FACTOR")*P777/K777," ")</f>
        <v xml:space="preserve"> </v>
      </c>
      <c r="R777" s="8" t="str">
        <f t="array" aca="1" ref="R777" ca="1">IF(OR($A777="TUA",$A777="TYA"),"",IF(ISNUMBER(_xlfn.SINGLE(_xll.BDP($C777,"DUR_ADJ_OAS_MID"))),_xll.BDP($C777,"DUR_ADJ_OAS_MID"),IF(ISNUMBER(_xlfn.SINGLE(_xll.BDP($E777&amp;" ISIN","DUR_ADJ_OAS_MID"))),_xll.BDP($E777&amp;" ISIN","DUR_ADJ_OAS_MID")," ")))</f>
        <v xml:space="preserve"> </v>
      </c>
      <c r="S777" s="7" t="str">
        <f t="shared" ca="1" si="12"/>
        <v xml:space="preserve"> </v>
      </c>
      <c r="T777" t="s">
        <v>2458</v>
      </c>
      <c r="U777" t="s">
        <v>1328</v>
      </c>
      <c r="AG777">
        <v>7.5389999999999997E-3</v>
      </c>
    </row>
    <row r="778" spans="1:33" x14ac:dyDescent="0.25">
      <c r="A778" t="s">
        <v>2383</v>
      </c>
      <c r="B778" t="s">
        <v>2459</v>
      </c>
      <c r="C778" t="s">
        <v>2460</v>
      </c>
      <c r="D778" t="s">
        <v>2461</v>
      </c>
      <c r="E778" t="s">
        <v>2462</v>
      </c>
      <c r="F778" t="s">
        <v>2463</v>
      </c>
      <c r="G778" s="1">
        <v>680</v>
      </c>
      <c r="H778" s="1">
        <v>42.41</v>
      </c>
      <c r="I778" s="2">
        <v>28838.799999999999</v>
      </c>
      <c r="J778" s="3">
        <v>5.3244700000000004E-3</v>
      </c>
      <c r="K778" s="4">
        <v>5416276.0099999998</v>
      </c>
      <c r="L778" s="5">
        <v>200001</v>
      </c>
      <c r="M778" s="6">
        <v>27.081244640000001</v>
      </c>
      <c r="N778" s="7" t="str">
        <f t="array" aca="1" ref="N778" ca="1">IF(ISNUMBER(_xlfn.SINGLE(_xll.BDP($C778, "DELTA_MID"))),_xll.BDP($C778, "DELTA_MID")," ")</f>
        <v xml:space="preserve"> </v>
      </c>
      <c r="O778" s="7" t="str">
        <f ca="1">IF(ISNUMBER(N778),_xll.BDP($C778, "OPT_UNDL_TICKER"),"")</f>
        <v/>
      </c>
      <c r="P778" s="8" t="str">
        <f ca="1">IF(ISNUMBER(N778),_xll.BDP($C778, "OPT_UNDL_PX")," ")</f>
        <v xml:space="preserve"> </v>
      </c>
      <c r="Q778" s="7" t="str">
        <f ca="1">IF(ISNUMBER(N778),+G778*_xll.BDP($C778, "PX_POS_MULT_FACTOR")*P778/K778," ")</f>
        <v xml:space="preserve"> </v>
      </c>
      <c r="R778" s="8" t="str">
        <f t="array" aca="1" ref="R778" ca="1">IF(OR($A778="TUA",$A778="TYA"),"",IF(ISNUMBER(_xlfn.SINGLE(_xll.BDP($C778,"DUR_ADJ_OAS_MID"))),_xll.BDP($C778,"DUR_ADJ_OAS_MID"),IF(ISNUMBER(_xlfn.SINGLE(_xll.BDP($E778&amp;" ISIN","DUR_ADJ_OAS_MID"))),_xll.BDP($E778&amp;" ISIN","DUR_ADJ_OAS_MID")," ")))</f>
        <v xml:space="preserve"> </v>
      </c>
      <c r="S778" s="7" t="str">
        <f t="shared" ca="1" si="12"/>
        <v xml:space="preserve"> </v>
      </c>
      <c r="T778" t="s">
        <v>2463</v>
      </c>
      <c r="U778" t="s">
        <v>1328</v>
      </c>
      <c r="AG778">
        <v>7.5389999999999997E-3</v>
      </c>
    </row>
    <row r="779" spans="1:33" x14ac:dyDescent="0.25">
      <c r="A779" t="s">
        <v>2383</v>
      </c>
      <c r="B779" t="s">
        <v>2464</v>
      </c>
      <c r="C779" t="s">
        <v>2465</v>
      </c>
      <c r="D779" t="s">
        <v>2466</v>
      </c>
      <c r="E779" t="s">
        <v>2467</v>
      </c>
      <c r="F779" t="s">
        <v>2468</v>
      </c>
      <c r="G779" s="1">
        <v>2087</v>
      </c>
      <c r="H779" s="1">
        <v>10.79</v>
      </c>
      <c r="I779" s="2">
        <v>22518.73</v>
      </c>
      <c r="J779" s="3">
        <v>4.1576E-3</v>
      </c>
      <c r="K779" s="4">
        <v>5416276.0099999998</v>
      </c>
      <c r="L779" s="5">
        <v>200001</v>
      </c>
      <c r="M779" s="6">
        <v>27.081244640000001</v>
      </c>
      <c r="N779" s="7" t="str">
        <f t="array" aca="1" ref="N779" ca="1">IF(ISNUMBER(_xlfn.SINGLE(_xll.BDP($C779, "DELTA_MID"))),_xll.BDP($C779, "DELTA_MID")," ")</f>
        <v xml:space="preserve"> </v>
      </c>
      <c r="O779" s="7" t="str">
        <f ca="1">IF(ISNUMBER(N779),_xll.BDP($C779, "OPT_UNDL_TICKER"),"")</f>
        <v/>
      </c>
      <c r="P779" s="8" t="str">
        <f ca="1">IF(ISNUMBER(N779),_xll.BDP($C779, "OPT_UNDL_PX")," ")</f>
        <v xml:space="preserve"> </v>
      </c>
      <c r="Q779" s="7" t="str">
        <f ca="1">IF(ISNUMBER(N779),+G779*_xll.BDP($C779, "PX_POS_MULT_FACTOR")*P779/K779," ")</f>
        <v xml:space="preserve"> </v>
      </c>
      <c r="R779" s="8" t="str">
        <f t="array" aca="1" ref="R779" ca="1">IF(OR($A779="TUA",$A779="TYA"),"",IF(ISNUMBER(_xlfn.SINGLE(_xll.BDP($C779,"DUR_ADJ_OAS_MID"))),_xll.BDP($C779,"DUR_ADJ_OAS_MID"),IF(ISNUMBER(_xlfn.SINGLE(_xll.BDP($E779&amp;" ISIN","DUR_ADJ_OAS_MID"))),_xll.BDP($E779&amp;" ISIN","DUR_ADJ_OAS_MID")," ")))</f>
        <v xml:space="preserve"> </v>
      </c>
      <c r="S779" s="7" t="str">
        <f t="shared" ca="1" si="12"/>
        <v xml:space="preserve"> </v>
      </c>
      <c r="T779" t="s">
        <v>2468</v>
      </c>
      <c r="U779" t="s">
        <v>1328</v>
      </c>
      <c r="AG779">
        <v>7.5389999999999997E-3</v>
      </c>
    </row>
    <row r="780" spans="1:33" x14ac:dyDescent="0.25">
      <c r="A780" t="s">
        <v>2383</v>
      </c>
      <c r="B780" t="s">
        <v>2469</v>
      </c>
      <c r="C780" t="s">
        <v>2470</v>
      </c>
      <c r="D780" t="s">
        <v>2471</v>
      </c>
      <c r="E780" t="s">
        <v>2472</v>
      </c>
      <c r="F780" t="s">
        <v>2473</v>
      </c>
      <c r="G780" s="1">
        <v>6402</v>
      </c>
      <c r="H780" s="1">
        <v>4.58</v>
      </c>
      <c r="I780" s="2">
        <v>29321.16</v>
      </c>
      <c r="J780" s="3">
        <v>5.4135299999999997E-3</v>
      </c>
      <c r="K780" s="4">
        <v>5416276.0099999998</v>
      </c>
      <c r="L780" s="5">
        <v>200001</v>
      </c>
      <c r="M780" s="6">
        <v>27.081244640000001</v>
      </c>
      <c r="N780" s="7" t="str">
        <f t="array" aca="1" ref="N780" ca="1">IF(ISNUMBER(_xlfn.SINGLE(_xll.BDP($C780, "DELTA_MID"))),_xll.BDP($C780, "DELTA_MID")," ")</f>
        <v xml:space="preserve"> </v>
      </c>
      <c r="O780" s="7" t="str">
        <f ca="1">IF(ISNUMBER(N780),_xll.BDP($C780, "OPT_UNDL_TICKER"),"")</f>
        <v/>
      </c>
      <c r="P780" s="8" t="str">
        <f ca="1">IF(ISNUMBER(N780),_xll.BDP($C780, "OPT_UNDL_PX")," ")</f>
        <v xml:space="preserve"> </v>
      </c>
      <c r="Q780" s="7" t="str">
        <f ca="1">IF(ISNUMBER(N780),+G780*_xll.BDP($C780, "PX_POS_MULT_FACTOR")*P780/K780," ")</f>
        <v xml:space="preserve"> </v>
      </c>
      <c r="R780" s="8" t="str">
        <f t="array" aca="1" ref="R780" ca="1">IF(OR($A780="TUA",$A780="TYA"),"",IF(ISNUMBER(_xlfn.SINGLE(_xll.BDP($C780,"DUR_ADJ_OAS_MID"))),_xll.BDP($C780,"DUR_ADJ_OAS_MID"),IF(ISNUMBER(_xlfn.SINGLE(_xll.BDP($E780&amp;" ISIN","DUR_ADJ_OAS_MID"))),_xll.BDP($E780&amp;" ISIN","DUR_ADJ_OAS_MID")," ")))</f>
        <v xml:space="preserve"> </v>
      </c>
      <c r="S780" s="7" t="str">
        <f t="shared" ca="1" si="12"/>
        <v xml:space="preserve"> </v>
      </c>
      <c r="T780" t="s">
        <v>2473</v>
      </c>
      <c r="U780" t="s">
        <v>1328</v>
      </c>
      <c r="AG780">
        <v>7.5389999999999997E-3</v>
      </c>
    </row>
    <row r="781" spans="1:33" x14ac:dyDescent="0.25">
      <c r="A781" t="s">
        <v>2383</v>
      </c>
      <c r="B781" t="s">
        <v>2474</v>
      </c>
      <c r="C781" t="s">
        <v>2475</v>
      </c>
      <c r="D781" t="s">
        <v>2476</v>
      </c>
      <c r="E781" t="s">
        <v>2477</v>
      </c>
      <c r="F781" t="s">
        <v>2478</v>
      </c>
      <c r="G781" s="1">
        <v>221</v>
      </c>
      <c r="H781" s="1">
        <v>114.3</v>
      </c>
      <c r="I781" s="2">
        <v>25260.3</v>
      </c>
      <c r="J781" s="3">
        <v>4.6637800000000002E-3</v>
      </c>
      <c r="K781" s="4">
        <v>5416276.0099999998</v>
      </c>
      <c r="L781" s="5">
        <v>200001</v>
      </c>
      <c r="M781" s="6">
        <v>27.081244640000001</v>
      </c>
      <c r="N781" s="7" t="str">
        <f t="array" aca="1" ref="N781" ca="1">IF(ISNUMBER(_xlfn.SINGLE(_xll.BDP($C781, "DELTA_MID"))),_xll.BDP($C781, "DELTA_MID")," ")</f>
        <v xml:space="preserve"> </v>
      </c>
      <c r="O781" s="7" t="str">
        <f ca="1">IF(ISNUMBER(N781),_xll.BDP($C781, "OPT_UNDL_TICKER"),"")</f>
        <v/>
      </c>
      <c r="P781" s="8" t="str">
        <f ca="1">IF(ISNUMBER(N781),_xll.BDP($C781, "OPT_UNDL_PX")," ")</f>
        <v xml:space="preserve"> </v>
      </c>
      <c r="Q781" s="7" t="str">
        <f ca="1">IF(ISNUMBER(N781),+G781*_xll.BDP($C781, "PX_POS_MULT_FACTOR")*P781/K781," ")</f>
        <v xml:space="preserve"> </v>
      </c>
      <c r="R781" s="8" t="str">
        <f t="array" aca="1" ref="R781" ca="1">IF(OR($A781="TUA",$A781="TYA"),"",IF(ISNUMBER(_xlfn.SINGLE(_xll.BDP($C781,"DUR_ADJ_OAS_MID"))),_xll.BDP($C781,"DUR_ADJ_OAS_MID"),IF(ISNUMBER(_xlfn.SINGLE(_xll.BDP($E781&amp;" ISIN","DUR_ADJ_OAS_MID"))),_xll.BDP($E781&amp;" ISIN","DUR_ADJ_OAS_MID")," ")))</f>
        <v xml:space="preserve"> </v>
      </c>
      <c r="S781" s="7" t="str">
        <f t="shared" ca="1" si="12"/>
        <v xml:space="preserve"> </v>
      </c>
      <c r="T781" t="s">
        <v>2478</v>
      </c>
      <c r="U781" t="s">
        <v>1328</v>
      </c>
      <c r="AG781">
        <v>7.5389999999999997E-3</v>
      </c>
    </row>
    <row r="782" spans="1:33" x14ac:dyDescent="0.25">
      <c r="A782" t="s">
        <v>2383</v>
      </c>
      <c r="B782" t="s">
        <v>2479</v>
      </c>
      <c r="C782" t="s">
        <v>2480</v>
      </c>
      <c r="D782" t="s">
        <v>2481</v>
      </c>
      <c r="E782" t="s">
        <v>2482</v>
      </c>
      <c r="F782" t="s">
        <v>2483</v>
      </c>
      <c r="G782" s="1">
        <v>400</v>
      </c>
      <c r="H782" s="1">
        <v>78.569999999999993</v>
      </c>
      <c r="I782" s="2">
        <v>31428</v>
      </c>
      <c r="J782" s="3">
        <v>5.8025100000000003E-3</v>
      </c>
      <c r="K782" s="4">
        <v>5416276.0099999998</v>
      </c>
      <c r="L782" s="5">
        <v>200001</v>
      </c>
      <c r="M782" s="6">
        <v>27.081244640000001</v>
      </c>
      <c r="N782" s="7" t="str">
        <f t="array" aca="1" ref="N782" ca="1">IF(ISNUMBER(_xlfn.SINGLE(_xll.BDP($C782, "DELTA_MID"))),_xll.BDP($C782, "DELTA_MID")," ")</f>
        <v xml:space="preserve"> </v>
      </c>
      <c r="O782" s="7" t="str">
        <f ca="1">IF(ISNUMBER(N782),_xll.BDP($C782, "OPT_UNDL_TICKER"),"")</f>
        <v/>
      </c>
      <c r="P782" s="8" t="str">
        <f ca="1">IF(ISNUMBER(N782),_xll.BDP($C782, "OPT_UNDL_PX")," ")</f>
        <v xml:space="preserve"> </v>
      </c>
      <c r="Q782" s="7" t="str">
        <f ca="1">IF(ISNUMBER(N782),+G782*_xll.BDP($C782, "PX_POS_MULT_FACTOR")*P782/K782," ")</f>
        <v xml:space="preserve"> </v>
      </c>
      <c r="R782" s="8" t="str">
        <f t="array" aca="1" ref="R782" ca="1">IF(OR($A782="TUA",$A782="TYA"),"",IF(ISNUMBER(_xlfn.SINGLE(_xll.BDP($C782,"DUR_ADJ_OAS_MID"))),_xll.BDP($C782,"DUR_ADJ_OAS_MID"),IF(ISNUMBER(_xlfn.SINGLE(_xll.BDP($E782&amp;" ISIN","DUR_ADJ_OAS_MID"))),_xll.BDP($E782&amp;" ISIN","DUR_ADJ_OAS_MID")," ")))</f>
        <v xml:space="preserve"> </v>
      </c>
      <c r="S782" s="7" t="str">
        <f t="shared" ca="1" si="12"/>
        <v xml:space="preserve"> </v>
      </c>
      <c r="T782" t="s">
        <v>2483</v>
      </c>
      <c r="U782" t="s">
        <v>1328</v>
      </c>
      <c r="AG782">
        <v>7.5389999999999997E-3</v>
      </c>
    </row>
    <row r="783" spans="1:33" x14ac:dyDescent="0.25">
      <c r="A783" t="s">
        <v>2383</v>
      </c>
      <c r="B783" t="s">
        <v>2484</v>
      </c>
      <c r="C783" t="s">
        <v>2485</v>
      </c>
      <c r="D783" t="s">
        <v>2486</v>
      </c>
      <c r="E783" t="s">
        <v>2487</v>
      </c>
      <c r="F783" t="s">
        <v>2488</v>
      </c>
      <c r="G783" s="1">
        <v>3305</v>
      </c>
      <c r="H783" s="1">
        <v>9.07</v>
      </c>
      <c r="I783" s="2">
        <v>29976.35</v>
      </c>
      <c r="J783" s="3">
        <v>5.5344900000000004E-3</v>
      </c>
      <c r="K783" s="4">
        <v>5416276.0099999998</v>
      </c>
      <c r="L783" s="5">
        <v>200001</v>
      </c>
      <c r="M783" s="6">
        <v>27.081244640000001</v>
      </c>
      <c r="N783" s="7" t="str">
        <f t="array" aca="1" ref="N783" ca="1">IF(ISNUMBER(_xlfn.SINGLE(_xll.BDP($C783, "DELTA_MID"))),_xll.BDP($C783, "DELTA_MID")," ")</f>
        <v xml:space="preserve"> </v>
      </c>
      <c r="O783" s="7" t="str">
        <f ca="1">IF(ISNUMBER(N783),_xll.BDP($C783, "OPT_UNDL_TICKER"),"")</f>
        <v/>
      </c>
      <c r="P783" s="8" t="str">
        <f ca="1">IF(ISNUMBER(N783),_xll.BDP($C783, "OPT_UNDL_PX")," ")</f>
        <v xml:space="preserve"> </v>
      </c>
      <c r="Q783" s="7" t="str">
        <f ca="1">IF(ISNUMBER(N783),+G783*_xll.BDP($C783, "PX_POS_MULT_FACTOR")*P783/K783," ")</f>
        <v xml:space="preserve"> </v>
      </c>
      <c r="R783" s="8" t="str">
        <f t="array" aca="1" ref="R783" ca="1">IF(OR($A783="TUA",$A783="TYA"),"",IF(ISNUMBER(_xlfn.SINGLE(_xll.BDP($C783,"DUR_ADJ_OAS_MID"))),_xll.BDP($C783,"DUR_ADJ_OAS_MID"),IF(ISNUMBER(_xlfn.SINGLE(_xll.BDP($E783&amp;" ISIN","DUR_ADJ_OAS_MID"))),_xll.BDP($E783&amp;" ISIN","DUR_ADJ_OAS_MID")," ")))</f>
        <v xml:space="preserve"> </v>
      </c>
      <c r="S783" s="7" t="str">
        <f t="shared" ca="1" si="12"/>
        <v xml:space="preserve"> </v>
      </c>
      <c r="T783" t="s">
        <v>2488</v>
      </c>
      <c r="U783" t="s">
        <v>1328</v>
      </c>
      <c r="AG783">
        <v>7.5389999999999997E-3</v>
      </c>
    </row>
    <row r="784" spans="1:33" x14ac:dyDescent="0.25">
      <c r="A784" t="s">
        <v>2383</v>
      </c>
      <c r="B784" t="s">
        <v>2489</v>
      </c>
      <c r="C784" t="s">
        <v>2490</v>
      </c>
      <c r="D784" t="s">
        <v>2491</v>
      </c>
      <c r="E784" t="s">
        <v>2492</v>
      </c>
      <c r="F784" t="s">
        <v>2493</v>
      </c>
      <c r="G784" s="1">
        <v>1470</v>
      </c>
      <c r="H784" s="1">
        <v>18.5</v>
      </c>
      <c r="I784" s="2">
        <v>27195</v>
      </c>
      <c r="J784" s="3">
        <v>5.0209800000000004E-3</v>
      </c>
      <c r="K784" s="4">
        <v>5416276.0099999998</v>
      </c>
      <c r="L784" s="5">
        <v>200001</v>
      </c>
      <c r="M784" s="6">
        <v>27.081244640000001</v>
      </c>
      <c r="N784" s="7" t="str">
        <f t="array" aca="1" ref="N784" ca="1">IF(ISNUMBER(_xlfn.SINGLE(_xll.BDP($C784, "DELTA_MID"))),_xll.BDP($C784, "DELTA_MID")," ")</f>
        <v xml:space="preserve"> </v>
      </c>
      <c r="O784" s="7" t="str">
        <f ca="1">IF(ISNUMBER(N784),_xll.BDP($C784, "OPT_UNDL_TICKER"),"")</f>
        <v/>
      </c>
      <c r="P784" s="8" t="str">
        <f ca="1">IF(ISNUMBER(N784),_xll.BDP($C784, "OPT_UNDL_PX")," ")</f>
        <v xml:space="preserve"> </v>
      </c>
      <c r="Q784" s="7" t="str">
        <f ca="1">IF(ISNUMBER(N784),+G784*_xll.BDP($C784, "PX_POS_MULT_FACTOR")*P784/K784," ")</f>
        <v xml:space="preserve"> </v>
      </c>
      <c r="R784" s="8" t="str">
        <f t="array" aca="1" ref="R784" ca="1">IF(OR($A784="TUA",$A784="TYA"),"",IF(ISNUMBER(_xlfn.SINGLE(_xll.BDP($C784,"DUR_ADJ_OAS_MID"))),_xll.BDP($C784,"DUR_ADJ_OAS_MID"),IF(ISNUMBER(_xlfn.SINGLE(_xll.BDP($E784&amp;" ISIN","DUR_ADJ_OAS_MID"))),_xll.BDP($E784&amp;" ISIN","DUR_ADJ_OAS_MID")," ")))</f>
        <v xml:space="preserve"> </v>
      </c>
      <c r="S784" s="7" t="str">
        <f t="shared" ca="1" si="12"/>
        <v xml:space="preserve"> </v>
      </c>
      <c r="T784" t="s">
        <v>2493</v>
      </c>
      <c r="U784" t="s">
        <v>1328</v>
      </c>
      <c r="AG784">
        <v>7.5389999999999997E-3</v>
      </c>
    </row>
    <row r="785" spans="1:33" x14ac:dyDescent="0.25">
      <c r="A785" t="s">
        <v>2383</v>
      </c>
      <c r="B785" t="s">
        <v>2494</v>
      </c>
      <c r="C785" t="s">
        <v>2495</v>
      </c>
      <c r="D785" t="s">
        <v>2496</v>
      </c>
      <c r="E785" t="s">
        <v>2497</v>
      </c>
      <c r="F785" t="s">
        <v>2498</v>
      </c>
      <c r="G785" s="1">
        <v>229</v>
      </c>
      <c r="H785" s="1">
        <v>126.85</v>
      </c>
      <c r="I785" s="2">
        <v>29048.65</v>
      </c>
      <c r="J785" s="3">
        <v>5.3632100000000002E-3</v>
      </c>
      <c r="K785" s="4">
        <v>5416276.0099999998</v>
      </c>
      <c r="L785" s="5">
        <v>200001</v>
      </c>
      <c r="M785" s="6">
        <v>27.081244640000001</v>
      </c>
      <c r="N785" s="7" t="str">
        <f t="array" aca="1" ref="N785" ca="1">IF(ISNUMBER(_xlfn.SINGLE(_xll.BDP($C785, "DELTA_MID"))),_xll.BDP($C785, "DELTA_MID")," ")</f>
        <v xml:space="preserve"> </v>
      </c>
      <c r="O785" s="7" t="str">
        <f ca="1">IF(ISNUMBER(N785),_xll.BDP($C785, "OPT_UNDL_TICKER"),"")</f>
        <v/>
      </c>
      <c r="P785" s="8" t="str">
        <f ca="1">IF(ISNUMBER(N785),_xll.BDP($C785, "OPT_UNDL_PX")," ")</f>
        <v xml:space="preserve"> </v>
      </c>
      <c r="Q785" s="7" t="str">
        <f ca="1">IF(ISNUMBER(N785),+G785*_xll.BDP($C785, "PX_POS_MULT_FACTOR")*P785/K785," ")</f>
        <v xml:space="preserve"> </v>
      </c>
      <c r="R785" s="8" t="str">
        <f t="array" aca="1" ref="R785" ca="1">IF(OR($A785="TUA",$A785="TYA"),"",IF(ISNUMBER(_xlfn.SINGLE(_xll.BDP($C785,"DUR_ADJ_OAS_MID"))),_xll.BDP($C785,"DUR_ADJ_OAS_MID"),IF(ISNUMBER(_xlfn.SINGLE(_xll.BDP($E785&amp;" ISIN","DUR_ADJ_OAS_MID"))),_xll.BDP($E785&amp;" ISIN","DUR_ADJ_OAS_MID")," ")))</f>
        <v xml:space="preserve"> </v>
      </c>
      <c r="S785" s="7" t="str">
        <f t="shared" ca="1" si="12"/>
        <v xml:space="preserve"> </v>
      </c>
      <c r="T785" t="s">
        <v>2498</v>
      </c>
      <c r="U785" t="s">
        <v>1328</v>
      </c>
      <c r="AG785">
        <v>7.5389999999999997E-3</v>
      </c>
    </row>
    <row r="786" spans="1:33" x14ac:dyDescent="0.25">
      <c r="A786" t="s">
        <v>2383</v>
      </c>
      <c r="B786" t="s">
        <v>2499</v>
      </c>
      <c r="C786" t="s">
        <v>2500</v>
      </c>
      <c r="D786" t="s">
        <v>2501</v>
      </c>
      <c r="E786" t="s">
        <v>2502</v>
      </c>
      <c r="F786" t="s">
        <v>2503</v>
      </c>
      <c r="G786" s="1">
        <v>636</v>
      </c>
      <c r="H786" s="1">
        <v>45.66</v>
      </c>
      <c r="I786" s="2">
        <v>29039.759999999998</v>
      </c>
      <c r="J786" s="3">
        <v>5.3615700000000004E-3</v>
      </c>
      <c r="K786" s="4">
        <v>5416276.0099999998</v>
      </c>
      <c r="L786" s="5">
        <v>200001</v>
      </c>
      <c r="M786" s="6">
        <v>27.081244640000001</v>
      </c>
      <c r="N786" s="7" t="str">
        <f t="array" aca="1" ref="N786" ca="1">IF(ISNUMBER(_xlfn.SINGLE(_xll.BDP($C786, "DELTA_MID"))),_xll.BDP($C786, "DELTA_MID")," ")</f>
        <v xml:space="preserve"> </v>
      </c>
      <c r="O786" s="7" t="str">
        <f ca="1">IF(ISNUMBER(N786),_xll.BDP($C786, "OPT_UNDL_TICKER"),"")</f>
        <v/>
      </c>
      <c r="P786" s="8" t="str">
        <f ca="1">IF(ISNUMBER(N786),_xll.BDP($C786, "OPT_UNDL_PX")," ")</f>
        <v xml:space="preserve"> </v>
      </c>
      <c r="Q786" s="7" t="str">
        <f ca="1">IF(ISNUMBER(N786),+G786*_xll.BDP($C786, "PX_POS_MULT_FACTOR")*P786/K786," ")</f>
        <v xml:space="preserve"> </v>
      </c>
      <c r="R786" s="8" t="str">
        <f t="array" aca="1" ref="R786" ca="1">IF(OR($A786="TUA",$A786="TYA"),"",IF(ISNUMBER(_xlfn.SINGLE(_xll.BDP($C786,"DUR_ADJ_OAS_MID"))),_xll.BDP($C786,"DUR_ADJ_OAS_MID"),IF(ISNUMBER(_xlfn.SINGLE(_xll.BDP($E786&amp;" ISIN","DUR_ADJ_OAS_MID"))),_xll.BDP($E786&amp;" ISIN","DUR_ADJ_OAS_MID")," ")))</f>
        <v xml:space="preserve"> </v>
      </c>
      <c r="S786" s="7" t="str">
        <f t="shared" ca="1" si="12"/>
        <v xml:space="preserve"> </v>
      </c>
      <c r="T786" t="s">
        <v>2503</v>
      </c>
      <c r="U786" t="s">
        <v>1328</v>
      </c>
      <c r="AG786">
        <v>7.5389999999999997E-3</v>
      </c>
    </row>
    <row r="787" spans="1:33" x14ac:dyDescent="0.25">
      <c r="A787" t="s">
        <v>2383</v>
      </c>
      <c r="B787" t="s">
        <v>2504</v>
      </c>
      <c r="C787" t="s">
        <v>2505</v>
      </c>
      <c r="D787" t="s">
        <v>2506</v>
      </c>
      <c r="E787" t="s">
        <v>2507</v>
      </c>
      <c r="F787" t="s">
        <v>2508</v>
      </c>
      <c r="G787" s="1">
        <v>180</v>
      </c>
      <c r="H787" s="1">
        <v>149.19999999999999</v>
      </c>
      <c r="I787" s="2">
        <v>26856</v>
      </c>
      <c r="J787" s="3">
        <v>4.95839E-3</v>
      </c>
      <c r="K787" s="4">
        <v>5416276.0099999998</v>
      </c>
      <c r="L787" s="5">
        <v>200001</v>
      </c>
      <c r="M787" s="6">
        <v>27.081244640000001</v>
      </c>
      <c r="N787" s="7" t="str">
        <f t="array" aca="1" ref="N787" ca="1">IF(ISNUMBER(_xlfn.SINGLE(_xll.BDP($C787, "DELTA_MID"))),_xll.BDP($C787, "DELTA_MID")," ")</f>
        <v xml:space="preserve"> </v>
      </c>
      <c r="O787" s="7" t="str">
        <f ca="1">IF(ISNUMBER(N787),_xll.BDP($C787, "OPT_UNDL_TICKER"),"")</f>
        <v/>
      </c>
      <c r="P787" s="8" t="str">
        <f ca="1">IF(ISNUMBER(N787),_xll.BDP($C787, "OPT_UNDL_PX")," ")</f>
        <v xml:space="preserve"> </v>
      </c>
      <c r="Q787" s="7" t="str">
        <f ca="1">IF(ISNUMBER(N787),+G787*_xll.BDP($C787, "PX_POS_MULT_FACTOR")*P787/K787," ")</f>
        <v xml:space="preserve"> </v>
      </c>
      <c r="R787" s="8" t="str">
        <f t="array" aca="1" ref="R787" ca="1">IF(OR($A787="TUA",$A787="TYA"),"",IF(ISNUMBER(_xlfn.SINGLE(_xll.BDP($C787,"DUR_ADJ_OAS_MID"))),_xll.BDP($C787,"DUR_ADJ_OAS_MID"),IF(ISNUMBER(_xlfn.SINGLE(_xll.BDP($E787&amp;" ISIN","DUR_ADJ_OAS_MID"))),_xll.BDP($E787&amp;" ISIN","DUR_ADJ_OAS_MID")," ")))</f>
        <v xml:space="preserve"> </v>
      </c>
      <c r="S787" s="7" t="str">
        <f t="shared" ca="1" si="12"/>
        <v xml:space="preserve"> </v>
      </c>
      <c r="T787" t="s">
        <v>2508</v>
      </c>
      <c r="U787" t="s">
        <v>1328</v>
      </c>
      <c r="AG787">
        <v>7.5389999999999997E-3</v>
      </c>
    </row>
    <row r="788" spans="1:33" x14ac:dyDescent="0.25">
      <c r="A788" t="s">
        <v>2383</v>
      </c>
      <c r="B788" t="s">
        <v>2509</v>
      </c>
      <c r="C788" t="s">
        <v>2510</v>
      </c>
      <c r="D788" t="s">
        <v>2511</v>
      </c>
      <c r="E788" t="s">
        <v>2512</v>
      </c>
      <c r="F788" t="s">
        <v>2513</v>
      </c>
      <c r="G788" s="1">
        <v>3048</v>
      </c>
      <c r="H788" s="1">
        <v>8.5500000000000007</v>
      </c>
      <c r="I788" s="2">
        <v>26060.400000000001</v>
      </c>
      <c r="J788" s="3">
        <v>4.8114999999999998E-3</v>
      </c>
      <c r="K788" s="4">
        <v>5416276.0099999998</v>
      </c>
      <c r="L788" s="5">
        <v>200001</v>
      </c>
      <c r="M788" s="6">
        <v>27.081244640000001</v>
      </c>
      <c r="N788" s="7" t="str">
        <f t="array" aca="1" ref="N788" ca="1">IF(ISNUMBER(_xlfn.SINGLE(_xll.BDP($C788, "DELTA_MID"))),_xll.BDP($C788, "DELTA_MID")," ")</f>
        <v xml:space="preserve"> </v>
      </c>
      <c r="O788" s="7" t="str">
        <f ca="1">IF(ISNUMBER(N788),_xll.BDP($C788, "OPT_UNDL_TICKER"),"")</f>
        <v/>
      </c>
      <c r="P788" s="8" t="str">
        <f ca="1">IF(ISNUMBER(N788),_xll.BDP($C788, "OPT_UNDL_PX")," ")</f>
        <v xml:space="preserve"> </v>
      </c>
      <c r="Q788" s="7" t="str">
        <f ca="1">IF(ISNUMBER(N788),+G788*_xll.BDP($C788, "PX_POS_MULT_FACTOR")*P788/K788," ")</f>
        <v xml:space="preserve"> </v>
      </c>
      <c r="R788" s="8" t="str">
        <f t="array" aca="1" ref="R788" ca="1">IF(OR($A788="TUA",$A788="TYA"),"",IF(ISNUMBER(_xlfn.SINGLE(_xll.BDP($C788,"DUR_ADJ_OAS_MID"))),_xll.BDP($C788,"DUR_ADJ_OAS_MID"),IF(ISNUMBER(_xlfn.SINGLE(_xll.BDP($E788&amp;" ISIN","DUR_ADJ_OAS_MID"))),_xll.BDP($E788&amp;" ISIN","DUR_ADJ_OAS_MID")," ")))</f>
        <v xml:space="preserve"> </v>
      </c>
      <c r="S788" s="7" t="str">
        <f t="shared" ca="1" si="12"/>
        <v xml:space="preserve"> </v>
      </c>
      <c r="T788" t="s">
        <v>2513</v>
      </c>
      <c r="U788" t="s">
        <v>1328</v>
      </c>
      <c r="AG788">
        <v>7.5389999999999997E-3</v>
      </c>
    </row>
    <row r="789" spans="1:33" x14ac:dyDescent="0.25">
      <c r="A789" t="s">
        <v>2383</v>
      </c>
      <c r="B789" t="s">
        <v>2514</v>
      </c>
      <c r="C789" t="s">
        <v>2515</v>
      </c>
      <c r="D789" t="s">
        <v>2516</v>
      </c>
      <c r="E789" t="s">
        <v>2517</v>
      </c>
      <c r="F789" t="s">
        <v>2518</v>
      </c>
      <c r="G789" s="1">
        <v>245</v>
      </c>
      <c r="H789" s="1">
        <v>127.16</v>
      </c>
      <c r="I789" s="2">
        <v>31154.2</v>
      </c>
      <c r="J789" s="3">
        <v>5.7519600000000004E-3</v>
      </c>
      <c r="K789" s="4">
        <v>5416276.0099999998</v>
      </c>
      <c r="L789" s="5">
        <v>200001</v>
      </c>
      <c r="M789" s="6">
        <v>27.081244640000001</v>
      </c>
      <c r="N789" s="7" t="str">
        <f t="array" aca="1" ref="N789" ca="1">IF(ISNUMBER(_xlfn.SINGLE(_xll.BDP($C789, "DELTA_MID"))),_xll.BDP($C789, "DELTA_MID")," ")</f>
        <v xml:space="preserve"> </v>
      </c>
      <c r="O789" s="7" t="str">
        <f ca="1">IF(ISNUMBER(N789),_xll.BDP($C789, "OPT_UNDL_TICKER"),"")</f>
        <v/>
      </c>
      <c r="P789" s="8" t="str">
        <f ca="1">IF(ISNUMBER(N789),_xll.BDP($C789, "OPT_UNDL_PX")," ")</f>
        <v xml:space="preserve"> </v>
      </c>
      <c r="Q789" s="7" t="str">
        <f ca="1">IF(ISNUMBER(N789),+G789*_xll.BDP($C789, "PX_POS_MULT_FACTOR")*P789/K789," ")</f>
        <v xml:space="preserve"> </v>
      </c>
      <c r="R789" s="8" t="str">
        <f t="array" aca="1" ref="R789" ca="1">IF(OR($A789="TUA",$A789="TYA"),"",IF(ISNUMBER(_xlfn.SINGLE(_xll.BDP($C789,"DUR_ADJ_OAS_MID"))),_xll.BDP($C789,"DUR_ADJ_OAS_MID"),IF(ISNUMBER(_xlfn.SINGLE(_xll.BDP($E789&amp;" ISIN","DUR_ADJ_OAS_MID"))),_xll.BDP($E789&amp;" ISIN","DUR_ADJ_OAS_MID")," ")))</f>
        <v xml:space="preserve"> </v>
      </c>
      <c r="S789" s="7" t="str">
        <f t="shared" ca="1" si="12"/>
        <v xml:space="preserve"> </v>
      </c>
      <c r="T789" t="s">
        <v>2518</v>
      </c>
      <c r="U789" t="s">
        <v>1328</v>
      </c>
      <c r="AG789">
        <v>7.5389999999999997E-3</v>
      </c>
    </row>
    <row r="790" spans="1:33" x14ac:dyDescent="0.25">
      <c r="A790" t="s">
        <v>2383</v>
      </c>
      <c r="B790" t="s">
        <v>2519</v>
      </c>
      <c r="C790" t="s">
        <v>2520</v>
      </c>
      <c r="D790" t="s">
        <v>2521</v>
      </c>
      <c r="E790" t="s">
        <v>2522</v>
      </c>
      <c r="F790" t="s">
        <v>2523</v>
      </c>
      <c r="G790" s="1">
        <v>503</v>
      </c>
      <c r="H790" s="1">
        <v>61</v>
      </c>
      <c r="I790" s="2">
        <v>30683</v>
      </c>
      <c r="J790" s="3">
        <v>5.6649600000000001E-3</v>
      </c>
      <c r="K790" s="4">
        <v>5416276.0099999998</v>
      </c>
      <c r="L790" s="5">
        <v>200001</v>
      </c>
      <c r="M790" s="6">
        <v>27.081244640000001</v>
      </c>
      <c r="N790" s="7" t="str">
        <f t="array" aca="1" ref="N790" ca="1">IF(ISNUMBER(_xlfn.SINGLE(_xll.BDP($C790, "DELTA_MID"))),_xll.BDP($C790, "DELTA_MID")," ")</f>
        <v xml:space="preserve"> </v>
      </c>
      <c r="O790" s="7" t="str">
        <f ca="1">IF(ISNUMBER(N790),_xll.BDP($C790, "OPT_UNDL_TICKER"),"")</f>
        <v/>
      </c>
      <c r="P790" s="8" t="str">
        <f ca="1">IF(ISNUMBER(N790),_xll.BDP($C790, "OPT_UNDL_PX")," ")</f>
        <v xml:space="preserve"> </v>
      </c>
      <c r="Q790" s="7" t="str">
        <f ca="1">IF(ISNUMBER(N790),+G790*_xll.BDP($C790, "PX_POS_MULT_FACTOR")*P790/K790," ")</f>
        <v xml:space="preserve"> </v>
      </c>
      <c r="R790" s="8" t="str">
        <f t="array" aca="1" ref="R790" ca="1">IF(OR($A790="TUA",$A790="TYA"),"",IF(ISNUMBER(_xlfn.SINGLE(_xll.BDP($C790,"DUR_ADJ_OAS_MID"))),_xll.BDP($C790,"DUR_ADJ_OAS_MID"),IF(ISNUMBER(_xlfn.SINGLE(_xll.BDP($E790&amp;" ISIN","DUR_ADJ_OAS_MID"))),_xll.BDP($E790&amp;" ISIN","DUR_ADJ_OAS_MID")," ")))</f>
        <v xml:space="preserve"> </v>
      </c>
      <c r="S790" s="7" t="str">
        <f t="shared" ca="1" si="12"/>
        <v xml:space="preserve"> </v>
      </c>
      <c r="T790" t="s">
        <v>2523</v>
      </c>
      <c r="U790" t="s">
        <v>1328</v>
      </c>
      <c r="AG790">
        <v>7.5389999999999997E-3</v>
      </c>
    </row>
    <row r="791" spans="1:33" x14ac:dyDescent="0.25">
      <c r="A791" t="s">
        <v>2383</v>
      </c>
      <c r="B791" t="s">
        <v>2524</v>
      </c>
      <c r="C791" t="s">
        <v>2525</v>
      </c>
      <c r="D791" t="s">
        <v>2526</v>
      </c>
      <c r="E791" t="s">
        <v>2527</v>
      </c>
      <c r="F791" t="s">
        <v>2528</v>
      </c>
      <c r="G791" s="1">
        <v>837</v>
      </c>
      <c r="H791" s="1">
        <v>32.99</v>
      </c>
      <c r="I791" s="2">
        <v>27612.63</v>
      </c>
      <c r="J791" s="3">
        <v>5.0980799999999996E-3</v>
      </c>
      <c r="K791" s="4">
        <v>5416276.0099999998</v>
      </c>
      <c r="L791" s="5">
        <v>200001</v>
      </c>
      <c r="M791" s="6">
        <v>27.081244640000001</v>
      </c>
      <c r="N791" s="7" t="str">
        <f t="array" aca="1" ref="N791" ca="1">IF(ISNUMBER(_xlfn.SINGLE(_xll.BDP($C791, "DELTA_MID"))),_xll.BDP($C791, "DELTA_MID")," ")</f>
        <v xml:space="preserve"> </v>
      </c>
      <c r="O791" s="7" t="str">
        <f ca="1">IF(ISNUMBER(N791),_xll.BDP($C791, "OPT_UNDL_TICKER"),"")</f>
        <v/>
      </c>
      <c r="P791" s="8" t="str">
        <f ca="1">IF(ISNUMBER(N791),_xll.BDP($C791, "OPT_UNDL_PX")," ")</f>
        <v xml:space="preserve"> </v>
      </c>
      <c r="Q791" s="7" t="str">
        <f ca="1">IF(ISNUMBER(N791),+G791*_xll.BDP($C791, "PX_POS_MULT_FACTOR")*P791/K791," ")</f>
        <v xml:space="preserve"> </v>
      </c>
      <c r="R791" s="8" t="str">
        <f t="array" aca="1" ref="R791" ca="1">IF(OR($A791="TUA",$A791="TYA"),"",IF(ISNUMBER(_xlfn.SINGLE(_xll.BDP($C791,"DUR_ADJ_OAS_MID"))),_xll.BDP($C791,"DUR_ADJ_OAS_MID"),IF(ISNUMBER(_xlfn.SINGLE(_xll.BDP($E791&amp;" ISIN","DUR_ADJ_OAS_MID"))),_xll.BDP($E791&amp;" ISIN","DUR_ADJ_OAS_MID")," ")))</f>
        <v xml:space="preserve"> </v>
      </c>
      <c r="S791" s="7" t="str">
        <f t="shared" ca="1" si="12"/>
        <v xml:space="preserve"> </v>
      </c>
      <c r="T791" t="s">
        <v>2528</v>
      </c>
      <c r="U791" t="s">
        <v>1328</v>
      </c>
      <c r="AG791">
        <v>7.5389999999999997E-3</v>
      </c>
    </row>
    <row r="792" spans="1:33" x14ac:dyDescent="0.25">
      <c r="A792" t="s">
        <v>2383</v>
      </c>
      <c r="B792" t="s">
        <v>2529</v>
      </c>
      <c r="C792" t="s">
        <v>2530</v>
      </c>
      <c r="D792" t="s">
        <v>2531</v>
      </c>
      <c r="E792" t="s">
        <v>2532</v>
      </c>
      <c r="F792" t="s">
        <v>2533</v>
      </c>
      <c r="G792" s="1">
        <v>490</v>
      </c>
      <c r="H792" s="1">
        <v>56.51</v>
      </c>
      <c r="I792" s="2">
        <v>27689.9</v>
      </c>
      <c r="J792" s="3">
        <v>5.1123499999999999E-3</v>
      </c>
      <c r="K792" s="4">
        <v>5416276.0099999998</v>
      </c>
      <c r="L792" s="5">
        <v>200001</v>
      </c>
      <c r="M792" s="6">
        <v>27.081244640000001</v>
      </c>
      <c r="N792" s="7" t="str">
        <f t="array" aca="1" ref="N792" ca="1">IF(ISNUMBER(_xlfn.SINGLE(_xll.BDP($C792, "DELTA_MID"))),_xll.BDP($C792, "DELTA_MID")," ")</f>
        <v xml:space="preserve"> </v>
      </c>
      <c r="O792" s="7" t="str">
        <f ca="1">IF(ISNUMBER(N792),_xll.BDP($C792, "OPT_UNDL_TICKER"),"")</f>
        <v/>
      </c>
      <c r="P792" s="8" t="str">
        <f ca="1">IF(ISNUMBER(N792),_xll.BDP($C792, "OPT_UNDL_PX")," ")</f>
        <v xml:space="preserve"> </v>
      </c>
      <c r="Q792" s="7" t="str">
        <f ca="1">IF(ISNUMBER(N792),+G792*_xll.BDP($C792, "PX_POS_MULT_FACTOR")*P792/K792," ")</f>
        <v xml:space="preserve"> </v>
      </c>
      <c r="R792" s="8" t="str">
        <f t="array" aca="1" ref="R792" ca="1">IF(OR($A792="TUA",$A792="TYA"),"",IF(ISNUMBER(_xlfn.SINGLE(_xll.BDP($C792,"DUR_ADJ_OAS_MID"))),_xll.BDP($C792,"DUR_ADJ_OAS_MID"),IF(ISNUMBER(_xlfn.SINGLE(_xll.BDP($E792&amp;" ISIN","DUR_ADJ_OAS_MID"))),_xll.BDP($E792&amp;" ISIN","DUR_ADJ_OAS_MID")," ")))</f>
        <v xml:space="preserve"> </v>
      </c>
      <c r="S792" s="7" t="str">
        <f t="shared" ca="1" si="12"/>
        <v xml:space="preserve"> </v>
      </c>
      <c r="T792" t="s">
        <v>2533</v>
      </c>
      <c r="U792" t="s">
        <v>1328</v>
      </c>
      <c r="AG792">
        <v>7.5389999999999997E-3</v>
      </c>
    </row>
    <row r="793" spans="1:33" x14ac:dyDescent="0.25">
      <c r="A793" t="s">
        <v>2383</v>
      </c>
      <c r="B793" t="s">
        <v>2534</v>
      </c>
      <c r="C793" t="s">
        <v>2535</v>
      </c>
      <c r="D793" t="s">
        <v>2536</v>
      </c>
      <c r="E793" t="s">
        <v>2537</v>
      </c>
      <c r="F793" t="s">
        <v>2538</v>
      </c>
      <c r="G793" s="1">
        <v>440</v>
      </c>
      <c r="H793" s="1">
        <v>65.25</v>
      </c>
      <c r="I793" s="2">
        <v>28710</v>
      </c>
      <c r="J793" s="3">
        <v>5.3006900000000003E-3</v>
      </c>
      <c r="K793" s="4">
        <v>5416276.0099999998</v>
      </c>
      <c r="L793" s="5">
        <v>200001</v>
      </c>
      <c r="M793" s="6">
        <v>27.081244640000001</v>
      </c>
      <c r="N793" s="7" t="str">
        <f t="array" aca="1" ref="N793" ca="1">IF(ISNUMBER(_xlfn.SINGLE(_xll.BDP($C793, "DELTA_MID"))),_xll.BDP($C793, "DELTA_MID")," ")</f>
        <v xml:space="preserve"> </v>
      </c>
      <c r="O793" s="7" t="str">
        <f ca="1">IF(ISNUMBER(N793),_xll.BDP($C793, "OPT_UNDL_TICKER"),"")</f>
        <v/>
      </c>
      <c r="P793" s="8" t="str">
        <f ca="1">IF(ISNUMBER(N793),_xll.BDP($C793, "OPT_UNDL_PX")," ")</f>
        <v xml:space="preserve"> </v>
      </c>
      <c r="Q793" s="7" t="str">
        <f ca="1">IF(ISNUMBER(N793),+G793*_xll.BDP($C793, "PX_POS_MULT_FACTOR")*P793/K793," ")</f>
        <v xml:space="preserve"> </v>
      </c>
      <c r="R793" s="8" t="str">
        <f t="array" aca="1" ref="R793" ca="1">IF(OR($A793="TUA",$A793="TYA"),"",IF(ISNUMBER(_xlfn.SINGLE(_xll.BDP($C793,"DUR_ADJ_OAS_MID"))),_xll.BDP($C793,"DUR_ADJ_OAS_MID"),IF(ISNUMBER(_xlfn.SINGLE(_xll.BDP($E793&amp;" ISIN","DUR_ADJ_OAS_MID"))),_xll.BDP($E793&amp;" ISIN","DUR_ADJ_OAS_MID")," ")))</f>
        <v xml:space="preserve"> </v>
      </c>
      <c r="S793" s="7" t="str">
        <f t="shared" ca="1" si="12"/>
        <v xml:space="preserve"> </v>
      </c>
      <c r="T793" t="s">
        <v>2538</v>
      </c>
      <c r="U793" t="s">
        <v>1328</v>
      </c>
      <c r="AG793">
        <v>7.5389999999999997E-3</v>
      </c>
    </row>
    <row r="794" spans="1:33" x14ac:dyDescent="0.25">
      <c r="A794" t="s">
        <v>2383</v>
      </c>
      <c r="B794" t="s">
        <v>2539</v>
      </c>
      <c r="C794" t="s">
        <v>2540</v>
      </c>
      <c r="D794" t="s">
        <v>2541</v>
      </c>
      <c r="E794" t="s">
        <v>2542</v>
      </c>
      <c r="F794" t="s">
        <v>2543</v>
      </c>
      <c r="G794" s="1">
        <v>765</v>
      </c>
      <c r="H794" s="1">
        <v>32.61</v>
      </c>
      <c r="I794" s="2">
        <v>24946.65</v>
      </c>
      <c r="J794" s="3">
        <v>4.6058699999999998E-3</v>
      </c>
      <c r="K794" s="4">
        <v>5416276.0099999998</v>
      </c>
      <c r="L794" s="5">
        <v>200001</v>
      </c>
      <c r="M794" s="6">
        <v>27.081244640000001</v>
      </c>
      <c r="N794" s="7" t="str">
        <f t="array" aca="1" ref="N794" ca="1">IF(ISNUMBER(_xlfn.SINGLE(_xll.BDP($C794, "DELTA_MID"))),_xll.BDP($C794, "DELTA_MID")," ")</f>
        <v xml:space="preserve"> </v>
      </c>
      <c r="O794" s="7" t="str">
        <f ca="1">IF(ISNUMBER(N794),_xll.BDP($C794, "OPT_UNDL_TICKER"),"")</f>
        <v/>
      </c>
      <c r="P794" s="8" t="str">
        <f ca="1">IF(ISNUMBER(N794),_xll.BDP($C794, "OPT_UNDL_PX")," ")</f>
        <v xml:space="preserve"> </v>
      </c>
      <c r="Q794" s="7" t="str">
        <f ca="1">IF(ISNUMBER(N794),+G794*_xll.BDP($C794, "PX_POS_MULT_FACTOR")*P794/K794," ")</f>
        <v xml:space="preserve"> </v>
      </c>
      <c r="R794" s="8" t="str">
        <f t="array" aca="1" ref="R794" ca="1">IF(OR($A794="TUA",$A794="TYA"),"",IF(ISNUMBER(_xlfn.SINGLE(_xll.BDP($C794,"DUR_ADJ_OAS_MID"))),_xll.BDP($C794,"DUR_ADJ_OAS_MID"),IF(ISNUMBER(_xlfn.SINGLE(_xll.BDP($E794&amp;" ISIN","DUR_ADJ_OAS_MID"))),_xll.BDP($E794&amp;" ISIN","DUR_ADJ_OAS_MID")," ")))</f>
        <v xml:space="preserve"> </v>
      </c>
      <c r="S794" s="7" t="str">
        <f t="shared" ca="1" si="12"/>
        <v xml:space="preserve"> </v>
      </c>
      <c r="T794" t="s">
        <v>2543</v>
      </c>
      <c r="U794" t="s">
        <v>1328</v>
      </c>
      <c r="AG794">
        <v>7.5389999999999997E-3</v>
      </c>
    </row>
    <row r="795" spans="1:33" x14ac:dyDescent="0.25">
      <c r="A795" t="s">
        <v>2383</v>
      </c>
      <c r="B795" t="s">
        <v>2544</v>
      </c>
      <c r="C795" t="s">
        <v>2545</v>
      </c>
      <c r="D795" t="s">
        <v>2546</v>
      </c>
      <c r="E795" t="s">
        <v>2547</v>
      </c>
      <c r="F795" t="s">
        <v>2548</v>
      </c>
      <c r="G795" s="1">
        <v>839</v>
      </c>
      <c r="H795" s="1">
        <v>33.04</v>
      </c>
      <c r="I795" s="2">
        <v>27720.560000000001</v>
      </c>
      <c r="J795" s="3">
        <v>5.1180100000000001E-3</v>
      </c>
      <c r="K795" s="4">
        <v>5416276.0099999998</v>
      </c>
      <c r="L795" s="5">
        <v>200001</v>
      </c>
      <c r="M795" s="6">
        <v>27.081244640000001</v>
      </c>
      <c r="N795" s="7" t="str">
        <f t="array" aca="1" ref="N795" ca="1">IF(ISNUMBER(_xlfn.SINGLE(_xll.BDP($C795, "DELTA_MID"))),_xll.BDP($C795, "DELTA_MID")," ")</f>
        <v xml:space="preserve"> </v>
      </c>
      <c r="O795" s="7" t="str">
        <f ca="1">IF(ISNUMBER(N795),_xll.BDP($C795, "OPT_UNDL_TICKER"),"")</f>
        <v/>
      </c>
      <c r="P795" s="8" t="str">
        <f ca="1">IF(ISNUMBER(N795),_xll.BDP($C795, "OPT_UNDL_PX")," ")</f>
        <v xml:space="preserve"> </v>
      </c>
      <c r="Q795" s="7" t="str">
        <f ca="1">IF(ISNUMBER(N795),+G795*_xll.BDP($C795, "PX_POS_MULT_FACTOR")*P795/K795," ")</f>
        <v xml:space="preserve"> </v>
      </c>
      <c r="R795" s="8" t="str">
        <f t="array" aca="1" ref="R795" ca="1">IF(OR($A795="TUA",$A795="TYA"),"",IF(ISNUMBER(_xlfn.SINGLE(_xll.BDP($C795,"DUR_ADJ_OAS_MID"))),_xll.BDP($C795,"DUR_ADJ_OAS_MID"),IF(ISNUMBER(_xlfn.SINGLE(_xll.BDP($E795&amp;" ISIN","DUR_ADJ_OAS_MID"))),_xll.BDP($E795&amp;" ISIN","DUR_ADJ_OAS_MID")," ")))</f>
        <v xml:space="preserve"> </v>
      </c>
      <c r="S795" s="7" t="str">
        <f t="shared" ca="1" si="12"/>
        <v xml:space="preserve"> </v>
      </c>
      <c r="T795" t="s">
        <v>2548</v>
      </c>
      <c r="U795" t="s">
        <v>1328</v>
      </c>
      <c r="AG795">
        <v>7.5389999999999997E-3</v>
      </c>
    </row>
    <row r="796" spans="1:33" x14ac:dyDescent="0.25">
      <c r="A796" t="s">
        <v>2383</v>
      </c>
      <c r="B796" t="s">
        <v>2549</v>
      </c>
      <c r="C796" t="s">
        <v>2550</v>
      </c>
      <c r="D796" t="s">
        <v>2551</v>
      </c>
      <c r="E796" t="s">
        <v>2552</v>
      </c>
      <c r="F796" t="s">
        <v>2553</v>
      </c>
      <c r="G796" s="1">
        <v>1152</v>
      </c>
      <c r="H796" s="1">
        <v>20.66</v>
      </c>
      <c r="I796" s="2">
        <v>23800.32</v>
      </c>
      <c r="J796" s="3">
        <v>4.3942199999999999E-3</v>
      </c>
      <c r="K796" s="4">
        <v>5416276.0099999998</v>
      </c>
      <c r="L796" s="5">
        <v>200001</v>
      </c>
      <c r="M796" s="6">
        <v>27.081244640000001</v>
      </c>
      <c r="N796" s="7" t="str">
        <f t="array" aca="1" ref="N796" ca="1">IF(ISNUMBER(_xlfn.SINGLE(_xll.BDP($C796, "DELTA_MID"))),_xll.BDP($C796, "DELTA_MID")," ")</f>
        <v xml:space="preserve"> </v>
      </c>
      <c r="O796" s="7" t="str">
        <f ca="1">IF(ISNUMBER(N796),_xll.BDP($C796, "OPT_UNDL_TICKER"),"")</f>
        <v/>
      </c>
      <c r="P796" s="8" t="str">
        <f ca="1">IF(ISNUMBER(N796),_xll.BDP($C796, "OPT_UNDL_PX")," ")</f>
        <v xml:space="preserve"> </v>
      </c>
      <c r="Q796" s="7" t="str">
        <f ca="1">IF(ISNUMBER(N796),+G796*_xll.BDP($C796, "PX_POS_MULT_FACTOR")*P796/K796," ")</f>
        <v xml:space="preserve"> </v>
      </c>
      <c r="R796" s="8" t="str">
        <f t="array" aca="1" ref="R796" ca="1">IF(OR($A796="TUA",$A796="TYA"),"",IF(ISNUMBER(_xlfn.SINGLE(_xll.BDP($C796,"DUR_ADJ_OAS_MID"))),_xll.BDP($C796,"DUR_ADJ_OAS_MID"),IF(ISNUMBER(_xlfn.SINGLE(_xll.BDP($E796&amp;" ISIN","DUR_ADJ_OAS_MID"))),_xll.BDP($E796&amp;" ISIN","DUR_ADJ_OAS_MID")," ")))</f>
        <v xml:space="preserve"> </v>
      </c>
      <c r="S796" s="7" t="str">
        <f t="shared" ca="1" si="12"/>
        <v xml:space="preserve"> </v>
      </c>
      <c r="T796" t="s">
        <v>2553</v>
      </c>
      <c r="U796" t="s">
        <v>1328</v>
      </c>
      <c r="AG796">
        <v>7.5389999999999997E-3</v>
      </c>
    </row>
    <row r="797" spans="1:33" x14ac:dyDescent="0.25">
      <c r="A797" t="s">
        <v>2383</v>
      </c>
      <c r="B797" t="s">
        <v>2554</v>
      </c>
      <c r="C797" t="s">
        <v>2555</v>
      </c>
      <c r="D797" t="s">
        <v>2556</v>
      </c>
      <c r="E797" t="s">
        <v>2557</v>
      </c>
      <c r="F797" t="s">
        <v>2558</v>
      </c>
      <c r="G797" s="1">
        <v>285</v>
      </c>
      <c r="H797" s="1">
        <v>105.88</v>
      </c>
      <c r="I797" s="2">
        <v>30175.8</v>
      </c>
      <c r="J797" s="3">
        <v>5.5713200000000003E-3</v>
      </c>
      <c r="K797" s="4">
        <v>5416276.0099999998</v>
      </c>
      <c r="L797" s="5">
        <v>200001</v>
      </c>
      <c r="M797" s="6">
        <v>27.081244640000001</v>
      </c>
      <c r="N797" s="7" t="str">
        <f t="array" aca="1" ref="N797" ca="1">IF(ISNUMBER(_xlfn.SINGLE(_xll.BDP($C797, "DELTA_MID"))),_xll.BDP($C797, "DELTA_MID")," ")</f>
        <v xml:space="preserve"> </v>
      </c>
      <c r="O797" s="7" t="str">
        <f ca="1">IF(ISNUMBER(N797),_xll.BDP($C797, "OPT_UNDL_TICKER"),"")</f>
        <v/>
      </c>
      <c r="P797" s="8" t="str">
        <f ca="1">IF(ISNUMBER(N797),_xll.BDP($C797, "OPT_UNDL_PX")," ")</f>
        <v xml:space="preserve"> </v>
      </c>
      <c r="Q797" s="7" t="str">
        <f ca="1">IF(ISNUMBER(N797),+G797*_xll.BDP($C797, "PX_POS_MULT_FACTOR")*P797/K797," ")</f>
        <v xml:space="preserve"> </v>
      </c>
      <c r="R797" s="8" t="str">
        <f t="array" aca="1" ref="R797" ca="1">IF(OR($A797="TUA",$A797="TYA"),"",IF(ISNUMBER(_xlfn.SINGLE(_xll.BDP($C797,"DUR_ADJ_OAS_MID"))),_xll.BDP($C797,"DUR_ADJ_OAS_MID"),IF(ISNUMBER(_xlfn.SINGLE(_xll.BDP($E797&amp;" ISIN","DUR_ADJ_OAS_MID"))),_xll.BDP($E797&amp;" ISIN","DUR_ADJ_OAS_MID")," ")))</f>
        <v xml:space="preserve"> </v>
      </c>
      <c r="S797" s="7" t="str">
        <f t="shared" ca="1" si="12"/>
        <v xml:space="preserve"> </v>
      </c>
      <c r="T797" t="s">
        <v>2558</v>
      </c>
      <c r="U797" t="s">
        <v>1328</v>
      </c>
      <c r="AG797">
        <v>7.5389999999999997E-3</v>
      </c>
    </row>
    <row r="798" spans="1:33" x14ac:dyDescent="0.25">
      <c r="A798" t="s">
        <v>2383</v>
      </c>
      <c r="B798" t="s">
        <v>2559</v>
      </c>
      <c r="C798" t="s">
        <v>2560</v>
      </c>
      <c r="D798" t="s">
        <v>2561</v>
      </c>
      <c r="E798" t="s">
        <v>2562</v>
      </c>
      <c r="F798" t="s">
        <v>2563</v>
      </c>
      <c r="G798" s="1">
        <v>875</v>
      </c>
      <c r="H798" s="1">
        <v>33.630000000000003</v>
      </c>
      <c r="I798" s="2">
        <v>29426.25</v>
      </c>
      <c r="J798" s="3">
        <v>5.4329299999999999E-3</v>
      </c>
      <c r="K798" s="4">
        <v>5416276.0099999998</v>
      </c>
      <c r="L798" s="5">
        <v>200001</v>
      </c>
      <c r="M798" s="6">
        <v>27.081244640000001</v>
      </c>
      <c r="N798" s="7" t="str">
        <f t="array" aca="1" ref="N798" ca="1">IF(ISNUMBER(_xlfn.SINGLE(_xll.BDP($C798, "DELTA_MID"))),_xll.BDP($C798, "DELTA_MID")," ")</f>
        <v xml:space="preserve"> </v>
      </c>
      <c r="O798" s="7" t="str">
        <f ca="1">IF(ISNUMBER(N798),_xll.BDP($C798, "OPT_UNDL_TICKER"),"")</f>
        <v/>
      </c>
      <c r="P798" s="8" t="str">
        <f ca="1">IF(ISNUMBER(N798),_xll.BDP($C798, "OPT_UNDL_PX")," ")</f>
        <v xml:space="preserve"> </v>
      </c>
      <c r="Q798" s="7" t="str">
        <f ca="1">IF(ISNUMBER(N798),+G798*_xll.BDP($C798, "PX_POS_MULT_FACTOR")*P798/K798," ")</f>
        <v xml:space="preserve"> </v>
      </c>
      <c r="R798" s="8" t="str">
        <f t="array" aca="1" ref="R798" ca="1">IF(OR($A798="TUA",$A798="TYA"),"",IF(ISNUMBER(_xlfn.SINGLE(_xll.BDP($C798,"DUR_ADJ_OAS_MID"))),_xll.BDP($C798,"DUR_ADJ_OAS_MID"),IF(ISNUMBER(_xlfn.SINGLE(_xll.BDP($E798&amp;" ISIN","DUR_ADJ_OAS_MID"))),_xll.BDP($E798&amp;" ISIN","DUR_ADJ_OAS_MID")," ")))</f>
        <v xml:space="preserve"> </v>
      </c>
      <c r="S798" s="7" t="str">
        <f t="shared" ca="1" si="12"/>
        <v xml:space="preserve"> </v>
      </c>
      <c r="T798" t="s">
        <v>2563</v>
      </c>
      <c r="U798" t="s">
        <v>1328</v>
      </c>
      <c r="AG798">
        <v>7.5389999999999997E-3</v>
      </c>
    </row>
    <row r="799" spans="1:33" x14ac:dyDescent="0.25">
      <c r="A799" t="s">
        <v>2383</v>
      </c>
      <c r="B799" t="s">
        <v>2564</v>
      </c>
      <c r="C799" t="s">
        <v>2565</v>
      </c>
      <c r="D799" t="s">
        <v>2566</v>
      </c>
      <c r="E799" t="s">
        <v>2567</v>
      </c>
      <c r="F799" t="s">
        <v>2568</v>
      </c>
      <c r="G799" s="1">
        <v>1088</v>
      </c>
      <c r="H799" s="1">
        <v>27.39</v>
      </c>
      <c r="I799" s="2">
        <v>29800.32</v>
      </c>
      <c r="J799" s="3">
        <v>5.50199E-3</v>
      </c>
      <c r="K799" s="4">
        <v>5416276.0099999998</v>
      </c>
      <c r="L799" s="5">
        <v>200001</v>
      </c>
      <c r="M799" s="6">
        <v>27.081244640000001</v>
      </c>
      <c r="N799" s="7" t="str">
        <f t="array" aca="1" ref="N799" ca="1">IF(ISNUMBER(_xlfn.SINGLE(_xll.BDP($C799, "DELTA_MID"))),_xll.BDP($C799, "DELTA_MID")," ")</f>
        <v xml:space="preserve"> </v>
      </c>
      <c r="O799" s="7" t="str">
        <f ca="1">IF(ISNUMBER(N799),_xll.BDP($C799, "OPT_UNDL_TICKER"),"")</f>
        <v/>
      </c>
      <c r="P799" s="8" t="str">
        <f ca="1">IF(ISNUMBER(N799),_xll.BDP($C799, "OPT_UNDL_PX")," ")</f>
        <v xml:space="preserve"> </v>
      </c>
      <c r="Q799" s="7" t="str">
        <f ca="1">IF(ISNUMBER(N799),+G799*_xll.BDP($C799, "PX_POS_MULT_FACTOR")*P799/K799," ")</f>
        <v xml:space="preserve"> </v>
      </c>
      <c r="R799" s="8" t="str">
        <f t="array" aca="1" ref="R799" ca="1">IF(OR($A799="TUA",$A799="TYA"),"",IF(ISNUMBER(_xlfn.SINGLE(_xll.BDP($C799,"DUR_ADJ_OAS_MID"))),_xll.BDP($C799,"DUR_ADJ_OAS_MID"),IF(ISNUMBER(_xlfn.SINGLE(_xll.BDP($E799&amp;" ISIN","DUR_ADJ_OAS_MID"))),_xll.BDP($E799&amp;" ISIN","DUR_ADJ_OAS_MID")," ")))</f>
        <v xml:space="preserve"> </v>
      </c>
      <c r="S799" s="7" t="str">
        <f t="shared" ca="1" si="12"/>
        <v xml:space="preserve"> </v>
      </c>
      <c r="T799" t="s">
        <v>2568</v>
      </c>
      <c r="U799" t="s">
        <v>1328</v>
      </c>
      <c r="AG799">
        <v>7.5389999999999997E-3</v>
      </c>
    </row>
    <row r="800" spans="1:33" x14ac:dyDescent="0.25">
      <c r="A800" t="s">
        <v>2383</v>
      </c>
      <c r="B800" t="s">
        <v>2569</v>
      </c>
      <c r="C800" t="s">
        <v>2570</v>
      </c>
      <c r="D800" t="s">
        <v>2571</v>
      </c>
      <c r="E800" t="s">
        <v>2572</v>
      </c>
      <c r="F800" t="s">
        <v>2573</v>
      </c>
      <c r="G800" s="1">
        <v>1486</v>
      </c>
      <c r="H800" s="1">
        <v>12.84</v>
      </c>
      <c r="I800" s="2">
        <v>19080.240000000002</v>
      </c>
      <c r="J800" s="3">
        <v>3.5227600000000002E-3</v>
      </c>
      <c r="K800" s="4">
        <v>5416276.0099999998</v>
      </c>
      <c r="L800" s="5">
        <v>200001</v>
      </c>
      <c r="M800" s="6">
        <v>27.081244640000001</v>
      </c>
      <c r="N800" s="7" t="str">
        <f t="array" aca="1" ref="N800" ca="1">IF(ISNUMBER(_xlfn.SINGLE(_xll.BDP($C800, "DELTA_MID"))),_xll.BDP($C800, "DELTA_MID")," ")</f>
        <v xml:space="preserve"> </v>
      </c>
      <c r="O800" s="7" t="str">
        <f ca="1">IF(ISNUMBER(N800),_xll.BDP($C800, "OPT_UNDL_TICKER"),"")</f>
        <v/>
      </c>
      <c r="P800" s="8" t="str">
        <f ca="1">IF(ISNUMBER(N800),_xll.BDP($C800, "OPT_UNDL_PX")," ")</f>
        <v xml:space="preserve"> </v>
      </c>
      <c r="Q800" s="7" t="str">
        <f ca="1">IF(ISNUMBER(N800),+G800*_xll.BDP($C800, "PX_POS_MULT_FACTOR")*P800/K800," ")</f>
        <v xml:space="preserve"> </v>
      </c>
      <c r="R800" s="8" t="str">
        <f t="array" aca="1" ref="R800" ca="1">IF(OR($A800="TUA",$A800="TYA"),"",IF(ISNUMBER(_xlfn.SINGLE(_xll.BDP($C800,"DUR_ADJ_OAS_MID"))),_xll.BDP($C800,"DUR_ADJ_OAS_MID"),IF(ISNUMBER(_xlfn.SINGLE(_xll.BDP($E800&amp;" ISIN","DUR_ADJ_OAS_MID"))),_xll.BDP($E800&amp;" ISIN","DUR_ADJ_OAS_MID")," ")))</f>
        <v xml:space="preserve"> </v>
      </c>
      <c r="S800" s="7" t="str">
        <f t="shared" ca="1" si="12"/>
        <v xml:space="preserve"> </v>
      </c>
      <c r="T800" t="s">
        <v>2573</v>
      </c>
      <c r="U800" t="s">
        <v>1328</v>
      </c>
      <c r="AG800">
        <v>7.5389999999999997E-3</v>
      </c>
    </row>
    <row r="801" spans="1:33" x14ac:dyDescent="0.25">
      <c r="A801" t="s">
        <v>2383</v>
      </c>
      <c r="B801" t="s">
        <v>2574</v>
      </c>
      <c r="C801" t="s">
        <v>2575</v>
      </c>
      <c r="D801" t="s">
        <v>2576</v>
      </c>
      <c r="E801" t="s">
        <v>2577</v>
      </c>
      <c r="F801" t="s">
        <v>2578</v>
      </c>
      <c r="G801" s="1">
        <v>999</v>
      </c>
      <c r="H801" s="1">
        <v>27.82</v>
      </c>
      <c r="I801" s="2">
        <v>27792.18</v>
      </c>
      <c r="J801" s="3">
        <v>5.1312299999999996E-3</v>
      </c>
      <c r="K801" s="4">
        <v>5416276.0099999998</v>
      </c>
      <c r="L801" s="5">
        <v>200001</v>
      </c>
      <c r="M801" s="6">
        <v>27.081244640000001</v>
      </c>
      <c r="N801" s="7" t="str">
        <f t="array" aca="1" ref="N801" ca="1">IF(ISNUMBER(_xlfn.SINGLE(_xll.BDP($C801, "DELTA_MID"))),_xll.BDP($C801, "DELTA_MID")," ")</f>
        <v xml:space="preserve"> </v>
      </c>
      <c r="O801" s="7" t="str">
        <f ca="1">IF(ISNUMBER(N801),_xll.BDP($C801, "OPT_UNDL_TICKER"),"")</f>
        <v/>
      </c>
      <c r="P801" s="8" t="str">
        <f ca="1">IF(ISNUMBER(N801),_xll.BDP($C801, "OPT_UNDL_PX")," ")</f>
        <v xml:space="preserve"> </v>
      </c>
      <c r="Q801" s="7" t="str">
        <f ca="1">IF(ISNUMBER(N801),+G801*_xll.BDP($C801, "PX_POS_MULT_FACTOR")*P801/K801," ")</f>
        <v xml:space="preserve"> </v>
      </c>
      <c r="R801" s="8" t="str">
        <f t="array" aca="1" ref="R801" ca="1">IF(OR($A801="TUA",$A801="TYA"),"",IF(ISNUMBER(_xlfn.SINGLE(_xll.BDP($C801,"DUR_ADJ_OAS_MID"))),_xll.BDP($C801,"DUR_ADJ_OAS_MID"),IF(ISNUMBER(_xlfn.SINGLE(_xll.BDP($E801&amp;" ISIN","DUR_ADJ_OAS_MID"))),_xll.BDP($E801&amp;" ISIN","DUR_ADJ_OAS_MID")," ")))</f>
        <v xml:space="preserve"> </v>
      </c>
      <c r="S801" s="7" t="str">
        <f t="shared" ca="1" si="12"/>
        <v xml:space="preserve"> </v>
      </c>
      <c r="T801" t="s">
        <v>2578</v>
      </c>
      <c r="U801" t="s">
        <v>1328</v>
      </c>
      <c r="AG801">
        <v>7.5389999999999997E-3</v>
      </c>
    </row>
    <row r="802" spans="1:33" x14ac:dyDescent="0.25">
      <c r="A802" t="s">
        <v>2383</v>
      </c>
      <c r="B802" t="s">
        <v>2579</v>
      </c>
      <c r="C802" t="s">
        <v>2580</v>
      </c>
      <c r="D802" t="s">
        <v>2581</v>
      </c>
      <c r="E802" t="s">
        <v>2582</v>
      </c>
      <c r="F802" t="s">
        <v>2583</v>
      </c>
      <c r="G802" s="1">
        <v>806</v>
      </c>
      <c r="H802" s="1">
        <v>40.229999999999997</v>
      </c>
      <c r="I802" s="2">
        <v>32425.38</v>
      </c>
      <c r="J802" s="3">
        <v>5.9866600000000004E-3</v>
      </c>
      <c r="K802" s="4">
        <v>5416276.0099999998</v>
      </c>
      <c r="L802" s="5">
        <v>200001</v>
      </c>
      <c r="M802" s="6">
        <v>27.081244640000001</v>
      </c>
      <c r="N802" s="7" t="str">
        <f t="array" aca="1" ref="N802" ca="1">IF(ISNUMBER(_xlfn.SINGLE(_xll.BDP($C802, "DELTA_MID"))),_xll.BDP($C802, "DELTA_MID")," ")</f>
        <v xml:space="preserve"> </v>
      </c>
      <c r="O802" s="7" t="str">
        <f ca="1">IF(ISNUMBER(N802),_xll.BDP($C802, "OPT_UNDL_TICKER"),"")</f>
        <v/>
      </c>
      <c r="P802" s="8" t="str">
        <f ca="1">IF(ISNUMBER(N802),_xll.BDP($C802, "OPT_UNDL_PX")," ")</f>
        <v xml:space="preserve"> </v>
      </c>
      <c r="Q802" s="7" t="str">
        <f ca="1">IF(ISNUMBER(N802),+G802*_xll.BDP($C802, "PX_POS_MULT_FACTOR")*P802/K802," ")</f>
        <v xml:space="preserve"> </v>
      </c>
      <c r="R802" s="8" t="str">
        <f t="array" aca="1" ref="R802" ca="1">IF(OR($A802="TUA",$A802="TYA"),"",IF(ISNUMBER(_xlfn.SINGLE(_xll.BDP($C802,"DUR_ADJ_OAS_MID"))),_xll.BDP($C802,"DUR_ADJ_OAS_MID"),IF(ISNUMBER(_xlfn.SINGLE(_xll.BDP($E802&amp;" ISIN","DUR_ADJ_OAS_MID"))),_xll.BDP($E802&amp;" ISIN","DUR_ADJ_OAS_MID")," ")))</f>
        <v xml:space="preserve"> </v>
      </c>
      <c r="S802" s="7" t="str">
        <f t="shared" ca="1" si="12"/>
        <v xml:space="preserve"> </v>
      </c>
      <c r="T802" t="s">
        <v>2583</v>
      </c>
      <c r="U802" t="s">
        <v>1328</v>
      </c>
      <c r="AG802">
        <v>7.5389999999999997E-3</v>
      </c>
    </row>
    <row r="803" spans="1:33" x14ac:dyDescent="0.25">
      <c r="A803" t="s">
        <v>2383</v>
      </c>
      <c r="B803" t="s">
        <v>2584</v>
      </c>
      <c r="C803" t="s">
        <v>2585</v>
      </c>
      <c r="D803" t="s">
        <v>2586</v>
      </c>
      <c r="E803" t="s">
        <v>2587</v>
      </c>
      <c r="F803" t="s">
        <v>2588</v>
      </c>
      <c r="G803" s="1">
        <v>430</v>
      </c>
      <c r="H803" s="1">
        <v>61.89</v>
      </c>
      <c r="I803" s="2">
        <v>26612.7</v>
      </c>
      <c r="J803" s="3">
        <v>4.9134699999999996E-3</v>
      </c>
      <c r="K803" s="4">
        <v>5416276.0099999998</v>
      </c>
      <c r="L803" s="5">
        <v>200001</v>
      </c>
      <c r="M803" s="6">
        <v>27.081244640000001</v>
      </c>
      <c r="N803" s="7" t="str">
        <f t="array" aca="1" ref="N803" ca="1">IF(ISNUMBER(_xlfn.SINGLE(_xll.BDP($C803, "DELTA_MID"))),_xll.BDP($C803, "DELTA_MID")," ")</f>
        <v xml:space="preserve"> </v>
      </c>
      <c r="O803" s="7" t="str">
        <f ca="1">IF(ISNUMBER(N803),_xll.BDP($C803, "OPT_UNDL_TICKER"),"")</f>
        <v/>
      </c>
      <c r="P803" s="8" t="str">
        <f ca="1">IF(ISNUMBER(N803),_xll.BDP($C803, "OPT_UNDL_PX")," ")</f>
        <v xml:space="preserve"> </v>
      </c>
      <c r="Q803" s="7" t="str">
        <f ca="1">IF(ISNUMBER(N803),+G803*_xll.BDP($C803, "PX_POS_MULT_FACTOR")*P803/K803," ")</f>
        <v xml:space="preserve"> </v>
      </c>
      <c r="R803" s="8" t="str">
        <f t="array" aca="1" ref="R803" ca="1">IF(OR($A803="TUA",$A803="TYA"),"",IF(ISNUMBER(_xlfn.SINGLE(_xll.BDP($C803,"DUR_ADJ_OAS_MID"))),_xll.BDP($C803,"DUR_ADJ_OAS_MID"),IF(ISNUMBER(_xlfn.SINGLE(_xll.BDP($E803&amp;" ISIN","DUR_ADJ_OAS_MID"))),_xll.BDP($E803&amp;" ISIN","DUR_ADJ_OAS_MID")," ")))</f>
        <v xml:space="preserve"> </v>
      </c>
      <c r="S803" s="7" t="str">
        <f t="shared" ca="1" si="12"/>
        <v xml:space="preserve"> </v>
      </c>
      <c r="T803" t="s">
        <v>2588</v>
      </c>
      <c r="U803" t="s">
        <v>1328</v>
      </c>
      <c r="AG803">
        <v>7.5389999999999997E-3</v>
      </c>
    </row>
    <row r="804" spans="1:33" x14ac:dyDescent="0.25">
      <c r="A804" t="s">
        <v>2383</v>
      </c>
      <c r="B804" t="s">
        <v>2589</v>
      </c>
      <c r="C804" t="s">
        <v>2590</v>
      </c>
      <c r="D804" t="s">
        <v>2591</v>
      </c>
      <c r="E804" t="s">
        <v>2592</v>
      </c>
      <c r="F804" t="s">
        <v>2593</v>
      </c>
      <c r="G804" s="1">
        <v>587</v>
      </c>
      <c r="H804" s="1">
        <v>51.91</v>
      </c>
      <c r="I804" s="2">
        <v>30471.17</v>
      </c>
      <c r="J804" s="3">
        <v>5.6258499999999999E-3</v>
      </c>
      <c r="K804" s="4">
        <v>5416276.0099999998</v>
      </c>
      <c r="L804" s="5">
        <v>200001</v>
      </c>
      <c r="M804" s="6">
        <v>27.081244640000001</v>
      </c>
      <c r="N804" s="7" t="str">
        <f t="array" aca="1" ref="N804" ca="1">IF(ISNUMBER(_xlfn.SINGLE(_xll.BDP($C804, "DELTA_MID"))),_xll.BDP($C804, "DELTA_MID")," ")</f>
        <v xml:space="preserve"> </v>
      </c>
      <c r="O804" s="7" t="str">
        <f ca="1">IF(ISNUMBER(N804),_xll.BDP($C804, "OPT_UNDL_TICKER"),"")</f>
        <v/>
      </c>
      <c r="P804" s="8" t="str">
        <f ca="1">IF(ISNUMBER(N804),_xll.BDP($C804, "OPT_UNDL_PX")," ")</f>
        <v xml:space="preserve"> </v>
      </c>
      <c r="Q804" s="7" t="str">
        <f ca="1">IF(ISNUMBER(N804),+G804*_xll.BDP($C804, "PX_POS_MULT_FACTOR")*P804/K804," ")</f>
        <v xml:space="preserve"> </v>
      </c>
      <c r="R804" s="8" t="str">
        <f t="array" aca="1" ref="R804" ca="1">IF(OR($A804="TUA",$A804="TYA"),"",IF(ISNUMBER(_xlfn.SINGLE(_xll.BDP($C804,"DUR_ADJ_OAS_MID"))),_xll.BDP($C804,"DUR_ADJ_OAS_MID"),IF(ISNUMBER(_xlfn.SINGLE(_xll.BDP($E804&amp;" ISIN","DUR_ADJ_OAS_MID"))),_xll.BDP($E804&amp;" ISIN","DUR_ADJ_OAS_MID")," ")))</f>
        <v xml:space="preserve"> </v>
      </c>
      <c r="S804" s="7" t="str">
        <f t="shared" ca="1" si="12"/>
        <v xml:space="preserve"> </v>
      </c>
      <c r="T804" t="s">
        <v>2593</v>
      </c>
      <c r="U804" t="s">
        <v>1328</v>
      </c>
      <c r="AG804">
        <v>7.5389999999999997E-3</v>
      </c>
    </row>
    <row r="805" spans="1:33" x14ac:dyDescent="0.25">
      <c r="A805" t="s">
        <v>2383</v>
      </c>
      <c r="B805" t="s">
        <v>2594</v>
      </c>
      <c r="C805" t="s">
        <v>2595</v>
      </c>
      <c r="D805" t="s">
        <v>2596</v>
      </c>
      <c r="E805" t="s">
        <v>2597</v>
      </c>
      <c r="F805" t="s">
        <v>2598</v>
      </c>
      <c r="G805" s="1">
        <v>1424</v>
      </c>
      <c r="H805" s="1">
        <v>21.01</v>
      </c>
      <c r="I805" s="2">
        <v>29918.240000000002</v>
      </c>
      <c r="J805" s="3">
        <v>5.5237699999999999E-3</v>
      </c>
      <c r="K805" s="4">
        <v>5416276.0099999998</v>
      </c>
      <c r="L805" s="5">
        <v>200001</v>
      </c>
      <c r="M805" s="6">
        <v>27.081244640000001</v>
      </c>
      <c r="N805" s="7" t="str">
        <f t="array" aca="1" ref="N805" ca="1">IF(ISNUMBER(_xlfn.SINGLE(_xll.BDP($C805, "DELTA_MID"))),_xll.BDP($C805, "DELTA_MID")," ")</f>
        <v xml:space="preserve"> </v>
      </c>
      <c r="O805" s="7" t="str">
        <f ca="1">IF(ISNUMBER(N805),_xll.BDP($C805, "OPT_UNDL_TICKER"),"")</f>
        <v/>
      </c>
      <c r="P805" s="8" t="str">
        <f ca="1">IF(ISNUMBER(N805),_xll.BDP($C805, "OPT_UNDL_PX")," ")</f>
        <v xml:space="preserve"> </v>
      </c>
      <c r="Q805" s="7" t="str">
        <f ca="1">IF(ISNUMBER(N805),+G805*_xll.BDP($C805, "PX_POS_MULT_FACTOR")*P805/K805," ")</f>
        <v xml:space="preserve"> </v>
      </c>
      <c r="R805" s="8" t="str">
        <f t="array" aca="1" ref="R805" ca="1">IF(OR($A805="TUA",$A805="TYA"),"",IF(ISNUMBER(_xlfn.SINGLE(_xll.BDP($C805,"DUR_ADJ_OAS_MID"))),_xll.BDP($C805,"DUR_ADJ_OAS_MID"),IF(ISNUMBER(_xlfn.SINGLE(_xll.BDP($E805&amp;" ISIN","DUR_ADJ_OAS_MID"))),_xll.BDP($E805&amp;" ISIN","DUR_ADJ_OAS_MID")," ")))</f>
        <v xml:space="preserve"> </v>
      </c>
      <c r="S805" s="7" t="str">
        <f t="shared" ca="1" si="12"/>
        <v xml:space="preserve"> </v>
      </c>
      <c r="T805" t="s">
        <v>2598</v>
      </c>
      <c r="U805" t="s">
        <v>1328</v>
      </c>
      <c r="AG805">
        <v>7.5389999999999997E-3</v>
      </c>
    </row>
    <row r="806" spans="1:33" x14ac:dyDescent="0.25">
      <c r="A806" t="s">
        <v>2383</v>
      </c>
      <c r="B806" t="s">
        <v>2599</v>
      </c>
      <c r="C806" t="s">
        <v>2600</v>
      </c>
      <c r="D806" t="s">
        <v>2601</v>
      </c>
      <c r="E806" t="s">
        <v>2602</v>
      </c>
      <c r="F806" t="s">
        <v>2603</v>
      </c>
      <c r="G806" s="1">
        <v>950</v>
      </c>
      <c r="H806" s="1">
        <v>28.99</v>
      </c>
      <c r="I806" s="2">
        <v>27540.5</v>
      </c>
      <c r="J806" s="3">
        <v>5.0847699999999997E-3</v>
      </c>
      <c r="K806" s="4">
        <v>5416276.0099999998</v>
      </c>
      <c r="L806" s="5">
        <v>200001</v>
      </c>
      <c r="M806" s="6">
        <v>27.081244640000001</v>
      </c>
      <c r="N806" s="7" t="str">
        <f t="array" aca="1" ref="N806" ca="1">IF(ISNUMBER(_xlfn.SINGLE(_xll.BDP($C806, "DELTA_MID"))),_xll.BDP($C806, "DELTA_MID")," ")</f>
        <v xml:space="preserve"> </v>
      </c>
      <c r="O806" s="7" t="str">
        <f ca="1">IF(ISNUMBER(N806),_xll.BDP($C806, "OPT_UNDL_TICKER"),"")</f>
        <v/>
      </c>
      <c r="P806" s="8" t="str">
        <f ca="1">IF(ISNUMBER(N806),_xll.BDP($C806, "OPT_UNDL_PX")," ")</f>
        <v xml:space="preserve"> </v>
      </c>
      <c r="Q806" s="7" t="str">
        <f ca="1">IF(ISNUMBER(N806),+G806*_xll.BDP($C806, "PX_POS_MULT_FACTOR")*P806/K806," ")</f>
        <v xml:space="preserve"> </v>
      </c>
      <c r="R806" s="8" t="str">
        <f t="array" aca="1" ref="R806" ca="1">IF(OR($A806="TUA",$A806="TYA"),"",IF(ISNUMBER(_xlfn.SINGLE(_xll.BDP($C806,"DUR_ADJ_OAS_MID"))),_xll.BDP($C806,"DUR_ADJ_OAS_MID"),IF(ISNUMBER(_xlfn.SINGLE(_xll.BDP($E806&amp;" ISIN","DUR_ADJ_OAS_MID"))),_xll.BDP($E806&amp;" ISIN","DUR_ADJ_OAS_MID")," ")))</f>
        <v xml:space="preserve"> </v>
      </c>
      <c r="S806" s="7" t="str">
        <f t="shared" ca="1" si="12"/>
        <v xml:space="preserve"> </v>
      </c>
      <c r="T806" t="s">
        <v>2603</v>
      </c>
      <c r="U806" t="s">
        <v>1328</v>
      </c>
      <c r="AG806">
        <v>7.5389999999999997E-3</v>
      </c>
    </row>
    <row r="807" spans="1:33" x14ac:dyDescent="0.25">
      <c r="A807" t="s">
        <v>2383</v>
      </c>
      <c r="B807" t="s">
        <v>2604</v>
      </c>
      <c r="C807" t="s">
        <v>2605</v>
      </c>
      <c r="D807" t="s">
        <v>2606</v>
      </c>
      <c r="E807" t="s">
        <v>2607</v>
      </c>
      <c r="F807" t="s">
        <v>2608</v>
      </c>
      <c r="G807" s="1">
        <v>722</v>
      </c>
      <c r="H807" s="1">
        <v>37.369999999999997</v>
      </c>
      <c r="I807" s="2">
        <v>26981.14</v>
      </c>
      <c r="J807" s="3">
        <v>4.9814899999999999E-3</v>
      </c>
      <c r="K807" s="4">
        <v>5416276.0099999998</v>
      </c>
      <c r="L807" s="5">
        <v>200001</v>
      </c>
      <c r="M807" s="6">
        <v>27.081244640000001</v>
      </c>
      <c r="N807" s="7" t="str">
        <f t="array" aca="1" ref="N807" ca="1">IF(ISNUMBER(_xlfn.SINGLE(_xll.BDP($C807, "DELTA_MID"))),_xll.BDP($C807, "DELTA_MID")," ")</f>
        <v xml:space="preserve"> </v>
      </c>
      <c r="O807" s="7" t="str">
        <f ca="1">IF(ISNUMBER(N807),_xll.BDP($C807, "OPT_UNDL_TICKER"),"")</f>
        <v/>
      </c>
      <c r="P807" s="8" t="str">
        <f ca="1">IF(ISNUMBER(N807),_xll.BDP($C807, "OPT_UNDL_PX")," ")</f>
        <v xml:space="preserve"> </v>
      </c>
      <c r="Q807" s="7" t="str">
        <f ca="1">IF(ISNUMBER(N807),+G807*_xll.BDP($C807, "PX_POS_MULT_FACTOR")*P807/K807," ")</f>
        <v xml:space="preserve"> </v>
      </c>
      <c r="R807" s="8" t="str">
        <f t="array" aca="1" ref="R807" ca="1">IF(OR($A807="TUA",$A807="TYA"),"",IF(ISNUMBER(_xlfn.SINGLE(_xll.BDP($C807,"DUR_ADJ_OAS_MID"))),_xll.BDP($C807,"DUR_ADJ_OAS_MID"),IF(ISNUMBER(_xlfn.SINGLE(_xll.BDP($E807&amp;" ISIN","DUR_ADJ_OAS_MID"))),_xll.BDP($E807&amp;" ISIN","DUR_ADJ_OAS_MID")," ")))</f>
        <v xml:space="preserve"> </v>
      </c>
      <c r="S807" s="7" t="str">
        <f t="shared" ca="1" si="12"/>
        <v xml:space="preserve"> </v>
      </c>
      <c r="T807" t="s">
        <v>2608</v>
      </c>
      <c r="U807" t="s">
        <v>1328</v>
      </c>
      <c r="AG807">
        <v>7.5389999999999997E-3</v>
      </c>
    </row>
    <row r="808" spans="1:33" x14ac:dyDescent="0.25">
      <c r="A808" t="s">
        <v>2383</v>
      </c>
      <c r="B808" t="s">
        <v>2609</v>
      </c>
      <c r="C808" t="s">
        <v>2610</v>
      </c>
      <c r="D808" t="s">
        <v>2611</v>
      </c>
      <c r="E808" t="s">
        <v>2612</v>
      </c>
      <c r="F808" t="s">
        <v>2613</v>
      </c>
      <c r="G808" s="1">
        <v>941</v>
      </c>
      <c r="H808" s="1">
        <v>32.11</v>
      </c>
      <c r="I808" s="2">
        <v>30215.51</v>
      </c>
      <c r="J808" s="3">
        <v>5.5786500000000001E-3</v>
      </c>
      <c r="K808" s="4">
        <v>5416276.0099999998</v>
      </c>
      <c r="L808" s="5">
        <v>200001</v>
      </c>
      <c r="M808" s="6">
        <v>27.081244640000001</v>
      </c>
      <c r="N808" s="7" t="str">
        <f t="array" aca="1" ref="N808" ca="1">IF(ISNUMBER(_xlfn.SINGLE(_xll.BDP($C808, "DELTA_MID"))),_xll.BDP($C808, "DELTA_MID")," ")</f>
        <v xml:space="preserve"> </v>
      </c>
      <c r="O808" s="7" t="str">
        <f ca="1">IF(ISNUMBER(N808),_xll.BDP($C808, "OPT_UNDL_TICKER"),"")</f>
        <v/>
      </c>
      <c r="P808" s="8" t="str">
        <f ca="1">IF(ISNUMBER(N808),_xll.BDP($C808, "OPT_UNDL_PX")," ")</f>
        <v xml:space="preserve"> </v>
      </c>
      <c r="Q808" s="7" t="str">
        <f ca="1">IF(ISNUMBER(N808),+G808*_xll.BDP($C808, "PX_POS_MULT_FACTOR")*P808/K808," ")</f>
        <v xml:space="preserve"> </v>
      </c>
      <c r="R808" s="8" t="str">
        <f t="array" aca="1" ref="R808" ca="1">IF(OR($A808="TUA",$A808="TYA"),"",IF(ISNUMBER(_xlfn.SINGLE(_xll.BDP($C808,"DUR_ADJ_OAS_MID"))),_xll.BDP($C808,"DUR_ADJ_OAS_MID"),IF(ISNUMBER(_xlfn.SINGLE(_xll.BDP($E808&amp;" ISIN","DUR_ADJ_OAS_MID"))),_xll.BDP($E808&amp;" ISIN","DUR_ADJ_OAS_MID")," ")))</f>
        <v xml:space="preserve"> </v>
      </c>
      <c r="S808" s="7" t="str">
        <f t="shared" ca="1" si="12"/>
        <v xml:space="preserve"> </v>
      </c>
      <c r="T808" t="s">
        <v>2613</v>
      </c>
      <c r="U808" t="s">
        <v>1328</v>
      </c>
      <c r="AG808">
        <v>7.5389999999999997E-3</v>
      </c>
    </row>
    <row r="809" spans="1:33" x14ac:dyDescent="0.25">
      <c r="A809" t="s">
        <v>2383</v>
      </c>
      <c r="B809" t="s">
        <v>2614</v>
      </c>
      <c r="C809" t="s">
        <v>2615</v>
      </c>
      <c r="D809" t="s">
        <v>2616</v>
      </c>
      <c r="E809" t="s">
        <v>2617</v>
      </c>
      <c r="F809" t="s">
        <v>2618</v>
      </c>
      <c r="G809" s="1">
        <v>1310</v>
      </c>
      <c r="H809" s="1">
        <v>21.02</v>
      </c>
      <c r="I809" s="2">
        <v>27536.2</v>
      </c>
      <c r="J809" s="3">
        <v>5.0839700000000002E-3</v>
      </c>
      <c r="K809" s="4">
        <v>5416276.0099999998</v>
      </c>
      <c r="L809" s="5">
        <v>200001</v>
      </c>
      <c r="M809" s="6">
        <v>27.081244640000001</v>
      </c>
      <c r="N809" s="7" t="str">
        <f t="array" aca="1" ref="N809" ca="1">IF(ISNUMBER(_xlfn.SINGLE(_xll.BDP($C809, "DELTA_MID"))),_xll.BDP($C809, "DELTA_MID")," ")</f>
        <v xml:space="preserve"> </v>
      </c>
      <c r="O809" s="7" t="str">
        <f ca="1">IF(ISNUMBER(N809),_xll.BDP($C809, "OPT_UNDL_TICKER"),"")</f>
        <v/>
      </c>
      <c r="P809" s="8" t="str">
        <f ca="1">IF(ISNUMBER(N809),_xll.BDP($C809, "OPT_UNDL_PX")," ")</f>
        <v xml:space="preserve"> </v>
      </c>
      <c r="Q809" s="7" t="str">
        <f ca="1">IF(ISNUMBER(N809),+G809*_xll.BDP($C809, "PX_POS_MULT_FACTOR")*P809/K809," ")</f>
        <v xml:space="preserve"> </v>
      </c>
      <c r="R809" s="8" t="str">
        <f t="array" aca="1" ref="R809" ca="1">IF(OR($A809="TUA",$A809="TYA"),"",IF(ISNUMBER(_xlfn.SINGLE(_xll.BDP($C809,"DUR_ADJ_OAS_MID"))),_xll.BDP($C809,"DUR_ADJ_OAS_MID"),IF(ISNUMBER(_xlfn.SINGLE(_xll.BDP($E809&amp;" ISIN","DUR_ADJ_OAS_MID"))),_xll.BDP($E809&amp;" ISIN","DUR_ADJ_OAS_MID")," ")))</f>
        <v xml:space="preserve"> </v>
      </c>
      <c r="S809" s="7" t="str">
        <f t="shared" ca="1" si="12"/>
        <v xml:space="preserve"> </v>
      </c>
      <c r="T809" t="s">
        <v>2618</v>
      </c>
      <c r="U809" t="s">
        <v>1328</v>
      </c>
      <c r="AG809">
        <v>7.5389999999999997E-3</v>
      </c>
    </row>
    <row r="810" spans="1:33" x14ac:dyDescent="0.25">
      <c r="A810" t="s">
        <v>2383</v>
      </c>
      <c r="B810" t="s">
        <v>2619</v>
      </c>
      <c r="C810" t="s">
        <v>2620</v>
      </c>
      <c r="D810" t="s">
        <v>2621</v>
      </c>
      <c r="E810" t="s">
        <v>2622</v>
      </c>
      <c r="F810" t="s">
        <v>2623</v>
      </c>
      <c r="G810" s="1">
        <v>620</v>
      </c>
      <c r="H810" s="1">
        <v>50</v>
      </c>
      <c r="I810" s="2">
        <v>31000</v>
      </c>
      <c r="J810" s="3">
        <v>5.7234900000000003E-3</v>
      </c>
      <c r="K810" s="4">
        <v>5416276.0099999998</v>
      </c>
      <c r="L810" s="5">
        <v>200001</v>
      </c>
      <c r="M810" s="6">
        <v>27.081244640000001</v>
      </c>
      <c r="N810" s="7" t="str">
        <f t="array" aca="1" ref="N810" ca="1">IF(ISNUMBER(_xlfn.SINGLE(_xll.BDP($C810, "DELTA_MID"))),_xll.BDP($C810, "DELTA_MID")," ")</f>
        <v xml:space="preserve"> </v>
      </c>
      <c r="O810" s="7" t="str">
        <f ca="1">IF(ISNUMBER(N810),_xll.BDP($C810, "OPT_UNDL_TICKER"),"")</f>
        <v/>
      </c>
      <c r="P810" s="8" t="str">
        <f ca="1">IF(ISNUMBER(N810),_xll.BDP($C810, "OPT_UNDL_PX")," ")</f>
        <v xml:space="preserve"> </v>
      </c>
      <c r="Q810" s="7" t="str">
        <f ca="1">IF(ISNUMBER(N810),+G810*_xll.BDP($C810, "PX_POS_MULT_FACTOR")*P810/K810," ")</f>
        <v xml:space="preserve"> </v>
      </c>
      <c r="R810" s="8" t="str">
        <f t="array" aca="1" ref="R810" ca="1">IF(OR($A810="TUA",$A810="TYA"),"",IF(ISNUMBER(_xlfn.SINGLE(_xll.BDP($C810,"DUR_ADJ_OAS_MID"))),_xll.BDP($C810,"DUR_ADJ_OAS_MID"),IF(ISNUMBER(_xlfn.SINGLE(_xll.BDP($E810&amp;" ISIN","DUR_ADJ_OAS_MID"))),_xll.BDP($E810&amp;" ISIN","DUR_ADJ_OAS_MID")," ")))</f>
        <v xml:space="preserve"> </v>
      </c>
      <c r="S810" s="7" t="str">
        <f t="shared" ca="1" si="12"/>
        <v xml:space="preserve"> </v>
      </c>
      <c r="T810" t="s">
        <v>2623</v>
      </c>
      <c r="U810" t="s">
        <v>1328</v>
      </c>
      <c r="AG810">
        <v>7.5389999999999997E-3</v>
      </c>
    </row>
    <row r="811" spans="1:33" x14ac:dyDescent="0.25">
      <c r="A811" t="s">
        <v>2383</v>
      </c>
      <c r="B811" t="s">
        <v>2624</v>
      </c>
      <c r="C811" t="s">
        <v>2625</v>
      </c>
      <c r="D811" t="s">
        <v>2626</v>
      </c>
      <c r="E811" t="s">
        <v>2627</v>
      </c>
      <c r="F811" t="s">
        <v>2628</v>
      </c>
      <c r="G811" s="1">
        <v>4523</v>
      </c>
      <c r="H811" s="1">
        <v>5.44</v>
      </c>
      <c r="I811" s="2">
        <v>24605.119999999999</v>
      </c>
      <c r="J811" s="3">
        <v>4.5428100000000004E-3</v>
      </c>
      <c r="K811" s="4">
        <v>5416276.0099999998</v>
      </c>
      <c r="L811" s="5">
        <v>200001</v>
      </c>
      <c r="M811" s="6">
        <v>27.081244640000001</v>
      </c>
      <c r="N811" s="7" t="str">
        <f t="array" aca="1" ref="N811" ca="1">IF(ISNUMBER(_xlfn.SINGLE(_xll.BDP($C811, "DELTA_MID"))),_xll.BDP($C811, "DELTA_MID")," ")</f>
        <v xml:space="preserve"> </v>
      </c>
      <c r="O811" s="7" t="str">
        <f ca="1">IF(ISNUMBER(N811),_xll.BDP($C811, "OPT_UNDL_TICKER"),"")</f>
        <v/>
      </c>
      <c r="P811" s="8" t="str">
        <f ca="1">IF(ISNUMBER(N811),_xll.BDP($C811, "OPT_UNDL_PX")," ")</f>
        <v xml:space="preserve"> </v>
      </c>
      <c r="Q811" s="7" t="str">
        <f ca="1">IF(ISNUMBER(N811),+G811*_xll.BDP($C811, "PX_POS_MULT_FACTOR")*P811/K811," ")</f>
        <v xml:space="preserve"> </v>
      </c>
      <c r="R811" s="8" t="str">
        <f t="array" aca="1" ref="R811" ca="1">IF(OR($A811="TUA",$A811="TYA"),"",IF(ISNUMBER(_xlfn.SINGLE(_xll.BDP($C811,"DUR_ADJ_OAS_MID"))),_xll.BDP($C811,"DUR_ADJ_OAS_MID"),IF(ISNUMBER(_xlfn.SINGLE(_xll.BDP($E811&amp;" ISIN","DUR_ADJ_OAS_MID"))),_xll.BDP($E811&amp;" ISIN","DUR_ADJ_OAS_MID")," ")))</f>
        <v xml:space="preserve"> </v>
      </c>
      <c r="S811" s="7" t="str">
        <f t="shared" ca="1" si="12"/>
        <v xml:space="preserve"> </v>
      </c>
      <c r="T811" t="s">
        <v>2628</v>
      </c>
      <c r="U811" t="s">
        <v>1328</v>
      </c>
      <c r="AG811">
        <v>7.5389999999999997E-3</v>
      </c>
    </row>
    <row r="812" spans="1:33" x14ac:dyDescent="0.25">
      <c r="A812" t="s">
        <v>2383</v>
      </c>
      <c r="B812" t="s">
        <v>2629</v>
      </c>
      <c r="C812" t="s">
        <v>2630</v>
      </c>
      <c r="D812" t="s">
        <v>2631</v>
      </c>
      <c r="E812" t="s">
        <v>2632</v>
      </c>
      <c r="F812" t="s">
        <v>2633</v>
      </c>
      <c r="G812" s="1">
        <v>105</v>
      </c>
      <c r="H812" s="1">
        <v>272.97000000000003</v>
      </c>
      <c r="I812" s="2">
        <v>28661.85</v>
      </c>
      <c r="J812" s="3">
        <v>5.2918000000000001E-3</v>
      </c>
      <c r="K812" s="4">
        <v>5416276.0099999998</v>
      </c>
      <c r="L812" s="5">
        <v>200001</v>
      </c>
      <c r="M812" s="6">
        <v>27.081244640000001</v>
      </c>
      <c r="N812" s="7" t="str">
        <f t="array" aca="1" ref="N812" ca="1">IF(ISNUMBER(_xlfn.SINGLE(_xll.BDP($C812, "DELTA_MID"))),_xll.BDP($C812, "DELTA_MID")," ")</f>
        <v xml:space="preserve"> </v>
      </c>
      <c r="O812" s="7" t="str">
        <f ca="1">IF(ISNUMBER(N812),_xll.BDP($C812, "OPT_UNDL_TICKER"),"")</f>
        <v/>
      </c>
      <c r="P812" s="8" t="str">
        <f ca="1">IF(ISNUMBER(N812),_xll.BDP($C812, "OPT_UNDL_PX")," ")</f>
        <v xml:space="preserve"> </v>
      </c>
      <c r="Q812" s="7" t="str">
        <f ca="1">IF(ISNUMBER(N812),+G812*_xll.BDP($C812, "PX_POS_MULT_FACTOR")*P812/K812," ")</f>
        <v xml:space="preserve"> </v>
      </c>
      <c r="R812" s="8" t="str">
        <f t="array" aca="1" ref="R812" ca="1">IF(OR($A812="TUA",$A812="TYA"),"",IF(ISNUMBER(_xlfn.SINGLE(_xll.BDP($C812,"DUR_ADJ_OAS_MID"))),_xll.BDP($C812,"DUR_ADJ_OAS_MID"),IF(ISNUMBER(_xlfn.SINGLE(_xll.BDP($E812&amp;" ISIN","DUR_ADJ_OAS_MID"))),_xll.BDP($E812&amp;" ISIN","DUR_ADJ_OAS_MID")," ")))</f>
        <v xml:space="preserve"> </v>
      </c>
      <c r="S812" s="7" t="str">
        <f t="shared" ca="1" si="12"/>
        <v xml:space="preserve"> </v>
      </c>
      <c r="T812" t="s">
        <v>2633</v>
      </c>
      <c r="U812" t="s">
        <v>1328</v>
      </c>
      <c r="AG812">
        <v>7.5389999999999997E-3</v>
      </c>
    </row>
    <row r="813" spans="1:33" x14ac:dyDescent="0.25">
      <c r="A813" t="s">
        <v>2383</v>
      </c>
      <c r="B813" t="s">
        <v>2634</v>
      </c>
      <c r="C813" t="s">
        <v>2635</v>
      </c>
      <c r="D813" t="s">
        <v>2636</v>
      </c>
      <c r="E813" t="s">
        <v>2637</v>
      </c>
      <c r="F813" t="s">
        <v>2638</v>
      </c>
      <c r="G813" s="1">
        <v>276</v>
      </c>
      <c r="H813" s="1">
        <v>89.5</v>
      </c>
      <c r="I813" s="2">
        <v>24702</v>
      </c>
      <c r="J813" s="3">
        <v>4.5607E-3</v>
      </c>
      <c r="K813" s="4">
        <v>5416276.0099999998</v>
      </c>
      <c r="L813" s="5">
        <v>200001</v>
      </c>
      <c r="M813" s="6">
        <v>27.081244640000001</v>
      </c>
      <c r="N813" s="7" t="str">
        <f t="array" aca="1" ref="N813" ca="1">IF(ISNUMBER(_xlfn.SINGLE(_xll.BDP($C813, "DELTA_MID"))),_xll.BDP($C813, "DELTA_MID")," ")</f>
        <v xml:space="preserve"> </v>
      </c>
      <c r="O813" s="7" t="str">
        <f ca="1">IF(ISNUMBER(N813),_xll.BDP($C813, "OPT_UNDL_TICKER"),"")</f>
        <v/>
      </c>
      <c r="P813" s="8" t="str">
        <f ca="1">IF(ISNUMBER(N813),_xll.BDP($C813, "OPT_UNDL_PX")," ")</f>
        <v xml:space="preserve"> </v>
      </c>
      <c r="Q813" s="7" t="str">
        <f ca="1">IF(ISNUMBER(N813),+G813*_xll.BDP($C813, "PX_POS_MULT_FACTOR")*P813/K813," ")</f>
        <v xml:space="preserve"> </v>
      </c>
      <c r="R813" s="8" t="str">
        <f t="array" aca="1" ref="R813" ca="1">IF(OR($A813="TUA",$A813="TYA"),"",IF(ISNUMBER(_xlfn.SINGLE(_xll.BDP($C813,"DUR_ADJ_OAS_MID"))),_xll.BDP($C813,"DUR_ADJ_OAS_MID"),IF(ISNUMBER(_xlfn.SINGLE(_xll.BDP($E813&amp;" ISIN","DUR_ADJ_OAS_MID"))),_xll.BDP($E813&amp;" ISIN","DUR_ADJ_OAS_MID")," ")))</f>
        <v xml:space="preserve"> </v>
      </c>
      <c r="S813" s="7" t="str">
        <f t="shared" ca="1" si="12"/>
        <v xml:space="preserve"> </v>
      </c>
      <c r="T813" t="s">
        <v>2638</v>
      </c>
      <c r="U813" t="s">
        <v>1328</v>
      </c>
      <c r="AG813">
        <v>7.5389999999999997E-3</v>
      </c>
    </row>
    <row r="814" spans="1:33" x14ac:dyDescent="0.25">
      <c r="A814" t="s">
        <v>2383</v>
      </c>
      <c r="B814" t="s">
        <v>2639</v>
      </c>
      <c r="C814" t="s">
        <v>2640</v>
      </c>
      <c r="D814" t="s">
        <v>2641</v>
      </c>
      <c r="E814" t="s">
        <v>2642</v>
      </c>
      <c r="F814" t="s">
        <v>2643</v>
      </c>
      <c r="G814" s="1">
        <v>445</v>
      </c>
      <c r="H814" s="1">
        <v>63.32</v>
      </c>
      <c r="I814" s="2">
        <v>28177.4</v>
      </c>
      <c r="J814" s="3">
        <v>5.2023599999999996E-3</v>
      </c>
      <c r="K814" s="4">
        <v>5416276.0099999998</v>
      </c>
      <c r="L814" s="5">
        <v>200001</v>
      </c>
      <c r="M814" s="6">
        <v>27.081244640000001</v>
      </c>
      <c r="N814" s="7" t="str">
        <f t="array" aca="1" ref="N814" ca="1">IF(ISNUMBER(_xlfn.SINGLE(_xll.BDP($C814, "DELTA_MID"))),_xll.BDP($C814, "DELTA_MID")," ")</f>
        <v xml:space="preserve"> </v>
      </c>
      <c r="O814" s="7" t="str">
        <f ca="1">IF(ISNUMBER(N814),_xll.BDP($C814, "OPT_UNDL_TICKER"),"")</f>
        <v/>
      </c>
      <c r="P814" s="8" t="str">
        <f ca="1">IF(ISNUMBER(N814),_xll.BDP($C814, "OPT_UNDL_PX")," ")</f>
        <v xml:space="preserve"> </v>
      </c>
      <c r="Q814" s="7" t="str">
        <f ca="1">IF(ISNUMBER(N814),+G814*_xll.BDP($C814, "PX_POS_MULT_FACTOR")*P814/K814," ")</f>
        <v xml:space="preserve"> </v>
      </c>
      <c r="R814" s="8" t="str">
        <f t="array" aca="1" ref="R814" ca="1">IF(OR($A814="TUA",$A814="TYA"),"",IF(ISNUMBER(_xlfn.SINGLE(_xll.BDP($C814,"DUR_ADJ_OAS_MID"))),_xll.BDP($C814,"DUR_ADJ_OAS_MID"),IF(ISNUMBER(_xlfn.SINGLE(_xll.BDP($E814&amp;" ISIN","DUR_ADJ_OAS_MID"))),_xll.BDP($E814&amp;" ISIN","DUR_ADJ_OAS_MID")," ")))</f>
        <v xml:space="preserve"> </v>
      </c>
      <c r="S814" s="7" t="str">
        <f t="shared" ca="1" si="12"/>
        <v xml:space="preserve"> </v>
      </c>
      <c r="T814" t="s">
        <v>2643</v>
      </c>
      <c r="U814" t="s">
        <v>1328</v>
      </c>
      <c r="AG814">
        <v>7.5389999999999997E-3</v>
      </c>
    </row>
    <row r="815" spans="1:33" x14ac:dyDescent="0.25">
      <c r="A815" t="s">
        <v>2383</v>
      </c>
      <c r="B815" t="s">
        <v>2644</v>
      </c>
      <c r="C815" t="s">
        <v>2645</v>
      </c>
      <c r="D815" t="s">
        <v>2646</v>
      </c>
      <c r="E815" t="s">
        <v>2647</v>
      </c>
      <c r="F815" t="s">
        <v>2648</v>
      </c>
      <c r="G815" s="1">
        <v>99</v>
      </c>
      <c r="H815" s="1">
        <v>283.38</v>
      </c>
      <c r="I815" s="2">
        <v>28054.62</v>
      </c>
      <c r="J815" s="3">
        <v>5.1796899999999998E-3</v>
      </c>
      <c r="K815" s="4">
        <v>5416276.0099999998</v>
      </c>
      <c r="L815" s="5">
        <v>200001</v>
      </c>
      <c r="M815" s="6">
        <v>27.081244640000001</v>
      </c>
      <c r="N815" s="7" t="str">
        <f t="array" aca="1" ref="N815" ca="1">IF(ISNUMBER(_xlfn.SINGLE(_xll.BDP($C815, "DELTA_MID"))),_xll.BDP($C815, "DELTA_MID")," ")</f>
        <v xml:space="preserve"> </v>
      </c>
      <c r="O815" s="7" t="str">
        <f ca="1">IF(ISNUMBER(N815),_xll.BDP($C815, "OPT_UNDL_TICKER"),"")</f>
        <v/>
      </c>
      <c r="P815" s="8" t="str">
        <f ca="1">IF(ISNUMBER(N815),_xll.BDP($C815, "OPT_UNDL_PX")," ")</f>
        <v xml:space="preserve"> </v>
      </c>
      <c r="Q815" s="7" t="str">
        <f ca="1">IF(ISNUMBER(N815),+G815*_xll.BDP($C815, "PX_POS_MULT_FACTOR")*P815/K815," ")</f>
        <v xml:space="preserve"> </v>
      </c>
      <c r="R815" s="8" t="str">
        <f t="array" aca="1" ref="R815" ca="1">IF(OR($A815="TUA",$A815="TYA"),"",IF(ISNUMBER(_xlfn.SINGLE(_xll.BDP($C815,"DUR_ADJ_OAS_MID"))),_xll.BDP($C815,"DUR_ADJ_OAS_MID"),IF(ISNUMBER(_xlfn.SINGLE(_xll.BDP($E815&amp;" ISIN","DUR_ADJ_OAS_MID"))),_xll.BDP($E815&amp;" ISIN","DUR_ADJ_OAS_MID")," ")))</f>
        <v xml:space="preserve"> </v>
      </c>
      <c r="S815" s="7" t="str">
        <f t="shared" ca="1" si="12"/>
        <v xml:space="preserve"> </v>
      </c>
      <c r="T815" t="s">
        <v>2648</v>
      </c>
      <c r="U815" t="s">
        <v>1328</v>
      </c>
      <c r="AG815">
        <v>7.5389999999999997E-3</v>
      </c>
    </row>
    <row r="816" spans="1:33" x14ac:dyDescent="0.25">
      <c r="A816" t="s">
        <v>2383</v>
      </c>
      <c r="B816" t="s">
        <v>2649</v>
      </c>
      <c r="C816" t="s">
        <v>2650</v>
      </c>
      <c r="D816" t="s">
        <v>2651</v>
      </c>
      <c r="E816" t="s">
        <v>2652</v>
      </c>
      <c r="F816" t="s">
        <v>2653</v>
      </c>
      <c r="G816" s="1">
        <v>1314</v>
      </c>
      <c r="H816" s="1">
        <v>20.96</v>
      </c>
      <c r="I816" s="2">
        <v>27541.439999999999</v>
      </c>
      <c r="J816" s="3">
        <v>5.0849399999999996E-3</v>
      </c>
      <c r="K816" s="4">
        <v>5416276.0099999998</v>
      </c>
      <c r="L816" s="5">
        <v>200001</v>
      </c>
      <c r="M816" s="6">
        <v>27.081244640000001</v>
      </c>
      <c r="N816" s="7" t="str">
        <f t="array" aca="1" ref="N816" ca="1">IF(ISNUMBER(_xlfn.SINGLE(_xll.BDP($C816, "DELTA_MID"))),_xll.BDP($C816, "DELTA_MID")," ")</f>
        <v xml:space="preserve"> </v>
      </c>
      <c r="O816" s="7" t="str">
        <f ca="1">IF(ISNUMBER(N816),_xll.BDP($C816, "OPT_UNDL_TICKER"),"")</f>
        <v/>
      </c>
      <c r="P816" s="8" t="str">
        <f ca="1">IF(ISNUMBER(N816),_xll.BDP($C816, "OPT_UNDL_PX")," ")</f>
        <v xml:space="preserve"> </v>
      </c>
      <c r="Q816" s="7" t="str">
        <f ca="1">IF(ISNUMBER(N816),+G816*_xll.BDP($C816, "PX_POS_MULT_FACTOR")*P816/K816," ")</f>
        <v xml:space="preserve"> </v>
      </c>
      <c r="R816" s="8" t="str">
        <f t="array" aca="1" ref="R816" ca="1">IF(OR($A816="TUA",$A816="TYA"),"",IF(ISNUMBER(_xlfn.SINGLE(_xll.BDP($C816,"DUR_ADJ_OAS_MID"))),_xll.BDP($C816,"DUR_ADJ_OAS_MID"),IF(ISNUMBER(_xlfn.SINGLE(_xll.BDP($E816&amp;" ISIN","DUR_ADJ_OAS_MID"))),_xll.BDP($E816&amp;" ISIN","DUR_ADJ_OAS_MID")," ")))</f>
        <v xml:space="preserve"> </v>
      </c>
      <c r="S816" s="7" t="str">
        <f t="shared" ca="1" si="12"/>
        <v xml:space="preserve"> </v>
      </c>
      <c r="T816" t="s">
        <v>2653</v>
      </c>
      <c r="U816" t="s">
        <v>1328</v>
      </c>
      <c r="AG816">
        <v>7.5389999999999997E-3</v>
      </c>
    </row>
    <row r="817" spans="1:33" x14ac:dyDescent="0.25">
      <c r="A817" t="s">
        <v>2383</v>
      </c>
      <c r="B817" t="s">
        <v>2654</v>
      </c>
      <c r="C817" t="s">
        <v>2655</v>
      </c>
      <c r="D817" t="s">
        <v>2656</v>
      </c>
      <c r="E817" t="s">
        <v>2657</v>
      </c>
      <c r="F817" t="s">
        <v>2658</v>
      </c>
      <c r="G817" s="1">
        <v>164</v>
      </c>
      <c r="H817" s="1">
        <v>165.97</v>
      </c>
      <c r="I817" s="2">
        <v>27219.08</v>
      </c>
      <c r="J817" s="3">
        <v>5.0254200000000001E-3</v>
      </c>
      <c r="K817" s="4">
        <v>5416276.0099999998</v>
      </c>
      <c r="L817" s="5">
        <v>200001</v>
      </c>
      <c r="M817" s="6">
        <v>27.081244640000001</v>
      </c>
      <c r="N817" s="7" t="str">
        <f t="array" aca="1" ref="N817" ca="1">IF(ISNUMBER(_xlfn.SINGLE(_xll.BDP($C817, "DELTA_MID"))),_xll.BDP($C817, "DELTA_MID")," ")</f>
        <v xml:space="preserve"> </v>
      </c>
      <c r="O817" s="7" t="str">
        <f ca="1">IF(ISNUMBER(N817),_xll.BDP($C817, "OPT_UNDL_TICKER"),"")</f>
        <v/>
      </c>
      <c r="P817" s="8" t="str">
        <f ca="1">IF(ISNUMBER(N817),_xll.BDP($C817, "OPT_UNDL_PX")," ")</f>
        <v xml:space="preserve"> </v>
      </c>
      <c r="Q817" s="7" t="str">
        <f ca="1">IF(ISNUMBER(N817),+G817*_xll.BDP($C817, "PX_POS_MULT_FACTOR")*P817/K817," ")</f>
        <v xml:space="preserve"> </v>
      </c>
      <c r="R817" s="8" t="str">
        <f t="array" aca="1" ref="R817" ca="1">IF(OR($A817="TUA",$A817="TYA"),"",IF(ISNUMBER(_xlfn.SINGLE(_xll.BDP($C817,"DUR_ADJ_OAS_MID"))),_xll.BDP($C817,"DUR_ADJ_OAS_MID"),IF(ISNUMBER(_xlfn.SINGLE(_xll.BDP($E817&amp;" ISIN","DUR_ADJ_OAS_MID"))),_xll.BDP($E817&amp;" ISIN","DUR_ADJ_OAS_MID")," ")))</f>
        <v xml:space="preserve"> </v>
      </c>
      <c r="S817" s="7" t="str">
        <f t="shared" ca="1" si="12"/>
        <v xml:space="preserve"> </v>
      </c>
      <c r="T817" t="s">
        <v>2658</v>
      </c>
      <c r="U817" t="s">
        <v>1328</v>
      </c>
      <c r="AG817">
        <v>7.5389999999999997E-3</v>
      </c>
    </row>
    <row r="818" spans="1:33" x14ac:dyDescent="0.25">
      <c r="A818" t="s">
        <v>2383</v>
      </c>
      <c r="B818" t="s">
        <v>2659</v>
      </c>
      <c r="C818" t="s">
        <v>2660</v>
      </c>
      <c r="D818" t="s">
        <v>2661</v>
      </c>
      <c r="E818" t="s">
        <v>2662</v>
      </c>
      <c r="F818" t="s">
        <v>2663</v>
      </c>
      <c r="G818" s="1">
        <v>114</v>
      </c>
      <c r="H818" s="1">
        <v>208.99</v>
      </c>
      <c r="I818" s="2">
        <v>23824.86</v>
      </c>
      <c r="J818" s="3">
        <v>4.3987499999999999E-3</v>
      </c>
      <c r="K818" s="4">
        <v>5416276.0099999998</v>
      </c>
      <c r="L818" s="5">
        <v>200001</v>
      </c>
      <c r="M818" s="6">
        <v>27.081244640000001</v>
      </c>
      <c r="N818" s="7" t="str">
        <f t="array" aca="1" ref="N818" ca="1">IF(ISNUMBER(_xlfn.SINGLE(_xll.BDP($C818, "DELTA_MID"))),_xll.BDP($C818, "DELTA_MID")," ")</f>
        <v xml:space="preserve"> </v>
      </c>
      <c r="O818" s="7" t="str">
        <f ca="1">IF(ISNUMBER(N818),_xll.BDP($C818, "OPT_UNDL_TICKER"),"")</f>
        <v/>
      </c>
      <c r="P818" s="8" t="str">
        <f ca="1">IF(ISNUMBER(N818),_xll.BDP($C818, "OPT_UNDL_PX")," ")</f>
        <v xml:space="preserve"> </v>
      </c>
      <c r="Q818" s="7" t="str">
        <f ca="1">IF(ISNUMBER(N818),+G818*_xll.BDP($C818, "PX_POS_MULT_FACTOR")*P818/K818," ")</f>
        <v xml:space="preserve"> </v>
      </c>
      <c r="R818" s="8" t="str">
        <f t="array" aca="1" ref="R818" ca="1">IF(OR($A818="TUA",$A818="TYA"),"",IF(ISNUMBER(_xlfn.SINGLE(_xll.BDP($C818,"DUR_ADJ_OAS_MID"))),_xll.BDP($C818,"DUR_ADJ_OAS_MID"),IF(ISNUMBER(_xlfn.SINGLE(_xll.BDP($E818&amp;" ISIN","DUR_ADJ_OAS_MID"))),_xll.BDP($E818&amp;" ISIN","DUR_ADJ_OAS_MID")," ")))</f>
        <v xml:space="preserve"> </v>
      </c>
      <c r="S818" s="7" t="str">
        <f t="shared" ca="1" si="12"/>
        <v xml:space="preserve"> </v>
      </c>
      <c r="T818" t="s">
        <v>2663</v>
      </c>
      <c r="U818" t="s">
        <v>1328</v>
      </c>
      <c r="AG818">
        <v>7.5389999999999997E-3</v>
      </c>
    </row>
    <row r="819" spans="1:33" x14ac:dyDescent="0.25">
      <c r="A819" t="s">
        <v>2383</v>
      </c>
      <c r="B819" t="s">
        <v>2664</v>
      </c>
      <c r="C819" t="s">
        <v>2665</v>
      </c>
      <c r="D819" t="s">
        <v>2666</v>
      </c>
      <c r="E819" t="s">
        <v>2667</v>
      </c>
      <c r="F819" t="s">
        <v>2668</v>
      </c>
      <c r="G819" s="1">
        <v>2800</v>
      </c>
      <c r="H819" s="1">
        <v>11.16</v>
      </c>
      <c r="I819" s="2">
        <v>31248</v>
      </c>
      <c r="J819" s="3">
        <v>5.7692799999999999E-3</v>
      </c>
      <c r="K819" s="4">
        <v>5416276.0099999998</v>
      </c>
      <c r="L819" s="5">
        <v>200001</v>
      </c>
      <c r="M819" s="6">
        <v>27.081244640000001</v>
      </c>
      <c r="N819" s="7" t="str">
        <f t="array" aca="1" ref="N819" ca="1">IF(ISNUMBER(_xlfn.SINGLE(_xll.BDP($C819, "DELTA_MID"))),_xll.BDP($C819, "DELTA_MID")," ")</f>
        <v xml:space="preserve"> </v>
      </c>
      <c r="O819" s="7" t="str">
        <f ca="1">IF(ISNUMBER(N819),_xll.BDP($C819, "OPT_UNDL_TICKER"),"")</f>
        <v/>
      </c>
      <c r="P819" s="8" t="str">
        <f ca="1">IF(ISNUMBER(N819),_xll.BDP($C819, "OPT_UNDL_PX")," ")</f>
        <v xml:space="preserve"> </v>
      </c>
      <c r="Q819" s="7" t="str">
        <f ca="1">IF(ISNUMBER(N819),+G819*_xll.BDP($C819, "PX_POS_MULT_FACTOR")*P819/K819," ")</f>
        <v xml:space="preserve"> </v>
      </c>
      <c r="R819" s="8" t="str">
        <f t="array" aca="1" ref="R819" ca="1">IF(OR($A819="TUA",$A819="TYA"),"",IF(ISNUMBER(_xlfn.SINGLE(_xll.BDP($C819,"DUR_ADJ_OAS_MID"))),_xll.BDP($C819,"DUR_ADJ_OAS_MID"),IF(ISNUMBER(_xlfn.SINGLE(_xll.BDP($E819&amp;" ISIN","DUR_ADJ_OAS_MID"))),_xll.BDP($E819&amp;" ISIN","DUR_ADJ_OAS_MID")," ")))</f>
        <v xml:space="preserve"> </v>
      </c>
      <c r="S819" s="7" t="str">
        <f t="shared" ca="1" si="12"/>
        <v xml:space="preserve"> </v>
      </c>
      <c r="T819" t="s">
        <v>2668</v>
      </c>
      <c r="U819" t="s">
        <v>1328</v>
      </c>
      <c r="AG819">
        <v>7.5389999999999997E-3</v>
      </c>
    </row>
    <row r="820" spans="1:33" x14ac:dyDescent="0.25">
      <c r="A820" t="s">
        <v>2383</v>
      </c>
      <c r="B820" t="s">
        <v>2669</v>
      </c>
      <c r="C820" t="s">
        <v>2670</v>
      </c>
      <c r="D820" t="s">
        <v>2671</v>
      </c>
      <c r="E820" t="s">
        <v>2672</v>
      </c>
      <c r="F820" t="s">
        <v>2673</v>
      </c>
      <c r="G820" s="1">
        <v>160</v>
      </c>
      <c r="H820" s="1">
        <v>152.32</v>
      </c>
      <c r="I820" s="2">
        <v>24371.200000000001</v>
      </c>
      <c r="J820" s="3">
        <v>4.4996200000000002E-3</v>
      </c>
      <c r="K820" s="4">
        <v>5416276.0099999998</v>
      </c>
      <c r="L820" s="5">
        <v>200001</v>
      </c>
      <c r="M820" s="6">
        <v>27.081244640000001</v>
      </c>
      <c r="N820" s="7" t="str">
        <f t="array" aca="1" ref="N820" ca="1">IF(ISNUMBER(_xlfn.SINGLE(_xll.BDP($C820, "DELTA_MID"))),_xll.BDP($C820, "DELTA_MID")," ")</f>
        <v xml:space="preserve"> </v>
      </c>
      <c r="O820" s="7" t="str">
        <f ca="1">IF(ISNUMBER(N820),_xll.BDP($C820, "OPT_UNDL_TICKER"),"")</f>
        <v/>
      </c>
      <c r="P820" s="8" t="str">
        <f ca="1">IF(ISNUMBER(N820),_xll.BDP($C820, "OPT_UNDL_PX")," ")</f>
        <v xml:space="preserve"> </v>
      </c>
      <c r="Q820" s="7" t="str">
        <f ca="1">IF(ISNUMBER(N820),+G820*_xll.BDP($C820, "PX_POS_MULT_FACTOR")*P820/K820," ")</f>
        <v xml:space="preserve"> </v>
      </c>
      <c r="R820" s="8" t="str">
        <f t="array" aca="1" ref="R820" ca="1">IF(OR($A820="TUA",$A820="TYA"),"",IF(ISNUMBER(_xlfn.SINGLE(_xll.BDP($C820,"DUR_ADJ_OAS_MID"))),_xll.BDP($C820,"DUR_ADJ_OAS_MID"),IF(ISNUMBER(_xlfn.SINGLE(_xll.BDP($E820&amp;" ISIN","DUR_ADJ_OAS_MID"))),_xll.BDP($E820&amp;" ISIN","DUR_ADJ_OAS_MID")," ")))</f>
        <v xml:space="preserve"> </v>
      </c>
      <c r="S820" s="7" t="str">
        <f t="shared" ca="1" si="12"/>
        <v xml:space="preserve"> </v>
      </c>
      <c r="T820" t="s">
        <v>2673</v>
      </c>
      <c r="U820" t="s">
        <v>1328</v>
      </c>
      <c r="AG820">
        <v>7.5389999999999997E-3</v>
      </c>
    </row>
    <row r="821" spans="1:33" x14ac:dyDescent="0.25">
      <c r="A821" t="s">
        <v>2383</v>
      </c>
      <c r="B821" t="s">
        <v>2674</v>
      </c>
      <c r="C821" t="s">
        <v>2675</v>
      </c>
      <c r="D821" t="s">
        <v>2676</v>
      </c>
      <c r="E821" t="s">
        <v>2677</v>
      </c>
      <c r="F821" t="s">
        <v>2678</v>
      </c>
      <c r="G821" s="1">
        <v>968</v>
      </c>
      <c r="H821" s="1">
        <v>24.72</v>
      </c>
      <c r="I821" s="2">
        <v>23928.959999999999</v>
      </c>
      <c r="J821" s="3">
        <v>4.4179700000000002E-3</v>
      </c>
      <c r="K821" s="4">
        <v>5416276.0099999998</v>
      </c>
      <c r="L821" s="5">
        <v>200001</v>
      </c>
      <c r="M821" s="6">
        <v>27.081244640000001</v>
      </c>
      <c r="N821" s="7" t="str">
        <f t="array" aca="1" ref="N821" ca="1">IF(ISNUMBER(_xlfn.SINGLE(_xll.BDP($C821, "DELTA_MID"))),_xll.BDP($C821, "DELTA_MID")," ")</f>
        <v xml:space="preserve"> </v>
      </c>
      <c r="O821" s="7" t="str">
        <f ca="1">IF(ISNUMBER(N821),_xll.BDP($C821, "OPT_UNDL_TICKER"),"")</f>
        <v/>
      </c>
      <c r="P821" s="8" t="str">
        <f ca="1">IF(ISNUMBER(N821),_xll.BDP($C821, "OPT_UNDL_PX")," ")</f>
        <v xml:space="preserve"> </v>
      </c>
      <c r="Q821" s="7" t="str">
        <f ca="1">IF(ISNUMBER(N821),+G821*_xll.BDP($C821, "PX_POS_MULT_FACTOR")*P821/K821," ")</f>
        <v xml:space="preserve"> </v>
      </c>
      <c r="R821" s="8" t="str">
        <f t="array" aca="1" ref="R821" ca="1">IF(OR($A821="TUA",$A821="TYA"),"",IF(ISNUMBER(_xlfn.SINGLE(_xll.BDP($C821,"DUR_ADJ_OAS_MID"))),_xll.BDP($C821,"DUR_ADJ_OAS_MID"),IF(ISNUMBER(_xlfn.SINGLE(_xll.BDP($E821&amp;" ISIN","DUR_ADJ_OAS_MID"))),_xll.BDP($E821&amp;" ISIN","DUR_ADJ_OAS_MID")," ")))</f>
        <v xml:space="preserve"> </v>
      </c>
      <c r="S821" s="7" t="str">
        <f t="shared" ca="1" si="12"/>
        <v xml:space="preserve"> </v>
      </c>
      <c r="T821" t="s">
        <v>2678</v>
      </c>
      <c r="U821" t="s">
        <v>1328</v>
      </c>
      <c r="AG821">
        <v>7.5389999999999997E-3</v>
      </c>
    </row>
    <row r="822" spans="1:33" x14ac:dyDescent="0.25">
      <c r="A822" t="s">
        <v>2383</v>
      </c>
      <c r="B822" t="s">
        <v>2679</v>
      </c>
      <c r="C822" t="s">
        <v>2680</v>
      </c>
      <c r="D822" t="s">
        <v>2681</v>
      </c>
      <c r="E822" t="s">
        <v>2682</v>
      </c>
      <c r="F822" t="s">
        <v>2683</v>
      </c>
      <c r="G822" s="1">
        <v>2987</v>
      </c>
      <c r="H822" s="1">
        <v>6.89</v>
      </c>
      <c r="I822" s="2">
        <v>20580.43</v>
      </c>
      <c r="J822" s="3">
        <v>3.7997399999999998E-3</v>
      </c>
      <c r="K822" s="4">
        <v>5416276.0099999998</v>
      </c>
      <c r="L822" s="5">
        <v>200001</v>
      </c>
      <c r="M822" s="6">
        <v>27.081244640000001</v>
      </c>
      <c r="N822" s="7" t="str">
        <f t="array" aca="1" ref="N822" ca="1">IF(ISNUMBER(_xlfn.SINGLE(_xll.BDP($C822, "DELTA_MID"))),_xll.BDP($C822, "DELTA_MID")," ")</f>
        <v xml:space="preserve"> </v>
      </c>
      <c r="O822" s="7" t="str">
        <f ca="1">IF(ISNUMBER(N822),_xll.BDP($C822, "OPT_UNDL_TICKER"),"")</f>
        <v/>
      </c>
      <c r="P822" s="8" t="str">
        <f ca="1">IF(ISNUMBER(N822),_xll.BDP($C822, "OPT_UNDL_PX")," ")</f>
        <v xml:space="preserve"> </v>
      </c>
      <c r="Q822" s="7" t="str">
        <f ca="1">IF(ISNUMBER(N822),+G822*_xll.BDP($C822, "PX_POS_MULT_FACTOR")*P822/K822," ")</f>
        <v xml:space="preserve"> </v>
      </c>
      <c r="R822" s="8" t="str">
        <f t="array" aca="1" ref="R822" ca="1">IF(OR($A822="TUA",$A822="TYA"),"",IF(ISNUMBER(_xlfn.SINGLE(_xll.BDP($C822,"DUR_ADJ_OAS_MID"))),_xll.BDP($C822,"DUR_ADJ_OAS_MID"),IF(ISNUMBER(_xlfn.SINGLE(_xll.BDP($E822&amp;" ISIN","DUR_ADJ_OAS_MID"))),_xll.BDP($E822&amp;" ISIN","DUR_ADJ_OAS_MID")," ")))</f>
        <v xml:space="preserve"> </v>
      </c>
      <c r="S822" s="7" t="str">
        <f t="shared" ca="1" si="12"/>
        <v xml:space="preserve"> </v>
      </c>
      <c r="T822" t="s">
        <v>2683</v>
      </c>
      <c r="U822" t="s">
        <v>1328</v>
      </c>
      <c r="AG822">
        <v>7.5389999999999997E-3</v>
      </c>
    </row>
    <row r="823" spans="1:33" x14ac:dyDescent="0.25">
      <c r="A823" t="s">
        <v>2383</v>
      </c>
      <c r="B823" t="s">
        <v>2684</v>
      </c>
      <c r="C823" t="s">
        <v>2685</v>
      </c>
      <c r="D823" t="s">
        <v>2686</v>
      </c>
      <c r="E823" t="s">
        <v>2687</v>
      </c>
      <c r="F823" t="s">
        <v>2688</v>
      </c>
      <c r="G823" s="1">
        <v>187</v>
      </c>
      <c r="H823" s="1">
        <v>137.77000000000001</v>
      </c>
      <c r="I823" s="2">
        <v>25762.99</v>
      </c>
      <c r="J823" s="3">
        <v>4.7565899999999998E-3</v>
      </c>
      <c r="K823" s="4">
        <v>5416276.0099999998</v>
      </c>
      <c r="L823" s="5">
        <v>200001</v>
      </c>
      <c r="M823" s="6">
        <v>27.081244640000001</v>
      </c>
      <c r="N823" s="7" t="str">
        <f t="array" aca="1" ref="N823" ca="1">IF(ISNUMBER(_xlfn.SINGLE(_xll.BDP($C823, "DELTA_MID"))),_xll.BDP($C823, "DELTA_MID")," ")</f>
        <v xml:space="preserve"> </v>
      </c>
      <c r="O823" s="7" t="str">
        <f ca="1">IF(ISNUMBER(N823),_xll.BDP($C823, "OPT_UNDL_TICKER"),"")</f>
        <v/>
      </c>
      <c r="P823" s="8" t="str">
        <f ca="1">IF(ISNUMBER(N823),_xll.BDP($C823, "OPT_UNDL_PX")," ")</f>
        <v xml:space="preserve"> </v>
      </c>
      <c r="Q823" s="7" t="str">
        <f ca="1">IF(ISNUMBER(N823),+G823*_xll.BDP($C823, "PX_POS_MULT_FACTOR")*P823/K823," ")</f>
        <v xml:space="preserve"> </v>
      </c>
      <c r="R823" s="8" t="str">
        <f t="array" aca="1" ref="R823" ca="1">IF(OR($A823="TUA",$A823="TYA"),"",IF(ISNUMBER(_xlfn.SINGLE(_xll.BDP($C823,"DUR_ADJ_OAS_MID"))),_xll.BDP($C823,"DUR_ADJ_OAS_MID"),IF(ISNUMBER(_xlfn.SINGLE(_xll.BDP($E823&amp;" ISIN","DUR_ADJ_OAS_MID"))),_xll.BDP($E823&amp;" ISIN","DUR_ADJ_OAS_MID")," ")))</f>
        <v xml:space="preserve"> </v>
      </c>
      <c r="S823" s="7" t="str">
        <f t="shared" ca="1" si="12"/>
        <v xml:space="preserve"> </v>
      </c>
      <c r="T823" t="s">
        <v>2688</v>
      </c>
      <c r="U823" t="s">
        <v>1328</v>
      </c>
      <c r="AG823">
        <v>7.5389999999999997E-3</v>
      </c>
    </row>
    <row r="824" spans="1:33" x14ac:dyDescent="0.25">
      <c r="A824" t="s">
        <v>2383</v>
      </c>
      <c r="B824" t="s">
        <v>2689</v>
      </c>
      <c r="C824" t="s">
        <v>2690</v>
      </c>
      <c r="D824" t="s">
        <v>2691</v>
      </c>
      <c r="E824" t="s">
        <v>2692</v>
      </c>
      <c r="F824" t="s">
        <v>2693</v>
      </c>
      <c r="G824" s="1">
        <v>258</v>
      </c>
      <c r="H824" s="1">
        <v>111.74</v>
      </c>
      <c r="I824" s="2">
        <v>28828.92</v>
      </c>
      <c r="J824" s="3">
        <v>5.32265E-3</v>
      </c>
      <c r="K824" s="4">
        <v>5416276.0099999998</v>
      </c>
      <c r="L824" s="5">
        <v>200001</v>
      </c>
      <c r="M824" s="6">
        <v>27.081244640000001</v>
      </c>
      <c r="N824" s="7" t="str">
        <f t="array" aca="1" ref="N824" ca="1">IF(ISNUMBER(_xlfn.SINGLE(_xll.BDP($C824, "DELTA_MID"))),_xll.BDP($C824, "DELTA_MID")," ")</f>
        <v xml:space="preserve"> </v>
      </c>
      <c r="O824" s="7" t="str">
        <f ca="1">IF(ISNUMBER(N824),_xll.BDP($C824, "OPT_UNDL_TICKER"),"")</f>
        <v/>
      </c>
      <c r="P824" s="8" t="str">
        <f ca="1">IF(ISNUMBER(N824),_xll.BDP($C824, "OPT_UNDL_PX")," ")</f>
        <v xml:space="preserve"> </v>
      </c>
      <c r="Q824" s="7" t="str">
        <f ca="1">IF(ISNUMBER(N824),+G824*_xll.BDP($C824, "PX_POS_MULT_FACTOR")*P824/K824," ")</f>
        <v xml:space="preserve"> </v>
      </c>
      <c r="R824" s="8" t="str">
        <f t="array" aca="1" ref="R824" ca="1">IF(OR($A824="TUA",$A824="TYA"),"",IF(ISNUMBER(_xlfn.SINGLE(_xll.BDP($C824,"DUR_ADJ_OAS_MID"))),_xll.BDP($C824,"DUR_ADJ_OAS_MID"),IF(ISNUMBER(_xlfn.SINGLE(_xll.BDP($E824&amp;" ISIN","DUR_ADJ_OAS_MID"))),_xll.BDP($E824&amp;" ISIN","DUR_ADJ_OAS_MID")," ")))</f>
        <v xml:space="preserve"> </v>
      </c>
      <c r="S824" s="7" t="str">
        <f t="shared" ca="1" si="12"/>
        <v xml:space="preserve"> </v>
      </c>
      <c r="T824" t="s">
        <v>2693</v>
      </c>
      <c r="U824" t="s">
        <v>1328</v>
      </c>
      <c r="AG824">
        <v>7.5389999999999997E-3</v>
      </c>
    </row>
    <row r="825" spans="1:33" x14ac:dyDescent="0.25">
      <c r="A825" t="s">
        <v>2383</v>
      </c>
      <c r="B825" t="s">
        <v>2694</v>
      </c>
      <c r="C825" t="s">
        <v>2695</v>
      </c>
      <c r="D825" t="s">
        <v>2696</v>
      </c>
      <c r="E825" t="s">
        <v>2697</v>
      </c>
      <c r="F825" t="s">
        <v>2698</v>
      </c>
      <c r="G825" s="1">
        <v>894</v>
      </c>
      <c r="H825" s="1">
        <v>30.55</v>
      </c>
      <c r="I825" s="2">
        <v>27311.7</v>
      </c>
      <c r="J825" s="3">
        <v>5.04252E-3</v>
      </c>
      <c r="K825" s="4">
        <v>5416276.0099999998</v>
      </c>
      <c r="L825" s="5">
        <v>200001</v>
      </c>
      <c r="M825" s="6">
        <v>27.081244640000001</v>
      </c>
      <c r="N825" s="7" t="str">
        <f t="array" aca="1" ref="N825" ca="1">IF(ISNUMBER(_xlfn.SINGLE(_xll.BDP($C825, "DELTA_MID"))),_xll.BDP($C825, "DELTA_MID")," ")</f>
        <v xml:space="preserve"> </v>
      </c>
      <c r="O825" s="7" t="str">
        <f ca="1">IF(ISNUMBER(N825),_xll.BDP($C825, "OPT_UNDL_TICKER"),"")</f>
        <v/>
      </c>
      <c r="P825" s="8" t="str">
        <f ca="1">IF(ISNUMBER(N825),_xll.BDP($C825, "OPT_UNDL_PX")," ")</f>
        <v xml:space="preserve"> </v>
      </c>
      <c r="Q825" s="7" t="str">
        <f ca="1">IF(ISNUMBER(N825),+G825*_xll.BDP($C825, "PX_POS_MULT_FACTOR")*P825/K825," ")</f>
        <v xml:space="preserve"> </v>
      </c>
      <c r="R825" s="8" t="str">
        <f t="array" aca="1" ref="R825" ca="1">IF(OR($A825="TUA",$A825="TYA"),"",IF(ISNUMBER(_xlfn.SINGLE(_xll.BDP($C825,"DUR_ADJ_OAS_MID"))),_xll.BDP($C825,"DUR_ADJ_OAS_MID"),IF(ISNUMBER(_xlfn.SINGLE(_xll.BDP($E825&amp;" ISIN","DUR_ADJ_OAS_MID"))),_xll.BDP($E825&amp;" ISIN","DUR_ADJ_OAS_MID")," ")))</f>
        <v xml:space="preserve"> </v>
      </c>
      <c r="S825" s="7" t="str">
        <f t="shared" ca="1" si="12"/>
        <v xml:space="preserve"> </v>
      </c>
      <c r="T825" t="s">
        <v>2698</v>
      </c>
      <c r="U825" t="s">
        <v>1328</v>
      </c>
      <c r="AG825">
        <v>7.5389999999999997E-3</v>
      </c>
    </row>
    <row r="826" spans="1:33" x14ac:dyDescent="0.25">
      <c r="A826" t="s">
        <v>2383</v>
      </c>
      <c r="B826" t="s">
        <v>2699</v>
      </c>
      <c r="C826" t="s">
        <v>2700</v>
      </c>
      <c r="D826" t="s">
        <v>2701</v>
      </c>
      <c r="E826" t="s">
        <v>2702</v>
      </c>
      <c r="F826" t="s">
        <v>2703</v>
      </c>
      <c r="G826" s="1">
        <v>472</v>
      </c>
      <c r="H826" s="1">
        <v>56.4</v>
      </c>
      <c r="I826" s="2">
        <v>26620.799999999999</v>
      </c>
      <c r="J826" s="3">
        <v>4.9149600000000003E-3</v>
      </c>
      <c r="K826" s="4">
        <v>5416276.0099999998</v>
      </c>
      <c r="L826" s="5">
        <v>200001</v>
      </c>
      <c r="M826" s="6">
        <v>27.081244640000001</v>
      </c>
      <c r="N826" s="7" t="str">
        <f t="array" aca="1" ref="N826" ca="1">IF(ISNUMBER(_xlfn.SINGLE(_xll.BDP($C826, "DELTA_MID"))),_xll.BDP($C826, "DELTA_MID")," ")</f>
        <v xml:space="preserve"> </v>
      </c>
      <c r="O826" s="7" t="str">
        <f ca="1">IF(ISNUMBER(N826),_xll.BDP($C826, "OPT_UNDL_TICKER"),"")</f>
        <v/>
      </c>
      <c r="P826" s="8" t="str">
        <f ca="1">IF(ISNUMBER(N826),_xll.BDP($C826, "OPT_UNDL_PX")," ")</f>
        <v xml:space="preserve"> </v>
      </c>
      <c r="Q826" s="7" t="str">
        <f ca="1">IF(ISNUMBER(N826),+G826*_xll.BDP($C826, "PX_POS_MULT_FACTOR")*P826/K826," ")</f>
        <v xml:space="preserve"> </v>
      </c>
      <c r="R826" s="8" t="str">
        <f t="array" aca="1" ref="R826" ca="1">IF(OR($A826="TUA",$A826="TYA"),"",IF(ISNUMBER(_xlfn.SINGLE(_xll.BDP($C826,"DUR_ADJ_OAS_MID"))),_xll.BDP($C826,"DUR_ADJ_OAS_MID"),IF(ISNUMBER(_xlfn.SINGLE(_xll.BDP($E826&amp;" ISIN","DUR_ADJ_OAS_MID"))),_xll.BDP($E826&amp;" ISIN","DUR_ADJ_OAS_MID")," ")))</f>
        <v xml:space="preserve"> </v>
      </c>
      <c r="S826" s="7" t="str">
        <f t="shared" ca="1" si="12"/>
        <v xml:space="preserve"> </v>
      </c>
      <c r="T826" t="s">
        <v>2703</v>
      </c>
      <c r="U826" t="s">
        <v>1328</v>
      </c>
      <c r="AG826">
        <v>7.5389999999999997E-3</v>
      </c>
    </row>
    <row r="827" spans="1:33" x14ac:dyDescent="0.25">
      <c r="A827" t="s">
        <v>2383</v>
      </c>
      <c r="B827" t="s">
        <v>2704</v>
      </c>
      <c r="C827" t="s">
        <v>2705</v>
      </c>
      <c r="D827" t="s">
        <v>2706</v>
      </c>
      <c r="E827" t="s">
        <v>2707</v>
      </c>
      <c r="F827" t="s">
        <v>2708</v>
      </c>
      <c r="G827" s="1">
        <v>3576</v>
      </c>
      <c r="H827" s="1">
        <v>7.38</v>
      </c>
      <c r="I827" s="2">
        <v>26390.880000000001</v>
      </c>
      <c r="J827" s="3">
        <v>4.87251E-3</v>
      </c>
      <c r="K827" s="4">
        <v>5416276.0099999998</v>
      </c>
      <c r="L827" s="5">
        <v>200001</v>
      </c>
      <c r="M827" s="6">
        <v>27.081244640000001</v>
      </c>
      <c r="N827" s="7" t="str">
        <f t="array" aca="1" ref="N827" ca="1">IF(ISNUMBER(_xlfn.SINGLE(_xll.BDP($C827, "DELTA_MID"))),_xll.BDP($C827, "DELTA_MID")," ")</f>
        <v xml:space="preserve"> </v>
      </c>
      <c r="O827" s="7" t="str">
        <f ca="1">IF(ISNUMBER(N827),_xll.BDP($C827, "OPT_UNDL_TICKER"),"")</f>
        <v/>
      </c>
      <c r="P827" s="8" t="str">
        <f ca="1">IF(ISNUMBER(N827),_xll.BDP($C827, "OPT_UNDL_PX")," ")</f>
        <v xml:space="preserve"> </v>
      </c>
      <c r="Q827" s="7" t="str">
        <f ca="1">IF(ISNUMBER(N827),+G827*_xll.BDP($C827, "PX_POS_MULT_FACTOR")*P827/K827," ")</f>
        <v xml:space="preserve"> </v>
      </c>
      <c r="R827" s="8" t="str">
        <f t="array" aca="1" ref="R827" ca="1">IF(OR($A827="TUA",$A827="TYA"),"",IF(ISNUMBER(_xlfn.SINGLE(_xll.BDP($C827,"DUR_ADJ_OAS_MID"))),_xll.BDP($C827,"DUR_ADJ_OAS_MID"),IF(ISNUMBER(_xlfn.SINGLE(_xll.BDP($E827&amp;" ISIN","DUR_ADJ_OAS_MID"))),_xll.BDP($E827&amp;" ISIN","DUR_ADJ_OAS_MID")," ")))</f>
        <v xml:space="preserve"> </v>
      </c>
      <c r="S827" s="7" t="str">
        <f t="shared" ca="1" si="12"/>
        <v xml:space="preserve"> </v>
      </c>
      <c r="T827" t="s">
        <v>2708</v>
      </c>
      <c r="U827" t="s">
        <v>1328</v>
      </c>
      <c r="AG827">
        <v>7.5389999999999997E-3</v>
      </c>
    </row>
    <row r="828" spans="1:33" x14ac:dyDescent="0.25">
      <c r="A828" t="s">
        <v>2383</v>
      </c>
      <c r="B828" t="s">
        <v>2709</v>
      </c>
      <c r="C828" t="s">
        <v>2710</v>
      </c>
      <c r="D828" t="s">
        <v>2711</v>
      </c>
      <c r="E828" t="s">
        <v>2712</v>
      </c>
      <c r="F828" t="s">
        <v>2713</v>
      </c>
      <c r="G828" s="1">
        <v>1188</v>
      </c>
      <c r="H828" s="1">
        <v>25.864999999999998</v>
      </c>
      <c r="I828" s="2">
        <v>30727.62</v>
      </c>
      <c r="J828" s="3">
        <v>5.6731999999999998E-3</v>
      </c>
      <c r="K828" s="4">
        <v>5416276.0099999998</v>
      </c>
      <c r="L828" s="5">
        <v>200001</v>
      </c>
      <c r="M828" s="6">
        <v>27.081244640000001</v>
      </c>
      <c r="N828" s="7" t="str">
        <f t="array" aca="1" ref="N828" ca="1">IF(ISNUMBER(_xlfn.SINGLE(_xll.BDP($C828, "DELTA_MID"))),_xll.BDP($C828, "DELTA_MID")," ")</f>
        <v xml:space="preserve"> </v>
      </c>
      <c r="O828" s="7" t="str">
        <f ca="1">IF(ISNUMBER(N828),_xll.BDP($C828, "OPT_UNDL_TICKER"),"")</f>
        <v/>
      </c>
      <c r="P828" s="8" t="str">
        <f ca="1">IF(ISNUMBER(N828),_xll.BDP($C828, "OPT_UNDL_PX")," ")</f>
        <v xml:space="preserve"> </v>
      </c>
      <c r="Q828" s="7" t="str">
        <f ca="1">IF(ISNUMBER(N828),+G828*_xll.BDP($C828, "PX_POS_MULT_FACTOR")*P828/K828," ")</f>
        <v xml:space="preserve"> </v>
      </c>
      <c r="R828" s="8" t="str">
        <f t="array" aca="1" ref="R828" ca="1">IF(OR($A828="TUA",$A828="TYA"),"",IF(ISNUMBER(_xlfn.SINGLE(_xll.BDP($C828,"DUR_ADJ_OAS_MID"))),_xll.BDP($C828,"DUR_ADJ_OAS_MID"),IF(ISNUMBER(_xlfn.SINGLE(_xll.BDP($E828&amp;" ISIN","DUR_ADJ_OAS_MID"))),_xll.BDP($E828&amp;" ISIN","DUR_ADJ_OAS_MID")," ")))</f>
        <v xml:space="preserve"> </v>
      </c>
      <c r="S828" s="7" t="str">
        <f t="shared" ca="1" si="12"/>
        <v xml:space="preserve"> </v>
      </c>
      <c r="T828" t="s">
        <v>2713</v>
      </c>
      <c r="U828" t="s">
        <v>1328</v>
      </c>
      <c r="AG828">
        <v>7.5389999999999997E-3</v>
      </c>
    </row>
    <row r="829" spans="1:33" x14ac:dyDescent="0.25">
      <c r="A829" t="s">
        <v>2383</v>
      </c>
      <c r="B829" t="s">
        <v>2714</v>
      </c>
      <c r="C829" t="s">
        <v>2715</v>
      </c>
      <c r="D829" t="s">
        <v>2716</v>
      </c>
      <c r="E829" t="s">
        <v>2717</v>
      </c>
      <c r="F829" t="s">
        <v>2718</v>
      </c>
      <c r="G829" s="1">
        <v>4948</v>
      </c>
      <c r="H829" s="1">
        <v>5.0199999999999996</v>
      </c>
      <c r="I829" s="2">
        <v>24838.959999999999</v>
      </c>
      <c r="J829" s="3">
        <v>4.5859799999999999E-3</v>
      </c>
      <c r="K829" s="4">
        <v>5416276.0099999998</v>
      </c>
      <c r="L829" s="5">
        <v>200001</v>
      </c>
      <c r="M829" s="6">
        <v>27.081244640000001</v>
      </c>
      <c r="N829" s="7" t="str">
        <f t="array" aca="1" ref="N829" ca="1">IF(ISNUMBER(_xlfn.SINGLE(_xll.BDP($C829, "DELTA_MID"))),_xll.BDP($C829, "DELTA_MID")," ")</f>
        <v xml:space="preserve"> </v>
      </c>
      <c r="O829" s="7" t="str">
        <f ca="1">IF(ISNUMBER(N829),_xll.BDP($C829, "OPT_UNDL_TICKER"),"")</f>
        <v/>
      </c>
      <c r="P829" s="8" t="str">
        <f ca="1">IF(ISNUMBER(N829),_xll.BDP($C829, "OPT_UNDL_PX")," ")</f>
        <v xml:space="preserve"> </v>
      </c>
      <c r="Q829" s="7" t="str">
        <f ca="1">IF(ISNUMBER(N829),+G829*_xll.BDP($C829, "PX_POS_MULT_FACTOR")*P829/K829," ")</f>
        <v xml:space="preserve"> </v>
      </c>
      <c r="R829" s="8" t="str">
        <f t="array" aca="1" ref="R829" ca="1">IF(OR($A829="TUA",$A829="TYA"),"",IF(ISNUMBER(_xlfn.SINGLE(_xll.BDP($C829,"DUR_ADJ_OAS_MID"))),_xll.BDP($C829,"DUR_ADJ_OAS_MID"),IF(ISNUMBER(_xlfn.SINGLE(_xll.BDP($E829&amp;" ISIN","DUR_ADJ_OAS_MID"))),_xll.BDP($E829&amp;" ISIN","DUR_ADJ_OAS_MID")," ")))</f>
        <v xml:space="preserve"> </v>
      </c>
      <c r="S829" s="7" t="str">
        <f t="shared" ca="1" si="12"/>
        <v xml:space="preserve"> </v>
      </c>
      <c r="T829" t="s">
        <v>2718</v>
      </c>
      <c r="U829" t="s">
        <v>1328</v>
      </c>
      <c r="AG829">
        <v>7.5389999999999997E-3</v>
      </c>
    </row>
    <row r="830" spans="1:33" x14ac:dyDescent="0.25">
      <c r="A830" t="s">
        <v>2383</v>
      </c>
      <c r="B830" t="s">
        <v>2719</v>
      </c>
      <c r="C830" t="s">
        <v>2720</v>
      </c>
      <c r="D830" t="s">
        <v>2721</v>
      </c>
      <c r="E830" t="s">
        <v>2722</v>
      </c>
      <c r="F830" t="s">
        <v>2723</v>
      </c>
      <c r="G830" s="1">
        <v>652</v>
      </c>
      <c r="H830" s="1">
        <v>49.25</v>
      </c>
      <c r="I830" s="2">
        <v>32111</v>
      </c>
      <c r="J830" s="3">
        <v>5.92861E-3</v>
      </c>
      <c r="K830" s="4">
        <v>5416276.0099999998</v>
      </c>
      <c r="L830" s="5">
        <v>200001</v>
      </c>
      <c r="M830" s="6">
        <v>27.081244640000001</v>
      </c>
      <c r="N830" s="7" t="str">
        <f t="array" aca="1" ref="N830" ca="1">IF(ISNUMBER(_xlfn.SINGLE(_xll.BDP($C830, "DELTA_MID"))),_xll.BDP($C830, "DELTA_MID")," ")</f>
        <v xml:space="preserve"> </v>
      </c>
      <c r="O830" s="7" t="str">
        <f ca="1">IF(ISNUMBER(N830),_xll.BDP($C830, "OPT_UNDL_TICKER"),"")</f>
        <v/>
      </c>
      <c r="P830" s="8" t="str">
        <f ca="1">IF(ISNUMBER(N830),_xll.BDP($C830, "OPT_UNDL_PX")," ")</f>
        <v xml:space="preserve"> </v>
      </c>
      <c r="Q830" s="7" t="str">
        <f ca="1">IF(ISNUMBER(N830),+G830*_xll.BDP($C830, "PX_POS_MULT_FACTOR")*P830/K830," ")</f>
        <v xml:space="preserve"> </v>
      </c>
      <c r="R830" s="8" t="str">
        <f t="array" aca="1" ref="R830" ca="1">IF(OR($A830="TUA",$A830="TYA"),"",IF(ISNUMBER(_xlfn.SINGLE(_xll.BDP($C830,"DUR_ADJ_OAS_MID"))),_xll.BDP($C830,"DUR_ADJ_OAS_MID"),IF(ISNUMBER(_xlfn.SINGLE(_xll.BDP($E830&amp;" ISIN","DUR_ADJ_OAS_MID"))),_xll.BDP($E830&amp;" ISIN","DUR_ADJ_OAS_MID")," ")))</f>
        <v xml:space="preserve"> </v>
      </c>
      <c r="S830" s="7" t="str">
        <f t="shared" ca="1" si="12"/>
        <v xml:space="preserve"> </v>
      </c>
      <c r="T830" t="s">
        <v>2723</v>
      </c>
      <c r="U830" t="s">
        <v>1328</v>
      </c>
      <c r="AG830">
        <v>7.5389999999999997E-3</v>
      </c>
    </row>
    <row r="831" spans="1:33" x14ac:dyDescent="0.25">
      <c r="A831" t="s">
        <v>2383</v>
      </c>
      <c r="B831" t="s">
        <v>2724</v>
      </c>
      <c r="C831" t="s">
        <v>2725</v>
      </c>
      <c r="D831" t="s">
        <v>2726</v>
      </c>
      <c r="E831" t="s">
        <v>2727</v>
      </c>
      <c r="F831" t="s">
        <v>2728</v>
      </c>
      <c r="G831" s="1">
        <v>1372</v>
      </c>
      <c r="H831" s="1">
        <v>20.97</v>
      </c>
      <c r="I831" s="2">
        <v>28770.84</v>
      </c>
      <c r="J831" s="3">
        <v>5.3119200000000004E-3</v>
      </c>
      <c r="K831" s="4">
        <v>5416276.0099999998</v>
      </c>
      <c r="L831" s="5">
        <v>200001</v>
      </c>
      <c r="M831" s="6">
        <v>27.081244640000001</v>
      </c>
      <c r="N831" s="7" t="str">
        <f t="array" aca="1" ref="N831" ca="1">IF(ISNUMBER(_xlfn.SINGLE(_xll.BDP($C831, "DELTA_MID"))),_xll.BDP($C831, "DELTA_MID")," ")</f>
        <v xml:space="preserve"> </v>
      </c>
      <c r="O831" s="7" t="str">
        <f ca="1">IF(ISNUMBER(N831),_xll.BDP($C831, "OPT_UNDL_TICKER"),"")</f>
        <v/>
      </c>
      <c r="P831" s="8" t="str">
        <f ca="1">IF(ISNUMBER(N831),_xll.BDP($C831, "OPT_UNDL_PX")," ")</f>
        <v xml:space="preserve"> </v>
      </c>
      <c r="Q831" s="7" t="str">
        <f ca="1">IF(ISNUMBER(N831),+G831*_xll.BDP($C831, "PX_POS_MULT_FACTOR")*P831/K831," ")</f>
        <v xml:space="preserve"> </v>
      </c>
      <c r="R831" s="8" t="str">
        <f t="array" aca="1" ref="R831" ca="1">IF(OR($A831="TUA",$A831="TYA"),"",IF(ISNUMBER(_xlfn.SINGLE(_xll.BDP($C831,"DUR_ADJ_OAS_MID"))),_xll.BDP($C831,"DUR_ADJ_OAS_MID"),IF(ISNUMBER(_xlfn.SINGLE(_xll.BDP($E831&amp;" ISIN","DUR_ADJ_OAS_MID"))),_xll.BDP($E831&amp;" ISIN","DUR_ADJ_OAS_MID")," ")))</f>
        <v xml:space="preserve"> </v>
      </c>
      <c r="S831" s="7" t="str">
        <f t="shared" ca="1" si="12"/>
        <v xml:space="preserve"> </v>
      </c>
      <c r="T831" t="s">
        <v>2728</v>
      </c>
      <c r="U831" t="s">
        <v>1328</v>
      </c>
      <c r="AG831">
        <v>7.5389999999999997E-3</v>
      </c>
    </row>
    <row r="832" spans="1:33" x14ac:dyDescent="0.25">
      <c r="A832" t="s">
        <v>2383</v>
      </c>
      <c r="B832" t="s">
        <v>2729</v>
      </c>
      <c r="C832" t="s">
        <v>2730</v>
      </c>
      <c r="D832" t="s">
        <v>2731</v>
      </c>
      <c r="E832" t="s">
        <v>2732</v>
      </c>
      <c r="F832" t="s">
        <v>2733</v>
      </c>
      <c r="G832" s="1">
        <v>888</v>
      </c>
      <c r="H832" s="1">
        <v>31.93</v>
      </c>
      <c r="I832" s="2">
        <v>28353.84</v>
      </c>
      <c r="J832" s="3">
        <v>5.2349299999999996E-3</v>
      </c>
      <c r="K832" s="4">
        <v>5416276.0099999998</v>
      </c>
      <c r="L832" s="5">
        <v>200001</v>
      </c>
      <c r="M832" s="6">
        <v>27.081244640000001</v>
      </c>
      <c r="N832" s="7" t="str">
        <f t="array" aca="1" ref="N832" ca="1">IF(ISNUMBER(_xlfn.SINGLE(_xll.BDP($C832, "DELTA_MID"))),_xll.BDP($C832, "DELTA_MID")," ")</f>
        <v xml:space="preserve"> </v>
      </c>
      <c r="O832" s="7" t="str">
        <f ca="1">IF(ISNUMBER(N832),_xll.BDP($C832, "OPT_UNDL_TICKER"),"")</f>
        <v/>
      </c>
      <c r="P832" s="8" t="str">
        <f ca="1">IF(ISNUMBER(N832),_xll.BDP($C832, "OPT_UNDL_PX")," ")</f>
        <v xml:space="preserve"> </v>
      </c>
      <c r="Q832" s="7" t="str">
        <f ca="1">IF(ISNUMBER(N832),+G832*_xll.BDP($C832, "PX_POS_MULT_FACTOR")*P832/K832," ")</f>
        <v xml:space="preserve"> </v>
      </c>
      <c r="R832" s="8" t="str">
        <f t="array" aca="1" ref="R832" ca="1">IF(OR($A832="TUA",$A832="TYA"),"",IF(ISNUMBER(_xlfn.SINGLE(_xll.BDP($C832,"DUR_ADJ_OAS_MID"))),_xll.BDP($C832,"DUR_ADJ_OAS_MID"),IF(ISNUMBER(_xlfn.SINGLE(_xll.BDP($E832&amp;" ISIN","DUR_ADJ_OAS_MID"))),_xll.BDP($E832&amp;" ISIN","DUR_ADJ_OAS_MID")," ")))</f>
        <v xml:space="preserve"> </v>
      </c>
      <c r="S832" s="7" t="str">
        <f t="shared" ca="1" si="12"/>
        <v xml:space="preserve"> </v>
      </c>
      <c r="T832" t="s">
        <v>2733</v>
      </c>
      <c r="U832" t="s">
        <v>1328</v>
      </c>
      <c r="AG832">
        <v>7.5389999999999997E-3</v>
      </c>
    </row>
    <row r="833" spans="1:33" x14ac:dyDescent="0.25">
      <c r="A833" t="s">
        <v>2383</v>
      </c>
      <c r="B833" t="s">
        <v>2734</v>
      </c>
      <c r="C833" t="s">
        <v>2735</v>
      </c>
      <c r="D833" t="s">
        <v>2736</v>
      </c>
      <c r="E833" t="s">
        <v>2737</v>
      </c>
      <c r="F833" t="s">
        <v>2738</v>
      </c>
      <c r="G833" s="1">
        <v>274</v>
      </c>
      <c r="H833" s="1">
        <v>107.48</v>
      </c>
      <c r="I833" s="2">
        <v>29449.52</v>
      </c>
      <c r="J833" s="3">
        <v>5.4372300000000004E-3</v>
      </c>
      <c r="K833" s="4">
        <v>5416276.0099999998</v>
      </c>
      <c r="L833" s="5">
        <v>200001</v>
      </c>
      <c r="M833" s="6">
        <v>27.081244640000001</v>
      </c>
      <c r="N833" s="7" t="str">
        <f t="array" aca="1" ref="N833" ca="1">IF(ISNUMBER(_xlfn.SINGLE(_xll.BDP($C833, "DELTA_MID"))),_xll.BDP($C833, "DELTA_MID")," ")</f>
        <v xml:space="preserve"> </v>
      </c>
      <c r="O833" s="7" t="str">
        <f ca="1">IF(ISNUMBER(N833),_xll.BDP($C833, "OPT_UNDL_TICKER"),"")</f>
        <v/>
      </c>
      <c r="P833" s="8" t="str">
        <f ca="1">IF(ISNUMBER(N833),_xll.BDP($C833, "OPT_UNDL_PX")," ")</f>
        <v xml:space="preserve"> </v>
      </c>
      <c r="Q833" s="7" t="str">
        <f ca="1">IF(ISNUMBER(N833),+G833*_xll.BDP($C833, "PX_POS_MULT_FACTOR")*P833/K833," ")</f>
        <v xml:space="preserve"> </v>
      </c>
      <c r="R833" s="8" t="str">
        <f t="array" aca="1" ref="R833" ca="1">IF(OR($A833="TUA",$A833="TYA"),"",IF(ISNUMBER(_xlfn.SINGLE(_xll.BDP($C833,"DUR_ADJ_OAS_MID"))),_xll.BDP($C833,"DUR_ADJ_OAS_MID"),IF(ISNUMBER(_xlfn.SINGLE(_xll.BDP($E833&amp;" ISIN","DUR_ADJ_OAS_MID"))),_xll.BDP($E833&amp;" ISIN","DUR_ADJ_OAS_MID")," ")))</f>
        <v xml:space="preserve"> </v>
      </c>
      <c r="S833" s="7" t="str">
        <f t="shared" ca="1" si="12"/>
        <v xml:space="preserve"> </v>
      </c>
      <c r="T833" t="s">
        <v>2738</v>
      </c>
      <c r="U833" t="s">
        <v>1328</v>
      </c>
      <c r="AG833">
        <v>7.5389999999999997E-3</v>
      </c>
    </row>
    <row r="834" spans="1:33" x14ac:dyDescent="0.25">
      <c r="A834" t="s">
        <v>2383</v>
      </c>
      <c r="B834" t="s">
        <v>2739</v>
      </c>
      <c r="C834" t="s">
        <v>2740</v>
      </c>
      <c r="D834" t="s">
        <v>2741</v>
      </c>
      <c r="E834" t="s">
        <v>2742</v>
      </c>
      <c r="F834" t="s">
        <v>2743</v>
      </c>
      <c r="G834" s="1">
        <v>498</v>
      </c>
      <c r="H834" s="1">
        <v>58.69</v>
      </c>
      <c r="I834" s="2">
        <v>29227.62</v>
      </c>
      <c r="J834" s="3">
        <v>5.3962599999999999E-3</v>
      </c>
      <c r="K834" s="4">
        <v>5416276.0099999998</v>
      </c>
      <c r="L834" s="5">
        <v>200001</v>
      </c>
      <c r="M834" s="6">
        <v>27.081244640000001</v>
      </c>
      <c r="N834" s="7" t="str">
        <f t="array" aca="1" ref="N834" ca="1">IF(ISNUMBER(_xlfn.SINGLE(_xll.BDP($C834, "DELTA_MID"))),_xll.BDP($C834, "DELTA_MID")," ")</f>
        <v xml:space="preserve"> </v>
      </c>
      <c r="O834" s="7" t="str">
        <f ca="1">IF(ISNUMBER(N834),_xll.BDP($C834, "OPT_UNDL_TICKER"),"")</f>
        <v/>
      </c>
      <c r="P834" s="8" t="str">
        <f ca="1">IF(ISNUMBER(N834),_xll.BDP($C834, "OPT_UNDL_PX")," ")</f>
        <v xml:space="preserve"> </v>
      </c>
      <c r="Q834" s="7" t="str">
        <f ca="1">IF(ISNUMBER(N834),+G834*_xll.BDP($C834, "PX_POS_MULT_FACTOR")*P834/K834," ")</f>
        <v xml:space="preserve"> </v>
      </c>
      <c r="R834" s="8" t="str">
        <f t="array" aca="1" ref="R834" ca="1">IF(OR($A834="TUA",$A834="TYA"),"",IF(ISNUMBER(_xlfn.SINGLE(_xll.BDP($C834,"DUR_ADJ_OAS_MID"))),_xll.BDP($C834,"DUR_ADJ_OAS_MID"),IF(ISNUMBER(_xlfn.SINGLE(_xll.BDP($E834&amp;" ISIN","DUR_ADJ_OAS_MID"))),_xll.BDP($E834&amp;" ISIN","DUR_ADJ_OAS_MID")," ")))</f>
        <v xml:space="preserve"> </v>
      </c>
      <c r="S834" s="7" t="str">
        <f t="shared" ca="1" si="12"/>
        <v xml:space="preserve"> </v>
      </c>
      <c r="T834" t="s">
        <v>2743</v>
      </c>
      <c r="U834" t="s">
        <v>1328</v>
      </c>
      <c r="AG834">
        <v>7.5389999999999997E-3</v>
      </c>
    </row>
    <row r="835" spans="1:33" x14ac:dyDescent="0.25">
      <c r="A835" t="s">
        <v>2383</v>
      </c>
      <c r="B835" t="s">
        <v>2744</v>
      </c>
      <c r="C835" t="s">
        <v>2745</v>
      </c>
      <c r="D835" t="s">
        <v>2746</v>
      </c>
      <c r="E835" t="s">
        <v>2747</v>
      </c>
      <c r="F835" t="s">
        <v>2748</v>
      </c>
      <c r="G835" s="1">
        <v>398</v>
      </c>
      <c r="H835" s="1">
        <v>81.53</v>
      </c>
      <c r="I835" s="2">
        <v>32448.94</v>
      </c>
      <c r="J835" s="3">
        <v>5.9910099999999997E-3</v>
      </c>
      <c r="K835" s="4">
        <v>5416276.0099999998</v>
      </c>
      <c r="L835" s="5">
        <v>200001</v>
      </c>
      <c r="M835" s="6">
        <v>27.081244640000001</v>
      </c>
      <c r="N835" s="7" t="str">
        <f t="array" aca="1" ref="N835" ca="1">IF(ISNUMBER(_xlfn.SINGLE(_xll.BDP($C835, "DELTA_MID"))),_xll.BDP($C835, "DELTA_MID")," ")</f>
        <v xml:space="preserve"> </v>
      </c>
      <c r="O835" s="7" t="str">
        <f ca="1">IF(ISNUMBER(N835),_xll.BDP($C835, "OPT_UNDL_TICKER"),"")</f>
        <v/>
      </c>
      <c r="P835" s="8" t="str">
        <f ca="1">IF(ISNUMBER(N835),_xll.BDP($C835, "OPT_UNDL_PX")," ")</f>
        <v xml:space="preserve"> </v>
      </c>
      <c r="Q835" s="7" t="str">
        <f ca="1">IF(ISNUMBER(N835),+G835*_xll.BDP($C835, "PX_POS_MULT_FACTOR")*P835/K835," ")</f>
        <v xml:space="preserve"> </v>
      </c>
      <c r="R835" s="8" t="str">
        <f t="array" aca="1" ref="R835" ca="1">IF(OR($A835="TUA",$A835="TYA"),"",IF(ISNUMBER(_xlfn.SINGLE(_xll.BDP($C835,"DUR_ADJ_OAS_MID"))),_xll.BDP($C835,"DUR_ADJ_OAS_MID"),IF(ISNUMBER(_xlfn.SINGLE(_xll.BDP($E835&amp;" ISIN","DUR_ADJ_OAS_MID"))),_xll.BDP($E835&amp;" ISIN","DUR_ADJ_OAS_MID")," ")))</f>
        <v xml:space="preserve"> </v>
      </c>
      <c r="S835" s="7" t="str">
        <f t="shared" ref="S835:S898" ca="1" si="13">IF(ISNUMBER(N835),Q835*N835,IF(ISNUMBER(R835),J835*R835," "))</f>
        <v xml:space="preserve"> </v>
      </c>
      <c r="T835" t="s">
        <v>2748</v>
      </c>
      <c r="U835" t="s">
        <v>1328</v>
      </c>
      <c r="AG835">
        <v>7.5389999999999997E-3</v>
      </c>
    </row>
    <row r="836" spans="1:33" x14ac:dyDescent="0.25">
      <c r="A836" t="s">
        <v>2383</v>
      </c>
      <c r="B836" t="s">
        <v>2749</v>
      </c>
      <c r="C836" t="s">
        <v>2750</v>
      </c>
      <c r="D836" t="s">
        <v>2751</v>
      </c>
      <c r="E836" t="s">
        <v>2752</v>
      </c>
      <c r="F836" t="s">
        <v>2753</v>
      </c>
      <c r="G836" s="1">
        <v>294</v>
      </c>
      <c r="H836" s="1">
        <v>109.55</v>
      </c>
      <c r="I836" s="2">
        <v>32207.7</v>
      </c>
      <c r="J836" s="3">
        <v>5.9464699999999997E-3</v>
      </c>
      <c r="K836" s="4">
        <v>5416276.0099999998</v>
      </c>
      <c r="L836" s="5">
        <v>200001</v>
      </c>
      <c r="M836" s="6">
        <v>27.081244640000001</v>
      </c>
      <c r="N836" s="7" t="str">
        <f t="array" aca="1" ref="N836" ca="1">IF(ISNUMBER(_xlfn.SINGLE(_xll.BDP($C836, "DELTA_MID"))),_xll.BDP($C836, "DELTA_MID")," ")</f>
        <v xml:space="preserve"> </v>
      </c>
      <c r="O836" s="7" t="str">
        <f ca="1">IF(ISNUMBER(N836),_xll.BDP($C836, "OPT_UNDL_TICKER"),"")</f>
        <v/>
      </c>
      <c r="P836" s="8" t="str">
        <f ca="1">IF(ISNUMBER(N836),_xll.BDP($C836, "OPT_UNDL_PX")," ")</f>
        <v xml:space="preserve"> </v>
      </c>
      <c r="Q836" s="7" t="str">
        <f ca="1">IF(ISNUMBER(N836),+G836*_xll.BDP($C836, "PX_POS_MULT_FACTOR")*P836/K836," ")</f>
        <v xml:space="preserve"> </v>
      </c>
      <c r="R836" s="8" t="str">
        <f t="array" aca="1" ref="R836" ca="1">IF(OR($A836="TUA",$A836="TYA"),"",IF(ISNUMBER(_xlfn.SINGLE(_xll.BDP($C836,"DUR_ADJ_OAS_MID"))),_xll.BDP($C836,"DUR_ADJ_OAS_MID"),IF(ISNUMBER(_xlfn.SINGLE(_xll.BDP($E836&amp;" ISIN","DUR_ADJ_OAS_MID"))),_xll.BDP($E836&amp;" ISIN","DUR_ADJ_OAS_MID")," ")))</f>
        <v xml:space="preserve"> </v>
      </c>
      <c r="S836" s="7" t="str">
        <f t="shared" ca="1" si="13"/>
        <v xml:space="preserve"> </v>
      </c>
      <c r="T836" t="s">
        <v>2753</v>
      </c>
      <c r="U836" t="s">
        <v>1328</v>
      </c>
      <c r="AG836">
        <v>7.5389999999999997E-3</v>
      </c>
    </row>
    <row r="837" spans="1:33" x14ac:dyDescent="0.25">
      <c r="A837" t="s">
        <v>2383</v>
      </c>
      <c r="B837" t="s">
        <v>2754</v>
      </c>
      <c r="C837" t="s">
        <v>2755</v>
      </c>
      <c r="D837" t="s">
        <v>2756</v>
      </c>
      <c r="E837" t="s">
        <v>2757</v>
      </c>
      <c r="F837" t="s">
        <v>2758</v>
      </c>
      <c r="G837" s="1">
        <v>144</v>
      </c>
      <c r="H837" s="1">
        <v>173.35</v>
      </c>
      <c r="I837" s="2">
        <v>24962.400000000001</v>
      </c>
      <c r="J837" s="3">
        <v>4.6087799999999998E-3</v>
      </c>
      <c r="K837" s="4">
        <v>5416276.0099999998</v>
      </c>
      <c r="L837" s="5">
        <v>200001</v>
      </c>
      <c r="M837" s="6">
        <v>27.081244640000001</v>
      </c>
      <c r="N837" s="7" t="str">
        <f t="array" aca="1" ref="N837" ca="1">IF(ISNUMBER(_xlfn.SINGLE(_xll.BDP($C837, "DELTA_MID"))),_xll.BDP($C837, "DELTA_MID")," ")</f>
        <v xml:space="preserve"> </v>
      </c>
      <c r="O837" s="7" t="str">
        <f ca="1">IF(ISNUMBER(N837),_xll.BDP($C837, "OPT_UNDL_TICKER"),"")</f>
        <v/>
      </c>
      <c r="P837" s="8" t="str">
        <f ca="1">IF(ISNUMBER(N837),_xll.BDP($C837, "OPT_UNDL_PX")," ")</f>
        <v xml:space="preserve"> </v>
      </c>
      <c r="Q837" s="7" t="str">
        <f ca="1">IF(ISNUMBER(N837),+G837*_xll.BDP($C837, "PX_POS_MULT_FACTOR")*P837/K837," ")</f>
        <v xml:space="preserve"> </v>
      </c>
      <c r="R837" s="8" t="str">
        <f t="array" aca="1" ref="R837" ca="1">IF(OR($A837="TUA",$A837="TYA"),"",IF(ISNUMBER(_xlfn.SINGLE(_xll.BDP($C837,"DUR_ADJ_OAS_MID"))),_xll.BDP($C837,"DUR_ADJ_OAS_MID"),IF(ISNUMBER(_xlfn.SINGLE(_xll.BDP($E837&amp;" ISIN","DUR_ADJ_OAS_MID"))),_xll.BDP($E837&amp;" ISIN","DUR_ADJ_OAS_MID")," ")))</f>
        <v xml:space="preserve"> </v>
      </c>
      <c r="S837" s="7" t="str">
        <f t="shared" ca="1" si="13"/>
        <v xml:space="preserve"> </v>
      </c>
      <c r="T837" t="s">
        <v>2758</v>
      </c>
      <c r="U837" t="s">
        <v>1328</v>
      </c>
      <c r="AG837">
        <v>7.5389999999999997E-3</v>
      </c>
    </row>
    <row r="838" spans="1:33" x14ac:dyDescent="0.25">
      <c r="A838" t="s">
        <v>2383</v>
      </c>
      <c r="B838" t="s">
        <v>2759</v>
      </c>
      <c r="C838" t="s">
        <v>2760</v>
      </c>
      <c r="D838" t="s">
        <v>2761</v>
      </c>
      <c r="E838" t="s">
        <v>2762</v>
      </c>
      <c r="F838" t="s">
        <v>2763</v>
      </c>
      <c r="G838" s="1">
        <v>1286</v>
      </c>
      <c r="H838" s="1">
        <v>19.149999999999999</v>
      </c>
      <c r="I838" s="2">
        <v>24626.9</v>
      </c>
      <c r="J838" s="3">
        <v>4.54683E-3</v>
      </c>
      <c r="K838" s="4">
        <v>5416276.0099999998</v>
      </c>
      <c r="L838" s="5">
        <v>200001</v>
      </c>
      <c r="M838" s="6">
        <v>27.081244640000001</v>
      </c>
      <c r="N838" s="7" t="str">
        <f t="array" aca="1" ref="N838" ca="1">IF(ISNUMBER(_xlfn.SINGLE(_xll.BDP($C838, "DELTA_MID"))),_xll.BDP($C838, "DELTA_MID")," ")</f>
        <v xml:space="preserve"> </v>
      </c>
      <c r="O838" s="7" t="str">
        <f ca="1">IF(ISNUMBER(N838),_xll.BDP($C838, "OPT_UNDL_TICKER"),"")</f>
        <v/>
      </c>
      <c r="P838" s="8" t="str">
        <f ca="1">IF(ISNUMBER(N838),_xll.BDP($C838, "OPT_UNDL_PX")," ")</f>
        <v xml:space="preserve"> </v>
      </c>
      <c r="Q838" s="7" t="str">
        <f ca="1">IF(ISNUMBER(N838),+G838*_xll.BDP($C838, "PX_POS_MULT_FACTOR")*P838/K838," ")</f>
        <v xml:space="preserve"> </v>
      </c>
      <c r="R838" s="8" t="str">
        <f t="array" aca="1" ref="R838" ca="1">IF(OR($A838="TUA",$A838="TYA"),"",IF(ISNUMBER(_xlfn.SINGLE(_xll.BDP($C838,"DUR_ADJ_OAS_MID"))),_xll.BDP($C838,"DUR_ADJ_OAS_MID"),IF(ISNUMBER(_xlfn.SINGLE(_xll.BDP($E838&amp;" ISIN","DUR_ADJ_OAS_MID"))),_xll.BDP($E838&amp;" ISIN","DUR_ADJ_OAS_MID")," ")))</f>
        <v xml:space="preserve"> </v>
      </c>
      <c r="S838" s="7" t="str">
        <f t="shared" ca="1" si="13"/>
        <v xml:space="preserve"> </v>
      </c>
      <c r="T838" t="s">
        <v>2763</v>
      </c>
      <c r="U838" t="s">
        <v>1328</v>
      </c>
      <c r="AG838">
        <v>7.5389999999999997E-3</v>
      </c>
    </row>
    <row r="839" spans="1:33" x14ac:dyDescent="0.25">
      <c r="A839" t="s">
        <v>2383</v>
      </c>
      <c r="B839" t="s">
        <v>2764</v>
      </c>
      <c r="C839" t="s">
        <v>2765</v>
      </c>
      <c r="D839" t="s">
        <v>2766</v>
      </c>
      <c r="E839" t="s">
        <v>2767</v>
      </c>
      <c r="F839" t="s">
        <v>2768</v>
      </c>
      <c r="G839" s="1">
        <v>829</v>
      </c>
      <c r="H839" s="1">
        <v>33.21</v>
      </c>
      <c r="I839" s="2">
        <v>27531.09</v>
      </c>
      <c r="J839" s="3">
        <v>5.0830299999999997E-3</v>
      </c>
      <c r="K839" s="4">
        <v>5416276.0099999998</v>
      </c>
      <c r="L839" s="5">
        <v>200001</v>
      </c>
      <c r="M839" s="6">
        <v>27.081244640000001</v>
      </c>
      <c r="N839" s="7" t="str">
        <f t="array" aca="1" ref="N839" ca="1">IF(ISNUMBER(_xlfn.SINGLE(_xll.BDP($C839, "DELTA_MID"))),_xll.BDP($C839, "DELTA_MID")," ")</f>
        <v xml:space="preserve"> </v>
      </c>
      <c r="O839" s="7" t="str">
        <f ca="1">IF(ISNUMBER(N839),_xll.BDP($C839, "OPT_UNDL_TICKER"),"")</f>
        <v/>
      </c>
      <c r="P839" s="8" t="str">
        <f ca="1">IF(ISNUMBER(N839),_xll.BDP($C839, "OPT_UNDL_PX")," ")</f>
        <v xml:space="preserve"> </v>
      </c>
      <c r="Q839" s="7" t="str">
        <f ca="1">IF(ISNUMBER(N839),+G839*_xll.BDP($C839, "PX_POS_MULT_FACTOR")*P839/K839," ")</f>
        <v xml:space="preserve"> </v>
      </c>
      <c r="R839" s="8" t="str">
        <f t="array" aca="1" ref="R839" ca="1">IF(OR($A839="TUA",$A839="TYA"),"",IF(ISNUMBER(_xlfn.SINGLE(_xll.BDP($C839,"DUR_ADJ_OAS_MID"))),_xll.BDP($C839,"DUR_ADJ_OAS_MID"),IF(ISNUMBER(_xlfn.SINGLE(_xll.BDP($E839&amp;" ISIN","DUR_ADJ_OAS_MID"))),_xll.BDP($E839&amp;" ISIN","DUR_ADJ_OAS_MID")," ")))</f>
        <v xml:space="preserve"> </v>
      </c>
      <c r="S839" s="7" t="str">
        <f t="shared" ca="1" si="13"/>
        <v xml:space="preserve"> </v>
      </c>
      <c r="T839" t="s">
        <v>2768</v>
      </c>
      <c r="U839" t="s">
        <v>1328</v>
      </c>
      <c r="AG839">
        <v>7.5389999999999997E-3</v>
      </c>
    </row>
    <row r="840" spans="1:33" x14ac:dyDescent="0.25">
      <c r="A840" t="s">
        <v>2383</v>
      </c>
      <c r="B840" t="s">
        <v>2769</v>
      </c>
      <c r="C840" t="s">
        <v>2770</v>
      </c>
      <c r="D840" t="s">
        <v>2771</v>
      </c>
      <c r="E840" t="s">
        <v>2772</v>
      </c>
      <c r="F840" t="s">
        <v>2773</v>
      </c>
      <c r="G840" s="1">
        <v>308</v>
      </c>
      <c r="H840" s="1">
        <v>94.87</v>
      </c>
      <c r="I840" s="2">
        <v>29219.96</v>
      </c>
      <c r="J840" s="3">
        <v>5.3948399999999997E-3</v>
      </c>
      <c r="K840" s="4">
        <v>5416276.0099999998</v>
      </c>
      <c r="L840" s="5">
        <v>200001</v>
      </c>
      <c r="M840" s="6">
        <v>27.081244640000001</v>
      </c>
      <c r="N840" s="7" t="str">
        <f t="array" aca="1" ref="N840" ca="1">IF(ISNUMBER(_xlfn.SINGLE(_xll.BDP($C840, "DELTA_MID"))),_xll.BDP($C840, "DELTA_MID")," ")</f>
        <v xml:space="preserve"> </v>
      </c>
      <c r="O840" s="7" t="str">
        <f ca="1">IF(ISNUMBER(N840),_xll.BDP($C840, "OPT_UNDL_TICKER"),"")</f>
        <v/>
      </c>
      <c r="P840" s="8" t="str">
        <f ca="1">IF(ISNUMBER(N840),_xll.BDP($C840, "OPT_UNDL_PX")," ")</f>
        <v xml:space="preserve"> </v>
      </c>
      <c r="Q840" s="7" t="str">
        <f ca="1">IF(ISNUMBER(N840),+G840*_xll.BDP($C840, "PX_POS_MULT_FACTOR")*P840/K840," ")</f>
        <v xml:space="preserve"> </v>
      </c>
      <c r="R840" s="8" t="str">
        <f t="array" aca="1" ref="R840" ca="1">IF(OR($A840="TUA",$A840="TYA"),"",IF(ISNUMBER(_xlfn.SINGLE(_xll.BDP($C840,"DUR_ADJ_OAS_MID"))),_xll.BDP($C840,"DUR_ADJ_OAS_MID"),IF(ISNUMBER(_xlfn.SINGLE(_xll.BDP($E840&amp;" ISIN","DUR_ADJ_OAS_MID"))),_xll.BDP($E840&amp;" ISIN","DUR_ADJ_OAS_MID")," ")))</f>
        <v xml:space="preserve"> </v>
      </c>
      <c r="S840" s="7" t="str">
        <f t="shared" ca="1" si="13"/>
        <v xml:space="preserve"> </v>
      </c>
      <c r="T840" t="s">
        <v>2773</v>
      </c>
      <c r="U840" t="s">
        <v>1328</v>
      </c>
      <c r="AG840">
        <v>7.5389999999999997E-3</v>
      </c>
    </row>
    <row r="841" spans="1:33" x14ac:dyDescent="0.25">
      <c r="A841" t="s">
        <v>2383</v>
      </c>
      <c r="B841" t="s">
        <v>2774</v>
      </c>
      <c r="C841" t="s">
        <v>2775</v>
      </c>
      <c r="D841" t="s">
        <v>2776</v>
      </c>
      <c r="E841" t="s">
        <v>2777</v>
      </c>
      <c r="F841" t="s">
        <v>2778</v>
      </c>
      <c r="G841" s="1">
        <v>546</v>
      </c>
      <c r="H841" s="1">
        <v>58.77</v>
      </c>
      <c r="I841" s="2">
        <v>32088.42</v>
      </c>
      <c r="J841" s="3">
        <v>5.9244399999999996E-3</v>
      </c>
      <c r="K841" s="4">
        <v>5416276.0099999998</v>
      </c>
      <c r="L841" s="5">
        <v>200001</v>
      </c>
      <c r="M841" s="6">
        <v>27.081244640000001</v>
      </c>
      <c r="N841" s="7" t="str">
        <f t="array" aca="1" ref="N841" ca="1">IF(ISNUMBER(_xlfn.SINGLE(_xll.BDP($C841, "DELTA_MID"))),_xll.BDP($C841, "DELTA_MID")," ")</f>
        <v xml:space="preserve"> </v>
      </c>
      <c r="O841" s="7" t="str">
        <f ca="1">IF(ISNUMBER(N841),_xll.BDP($C841, "OPT_UNDL_TICKER"),"")</f>
        <v/>
      </c>
      <c r="P841" s="8" t="str">
        <f ca="1">IF(ISNUMBER(N841),_xll.BDP($C841, "OPT_UNDL_PX")," ")</f>
        <v xml:space="preserve"> </v>
      </c>
      <c r="Q841" s="7" t="str">
        <f ca="1">IF(ISNUMBER(N841),+G841*_xll.BDP($C841, "PX_POS_MULT_FACTOR")*P841/K841," ")</f>
        <v xml:space="preserve"> </v>
      </c>
      <c r="R841" s="8" t="str">
        <f t="array" aca="1" ref="R841" ca="1">IF(OR($A841="TUA",$A841="TYA"),"",IF(ISNUMBER(_xlfn.SINGLE(_xll.BDP($C841,"DUR_ADJ_OAS_MID"))),_xll.BDP($C841,"DUR_ADJ_OAS_MID"),IF(ISNUMBER(_xlfn.SINGLE(_xll.BDP($E841&amp;" ISIN","DUR_ADJ_OAS_MID"))),_xll.BDP($E841&amp;" ISIN","DUR_ADJ_OAS_MID")," ")))</f>
        <v xml:space="preserve"> </v>
      </c>
      <c r="S841" s="7" t="str">
        <f t="shared" ca="1" si="13"/>
        <v xml:space="preserve"> </v>
      </c>
      <c r="T841" t="s">
        <v>2778</v>
      </c>
      <c r="U841" t="s">
        <v>1328</v>
      </c>
      <c r="AG841">
        <v>7.5389999999999997E-3</v>
      </c>
    </row>
    <row r="842" spans="1:33" x14ac:dyDescent="0.25">
      <c r="A842" t="s">
        <v>2383</v>
      </c>
      <c r="B842" t="s">
        <v>2779</v>
      </c>
      <c r="C842" t="s">
        <v>461</v>
      </c>
      <c r="D842" t="s">
        <v>462</v>
      </c>
      <c r="E842" t="s">
        <v>463</v>
      </c>
      <c r="F842" t="s">
        <v>464</v>
      </c>
      <c r="G842" s="1">
        <v>6192</v>
      </c>
      <c r="H842" s="1">
        <v>4.58</v>
      </c>
      <c r="I842" s="2">
        <v>28359.360000000001</v>
      </c>
      <c r="J842" s="3">
        <v>5.2359499999999996E-3</v>
      </c>
      <c r="K842" s="4">
        <v>5416276.0099999998</v>
      </c>
      <c r="L842" s="5">
        <v>200001</v>
      </c>
      <c r="M842" s="6">
        <v>27.081244640000001</v>
      </c>
      <c r="N842" s="7" t="str">
        <f t="array" aca="1" ref="N842" ca="1">IF(ISNUMBER(_xlfn.SINGLE(_xll.BDP($C842, "DELTA_MID"))),_xll.BDP($C842, "DELTA_MID")," ")</f>
        <v xml:space="preserve"> </v>
      </c>
      <c r="O842" s="7" t="str">
        <f ca="1">IF(ISNUMBER(N842),_xll.BDP($C842, "OPT_UNDL_TICKER"),"")</f>
        <v/>
      </c>
      <c r="P842" s="8" t="str">
        <f ca="1">IF(ISNUMBER(N842),_xll.BDP($C842, "OPT_UNDL_PX")," ")</f>
        <v xml:space="preserve"> </v>
      </c>
      <c r="Q842" s="7" t="str">
        <f ca="1">IF(ISNUMBER(N842),+G842*_xll.BDP($C842, "PX_POS_MULT_FACTOR")*P842/K842," ")</f>
        <v xml:space="preserve"> </v>
      </c>
      <c r="R842" s="8" t="str">
        <f t="array" aca="1" ref="R842" ca="1">IF(OR($A842="TUA",$A842="TYA"),"",IF(ISNUMBER(_xlfn.SINGLE(_xll.BDP($C842,"DUR_ADJ_OAS_MID"))),_xll.BDP($C842,"DUR_ADJ_OAS_MID"),IF(ISNUMBER(_xlfn.SINGLE(_xll.BDP($E842&amp;" ISIN","DUR_ADJ_OAS_MID"))),_xll.BDP($E842&amp;" ISIN","DUR_ADJ_OAS_MID")," ")))</f>
        <v xml:space="preserve"> </v>
      </c>
      <c r="S842" s="7" t="str">
        <f t="shared" ca="1" si="13"/>
        <v xml:space="preserve"> </v>
      </c>
      <c r="T842" t="s">
        <v>464</v>
      </c>
      <c r="U842" t="s">
        <v>1328</v>
      </c>
      <c r="AG842">
        <v>7.5389999999999997E-3</v>
      </c>
    </row>
    <row r="843" spans="1:33" x14ac:dyDescent="0.25">
      <c r="A843" t="s">
        <v>2383</v>
      </c>
      <c r="B843" t="s">
        <v>2780</v>
      </c>
      <c r="C843" t="s">
        <v>2781</v>
      </c>
      <c r="D843" t="s">
        <v>2782</v>
      </c>
      <c r="E843" t="s">
        <v>2783</v>
      </c>
      <c r="F843" t="s">
        <v>2784</v>
      </c>
      <c r="G843" s="1">
        <v>188</v>
      </c>
      <c r="H843" s="1">
        <v>138.99</v>
      </c>
      <c r="I843" s="2">
        <v>26130.12</v>
      </c>
      <c r="J843" s="3">
        <v>4.8243699999999997E-3</v>
      </c>
      <c r="K843" s="4">
        <v>5416276.0099999998</v>
      </c>
      <c r="L843" s="5">
        <v>200001</v>
      </c>
      <c r="M843" s="6">
        <v>27.081244640000001</v>
      </c>
      <c r="N843" s="7" t="str">
        <f t="array" aca="1" ref="N843" ca="1">IF(ISNUMBER(_xlfn.SINGLE(_xll.BDP($C843, "DELTA_MID"))),_xll.BDP($C843, "DELTA_MID")," ")</f>
        <v xml:space="preserve"> </v>
      </c>
      <c r="O843" s="7" t="str">
        <f ca="1">IF(ISNUMBER(N843),_xll.BDP($C843, "OPT_UNDL_TICKER"),"")</f>
        <v/>
      </c>
      <c r="P843" s="8" t="str">
        <f ca="1">IF(ISNUMBER(N843),_xll.BDP($C843, "OPT_UNDL_PX")," ")</f>
        <v xml:space="preserve"> </v>
      </c>
      <c r="Q843" s="7" t="str">
        <f ca="1">IF(ISNUMBER(N843),+G843*_xll.BDP($C843, "PX_POS_MULT_FACTOR")*P843/K843," ")</f>
        <v xml:space="preserve"> </v>
      </c>
      <c r="R843" s="8" t="str">
        <f t="array" aca="1" ref="R843" ca="1">IF(OR($A843="TUA",$A843="TYA"),"",IF(ISNUMBER(_xlfn.SINGLE(_xll.BDP($C843,"DUR_ADJ_OAS_MID"))),_xll.BDP($C843,"DUR_ADJ_OAS_MID"),IF(ISNUMBER(_xlfn.SINGLE(_xll.BDP($E843&amp;" ISIN","DUR_ADJ_OAS_MID"))),_xll.BDP($E843&amp;" ISIN","DUR_ADJ_OAS_MID")," ")))</f>
        <v xml:space="preserve"> </v>
      </c>
      <c r="S843" s="7" t="str">
        <f t="shared" ca="1" si="13"/>
        <v xml:space="preserve"> </v>
      </c>
      <c r="T843" t="s">
        <v>2784</v>
      </c>
      <c r="U843" t="s">
        <v>1328</v>
      </c>
      <c r="AG843">
        <v>7.5389999999999997E-3</v>
      </c>
    </row>
    <row r="844" spans="1:33" x14ac:dyDescent="0.25">
      <c r="A844" t="s">
        <v>2383</v>
      </c>
      <c r="B844" t="s">
        <v>2785</v>
      </c>
      <c r="C844" t="s">
        <v>2786</v>
      </c>
      <c r="D844" t="s">
        <v>2787</v>
      </c>
      <c r="E844" t="s">
        <v>2788</v>
      </c>
      <c r="F844" t="s">
        <v>2789</v>
      </c>
      <c r="G844" s="1">
        <v>683</v>
      </c>
      <c r="H844" s="1">
        <v>50.24</v>
      </c>
      <c r="I844" s="2">
        <v>34313.919999999998</v>
      </c>
      <c r="J844" s="3">
        <v>6.3353300000000001E-3</v>
      </c>
      <c r="K844" s="4">
        <v>5416276.0099999998</v>
      </c>
      <c r="L844" s="5">
        <v>200001</v>
      </c>
      <c r="M844" s="6">
        <v>27.081244640000001</v>
      </c>
      <c r="N844" s="7" t="str">
        <f t="array" aca="1" ref="N844" ca="1">IF(ISNUMBER(_xlfn.SINGLE(_xll.BDP($C844, "DELTA_MID"))),_xll.BDP($C844, "DELTA_MID")," ")</f>
        <v xml:space="preserve"> </v>
      </c>
      <c r="O844" s="7" t="str">
        <f ca="1">IF(ISNUMBER(N844),_xll.BDP($C844, "OPT_UNDL_TICKER"),"")</f>
        <v/>
      </c>
      <c r="P844" s="8" t="str">
        <f ca="1">IF(ISNUMBER(N844),_xll.BDP($C844, "OPT_UNDL_PX")," ")</f>
        <v xml:space="preserve"> </v>
      </c>
      <c r="Q844" s="7" t="str">
        <f ca="1">IF(ISNUMBER(N844),+G844*_xll.BDP($C844, "PX_POS_MULT_FACTOR")*P844/K844," ")</f>
        <v xml:space="preserve"> </v>
      </c>
      <c r="R844" s="8" t="str">
        <f t="array" aca="1" ref="R844" ca="1">IF(OR($A844="TUA",$A844="TYA"),"",IF(ISNUMBER(_xlfn.SINGLE(_xll.BDP($C844,"DUR_ADJ_OAS_MID"))),_xll.BDP($C844,"DUR_ADJ_OAS_MID"),IF(ISNUMBER(_xlfn.SINGLE(_xll.BDP($E844&amp;" ISIN","DUR_ADJ_OAS_MID"))),_xll.BDP($E844&amp;" ISIN","DUR_ADJ_OAS_MID")," ")))</f>
        <v xml:space="preserve"> </v>
      </c>
      <c r="S844" s="7" t="str">
        <f t="shared" ca="1" si="13"/>
        <v xml:space="preserve"> </v>
      </c>
      <c r="T844" t="s">
        <v>2789</v>
      </c>
      <c r="U844" t="s">
        <v>1328</v>
      </c>
      <c r="AG844">
        <v>7.5389999999999997E-3</v>
      </c>
    </row>
    <row r="845" spans="1:33" x14ac:dyDescent="0.25">
      <c r="A845" t="s">
        <v>2383</v>
      </c>
      <c r="B845" t="s">
        <v>2790</v>
      </c>
      <c r="C845" t="s">
        <v>2791</v>
      </c>
      <c r="D845" t="s">
        <v>2792</v>
      </c>
      <c r="E845" t="s">
        <v>2793</v>
      </c>
      <c r="F845" t="s">
        <v>2794</v>
      </c>
      <c r="G845" s="1">
        <v>578</v>
      </c>
      <c r="H845" s="1">
        <v>57.32</v>
      </c>
      <c r="I845" s="2">
        <v>33130.959999999999</v>
      </c>
      <c r="J845" s="3">
        <v>6.1169299999999996E-3</v>
      </c>
      <c r="K845" s="4">
        <v>5416276.0099999998</v>
      </c>
      <c r="L845" s="5">
        <v>200001</v>
      </c>
      <c r="M845" s="6">
        <v>27.081244640000001</v>
      </c>
      <c r="N845" s="7" t="str">
        <f t="array" aca="1" ref="N845" ca="1">IF(ISNUMBER(_xlfn.SINGLE(_xll.BDP($C845, "DELTA_MID"))),_xll.BDP($C845, "DELTA_MID")," ")</f>
        <v xml:space="preserve"> </v>
      </c>
      <c r="O845" s="7" t="str">
        <f ca="1">IF(ISNUMBER(N845),_xll.BDP($C845, "OPT_UNDL_TICKER"),"")</f>
        <v/>
      </c>
      <c r="P845" s="8" t="str">
        <f ca="1">IF(ISNUMBER(N845),_xll.BDP($C845, "OPT_UNDL_PX")," ")</f>
        <v xml:space="preserve"> </v>
      </c>
      <c r="Q845" s="7" t="str">
        <f ca="1">IF(ISNUMBER(N845),+G845*_xll.BDP($C845, "PX_POS_MULT_FACTOR")*P845/K845," ")</f>
        <v xml:space="preserve"> </v>
      </c>
      <c r="R845" s="8" t="str">
        <f t="array" aca="1" ref="R845" ca="1">IF(OR($A845="TUA",$A845="TYA"),"",IF(ISNUMBER(_xlfn.SINGLE(_xll.BDP($C845,"DUR_ADJ_OAS_MID"))),_xll.BDP($C845,"DUR_ADJ_OAS_MID"),IF(ISNUMBER(_xlfn.SINGLE(_xll.BDP($E845&amp;" ISIN","DUR_ADJ_OAS_MID"))),_xll.BDP($E845&amp;" ISIN","DUR_ADJ_OAS_MID")," ")))</f>
        <v xml:space="preserve"> </v>
      </c>
      <c r="S845" s="7" t="str">
        <f t="shared" ca="1" si="13"/>
        <v xml:space="preserve"> </v>
      </c>
      <c r="T845" t="s">
        <v>2794</v>
      </c>
      <c r="U845" t="s">
        <v>1328</v>
      </c>
      <c r="AG845">
        <v>7.5389999999999997E-3</v>
      </c>
    </row>
    <row r="846" spans="1:33" x14ac:dyDescent="0.25">
      <c r="A846" t="s">
        <v>2383</v>
      </c>
      <c r="B846" t="s">
        <v>2795</v>
      </c>
      <c r="C846" t="s">
        <v>2796</v>
      </c>
      <c r="D846" t="s">
        <v>2797</v>
      </c>
      <c r="E846" t="s">
        <v>2798</v>
      </c>
      <c r="F846" t="s">
        <v>2799</v>
      </c>
      <c r="G846" s="1">
        <v>632</v>
      </c>
      <c r="H846" s="1">
        <v>41.38</v>
      </c>
      <c r="I846" s="2">
        <v>26152.16</v>
      </c>
      <c r="J846" s="3">
        <v>4.8284399999999998E-3</v>
      </c>
      <c r="K846" s="4">
        <v>5416276.0099999998</v>
      </c>
      <c r="L846" s="5">
        <v>200001</v>
      </c>
      <c r="M846" s="6">
        <v>27.081244640000001</v>
      </c>
      <c r="N846" s="7" t="str">
        <f t="array" aca="1" ref="N846" ca="1">IF(ISNUMBER(_xlfn.SINGLE(_xll.BDP($C846, "DELTA_MID"))),_xll.BDP($C846, "DELTA_MID")," ")</f>
        <v xml:space="preserve"> </v>
      </c>
      <c r="O846" s="7" t="str">
        <f ca="1">IF(ISNUMBER(N846),_xll.BDP($C846, "OPT_UNDL_TICKER"),"")</f>
        <v/>
      </c>
      <c r="P846" s="8" t="str">
        <f ca="1">IF(ISNUMBER(N846),_xll.BDP($C846, "OPT_UNDL_PX")," ")</f>
        <v xml:space="preserve"> </v>
      </c>
      <c r="Q846" s="7" t="str">
        <f ca="1">IF(ISNUMBER(N846),+G846*_xll.BDP($C846, "PX_POS_MULT_FACTOR")*P846/K846," ")</f>
        <v xml:space="preserve"> </v>
      </c>
      <c r="R846" s="8" t="str">
        <f t="array" aca="1" ref="R846" ca="1">IF(OR($A846="TUA",$A846="TYA"),"",IF(ISNUMBER(_xlfn.SINGLE(_xll.BDP($C846,"DUR_ADJ_OAS_MID"))),_xll.BDP($C846,"DUR_ADJ_OAS_MID"),IF(ISNUMBER(_xlfn.SINGLE(_xll.BDP($E846&amp;" ISIN","DUR_ADJ_OAS_MID"))),_xll.BDP($E846&amp;" ISIN","DUR_ADJ_OAS_MID")," ")))</f>
        <v xml:space="preserve"> </v>
      </c>
      <c r="S846" s="7" t="str">
        <f t="shared" ca="1" si="13"/>
        <v xml:space="preserve"> </v>
      </c>
      <c r="T846" t="s">
        <v>2799</v>
      </c>
      <c r="U846" t="s">
        <v>1328</v>
      </c>
      <c r="AG846">
        <v>7.5389999999999997E-3</v>
      </c>
    </row>
    <row r="847" spans="1:33" x14ac:dyDescent="0.25">
      <c r="A847" t="s">
        <v>2383</v>
      </c>
      <c r="B847" t="s">
        <v>2800</v>
      </c>
      <c r="C847" t="s">
        <v>2801</v>
      </c>
      <c r="D847" t="s">
        <v>2802</v>
      </c>
      <c r="E847" t="s">
        <v>2803</v>
      </c>
      <c r="F847" t="s">
        <v>2804</v>
      </c>
      <c r="G847" s="1">
        <v>274</v>
      </c>
      <c r="H847" s="1">
        <v>94.38</v>
      </c>
      <c r="I847" s="2">
        <v>25860.12</v>
      </c>
      <c r="J847" s="3">
        <v>4.77452E-3</v>
      </c>
      <c r="K847" s="4">
        <v>5416276.0099999998</v>
      </c>
      <c r="L847" s="5">
        <v>200001</v>
      </c>
      <c r="M847" s="6">
        <v>27.081244640000001</v>
      </c>
      <c r="N847" s="7" t="str">
        <f t="array" aca="1" ref="N847" ca="1">IF(ISNUMBER(_xlfn.SINGLE(_xll.BDP($C847, "DELTA_MID"))),_xll.BDP($C847, "DELTA_MID")," ")</f>
        <v xml:space="preserve"> </v>
      </c>
      <c r="O847" s="7" t="str">
        <f ca="1">IF(ISNUMBER(N847),_xll.BDP($C847, "OPT_UNDL_TICKER"),"")</f>
        <v/>
      </c>
      <c r="P847" s="8" t="str">
        <f ca="1">IF(ISNUMBER(N847),_xll.BDP($C847, "OPT_UNDL_PX")," ")</f>
        <v xml:space="preserve"> </v>
      </c>
      <c r="Q847" s="7" t="str">
        <f ca="1">IF(ISNUMBER(N847),+G847*_xll.BDP($C847, "PX_POS_MULT_FACTOR")*P847/K847," ")</f>
        <v xml:space="preserve"> </v>
      </c>
      <c r="R847" s="8" t="str">
        <f t="array" aca="1" ref="R847" ca="1">IF(OR($A847="TUA",$A847="TYA"),"",IF(ISNUMBER(_xlfn.SINGLE(_xll.BDP($C847,"DUR_ADJ_OAS_MID"))),_xll.BDP($C847,"DUR_ADJ_OAS_MID"),IF(ISNUMBER(_xlfn.SINGLE(_xll.BDP($E847&amp;" ISIN","DUR_ADJ_OAS_MID"))),_xll.BDP($E847&amp;" ISIN","DUR_ADJ_OAS_MID")," ")))</f>
        <v xml:space="preserve"> </v>
      </c>
      <c r="S847" s="7" t="str">
        <f t="shared" ca="1" si="13"/>
        <v xml:space="preserve"> </v>
      </c>
      <c r="T847" t="s">
        <v>2804</v>
      </c>
      <c r="U847" t="s">
        <v>1328</v>
      </c>
      <c r="AG847">
        <v>7.5389999999999997E-3</v>
      </c>
    </row>
    <row r="848" spans="1:33" x14ac:dyDescent="0.25">
      <c r="A848" t="s">
        <v>2383</v>
      </c>
      <c r="B848" t="s">
        <v>2805</v>
      </c>
      <c r="C848" t="s">
        <v>2806</v>
      </c>
      <c r="D848" t="s">
        <v>2807</v>
      </c>
      <c r="E848" t="s">
        <v>2808</v>
      </c>
      <c r="F848" t="s">
        <v>2809</v>
      </c>
      <c r="G848" s="1">
        <v>218</v>
      </c>
      <c r="H848" s="1">
        <v>147.29</v>
      </c>
      <c r="I848" s="2">
        <v>32109.22</v>
      </c>
      <c r="J848" s="3">
        <v>5.9282800000000002E-3</v>
      </c>
      <c r="K848" s="4">
        <v>5416276.0099999998</v>
      </c>
      <c r="L848" s="5">
        <v>200001</v>
      </c>
      <c r="M848" s="6">
        <v>27.081244640000001</v>
      </c>
      <c r="N848" s="7" t="str">
        <f t="array" aca="1" ref="N848" ca="1">IF(ISNUMBER(_xlfn.SINGLE(_xll.BDP($C848, "DELTA_MID"))),_xll.BDP($C848, "DELTA_MID")," ")</f>
        <v xml:space="preserve"> </v>
      </c>
      <c r="O848" s="7" t="str">
        <f ca="1">IF(ISNUMBER(N848),_xll.BDP($C848, "OPT_UNDL_TICKER"),"")</f>
        <v/>
      </c>
      <c r="P848" s="8" t="str">
        <f ca="1">IF(ISNUMBER(N848),_xll.BDP($C848, "OPT_UNDL_PX")," ")</f>
        <v xml:space="preserve"> </v>
      </c>
      <c r="Q848" s="7" t="str">
        <f ca="1">IF(ISNUMBER(N848),+G848*_xll.BDP($C848, "PX_POS_MULT_FACTOR")*P848/K848," ")</f>
        <v xml:space="preserve"> </v>
      </c>
      <c r="R848" s="8" t="str">
        <f t="array" aca="1" ref="R848" ca="1">IF(OR($A848="TUA",$A848="TYA"),"",IF(ISNUMBER(_xlfn.SINGLE(_xll.BDP($C848,"DUR_ADJ_OAS_MID"))),_xll.BDP($C848,"DUR_ADJ_OAS_MID"),IF(ISNUMBER(_xlfn.SINGLE(_xll.BDP($E848&amp;" ISIN","DUR_ADJ_OAS_MID"))),_xll.BDP($E848&amp;" ISIN","DUR_ADJ_OAS_MID")," ")))</f>
        <v xml:space="preserve"> </v>
      </c>
      <c r="S848" s="7" t="str">
        <f t="shared" ca="1" si="13"/>
        <v xml:space="preserve"> </v>
      </c>
      <c r="T848" t="s">
        <v>2809</v>
      </c>
      <c r="U848" t="s">
        <v>1328</v>
      </c>
      <c r="AG848">
        <v>7.5389999999999997E-3</v>
      </c>
    </row>
    <row r="849" spans="1:33" x14ac:dyDescent="0.25">
      <c r="A849" t="s">
        <v>2383</v>
      </c>
      <c r="B849" t="s">
        <v>2810</v>
      </c>
      <c r="C849" t="s">
        <v>2811</v>
      </c>
      <c r="D849" t="s">
        <v>2812</v>
      </c>
      <c r="E849" t="s">
        <v>2813</v>
      </c>
      <c r="F849" t="s">
        <v>2814</v>
      </c>
      <c r="G849" s="1">
        <v>503</v>
      </c>
      <c r="H849" s="1">
        <v>60.51</v>
      </c>
      <c r="I849" s="2">
        <v>30436.53</v>
      </c>
      <c r="J849" s="3">
        <v>5.6194599999999997E-3</v>
      </c>
      <c r="K849" s="4">
        <v>5416276.0099999998</v>
      </c>
      <c r="L849" s="5">
        <v>200001</v>
      </c>
      <c r="M849" s="6">
        <v>27.081244640000001</v>
      </c>
      <c r="N849" s="7" t="str">
        <f t="array" aca="1" ref="N849" ca="1">IF(ISNUMBER(_xlfn.SINGLE(_xll.BDP($C849, "DELTA_MID"))),_xll.BDP($C849, "DELTA_MID")," ")</f>
        <v xml:space="preserve"> </v>
      </c>
      <c r="O849" s="7" t="str">
        <f ca="1">IF(ISNUMBER(N849),_xll.BDP($C849, "OPT_UNDL_TICKER"),"")</f>
        <v/>
      </c>
      <c r="P849" s="8" t="str">
        <f ca="1">IF(ISNUMBER(N849),_xll.BDP($C849, "OPT_UNDL_PX")," ")</f>
        <v xml:space="preserve"> </v>
      </c>
      <c r="Q849" s="7" t="str">
        <f ca="1">IF(ISNUMBER(N849),+G849*_xll.BDP($C849, "PX_POS_MULT_FACTOR")*P849/K849," ")</f>
        <v xml:space="preserve"> </v>
      </c>
      <c r="R849" s="8" t="str">
        <f t="array" aca="1" ref="R849" ca="1">IF(OR($A849="TUA",$A849="TYA"),"",IF(ISNUMBER(_xlfn.SINGLE(_xll.BDP($C849,"DUR_ADJ_OAS_MID"))),_xll.BDP($C849,"DUR_ADJ_OAS_MID"),IF(ISNUMBER(_xlfn.SINGLE(_xll.BDP($E849&amp;" ISIN","DUR_ADJ_OAS_MID"))),_xll.BDP($E849&amp;" ISIN","DUR_ADJ_OAS_MID")," ")))</f>
        <v xml:space="preserve"> </v>
      </c>
      <c r="S849" s="7" t="str">
        <f t="shared" ca="1" si="13"/>
        <v xml:space="preserve"> </v>
      </c>
      <c r="T849" t="s">
        <v>2814</v>
      </c>
      <c r="U849" t="s">
        <v>1328</v>
      </c>
      <c r="AG849">
        <v>7.5389999999999997E-3</v>
      </c>
    </row>
    <row r="850" spans="1:33" x14ac:dyDescent="0.25">
      <c r="A850" t="s">
        <v>2383</v>
      </c>
      <c r="B850" t="s">
        <v>2815</v>
      </c>
      <c r="C850" t="s">
        <v>2816</v>
      </c>
      <c r="D850" t="s">
        <v>2817</v>
      </c>
      <c r="E850" t="s">
        <v>2818</v>
      </c>
      <c r="F850" t="s">
        <v>2819</v>
      </c>
      <c r="G850" s="1">
        <v>438</v>
      </c>
      <c r="H850" s="1">
        <v>68.62</v>
      </c>
      <c r="I850" s="2">
        <v>30055.56</v>
      </c>
      <c r="J850" s="3">
        <v>5.5491200000000003E-3</v>
      </c>
      <c r="K850" s="4">
        <v>5416276.0099999998</v>
      </c>
      <c r="L850" s="5">
        <v>200001</v>
      </c>
      <c r="M850" s="6">
        <v>27.081244640000001</v>
      </c>
      <c r="N850" s="7" t="str">
        <f t="array" aca="1" ref="N850" ca="1">IF(ISNUMBER(_xlfn.SINGLE(_xll.BDP($C850, "DELTA_MID"))),_xll.BDP($C850, "DELTA_MID")," ")</f>
        <v xml:space="preserve"> </v>
      </c>
      <c r="O850" s="7" t="str">
        <f ca="1">IF(ISNUMBER(N850),_xll.BDP($C850, "OPT_UNDL_TICKER"),"")</f>
        <v/>
      </c>
      <c r="P850" s="8" t="str">
        <f ca="1">IF(ISNUMBER(N850),_xll.BDP($C850, "OPT_UNDL_PX")," ")</f>
        <v xml:space="preserve"> </v>
      </c>
      <c r="Q850" s="7" t="str">
        <f ca="1">IF(ISNUMBER(N850),+G850*_xll.BDP($C850, "PX_POS_MULT_FACTOR")*P850/K850," ")</f>
        <v xml:space="preserve"> </v>
      </c>
      <c r="R850" s="8" t="str">
        <f t="array" aca="1" ref="R850" ca="1">IF(OR($A850="TUA",$A850="TYA"),"",IF(ISNUMBER(_xlfn.SINGLE(_xll.BDP($C850,"DUR_ADJ_OAS_MID"))),_xll.BDP($C850,"DUR_ADJ_OAS_MID"),IF(ISNUMBER(_xlfn.SINGLE(_xll.BDP($E850&amp;" ISIN","DUR_ADJ_OAS_MID"))),_xll.BDP($E850&amp;" ISIN","DUR_ADJ_OAS_MID")," ")))</f>
        <v xml:space="preserve"> </v>
      </c>
      <c r="S850" s="7" t="str">
        <f t="shared" ca="1" si="13"/>
        <v xml:space="preserve"> </v>
      </c>
      <c r="T850" t="s">
        <v>2819</v>
      </c>
      <c r="U850" t="s">
        <v>1328</v>
      </c>
      <c r="AG850">
        <v>7.5389999999999997E-3</v>
      </c>
    </row>
    <row r="851" spans="1:33" x14ac:dyDescent="0.25">
      <c r="A851" t="s">
        <v>2383</v>
      </c>
      <c r="B851" t="s">
        <v>2820</v>
      </c>
      <c r="C851" t="s">
        <v>2821</v>
      </c>
      <c r="D851" t="s">
        <v>2822</v>
      </c>
      <c r="E851" t="s">
        <v>2823</v>
      </c>
      <c r="F851" t="s">
        <v>2824</v>
      </c>
      <c r="G851" s="1">
        <v>772</v>
      </c>
      <c r="H851" s="1">
        <v>40</v>
      </c>
      <c r="I851" s="2">
        <v>30880</v>
      </c>
      <c r="J851" s="3">
        <v>5.7013300000000001E-3</v>
      </c>
      <c r="K851" s="4">
        <v>5416276.0099999998</v>
      </c>
      <c r="L851" s="5">
        <v>200001</v>
      </c>
      <c r="M851" s="6">
        <v>27.081244640000001</v>
      </c>
      <c r="N851" s="7" t="str">
        <f t="array" aca="1" ref="N851" ca="1">IF(ISNUMBER(_xlfn.SINGLE(_xll.BDP($C851, "DELTA_MID"))),_xll.BDP($C851, "DELTA_MID")," ")</f>
        <v xml:space="preserve"> </v>
      </c>
      <c r="O851" s="7" t="str">
        <f ca="1">IF(ISNUMBER(N851),_xll.BDP($C851, "OPT_UNDL_TICKER"),"")</f>
        <v/>
      </c>
      <c r="P851" s="8" t="str">
        <f ca="1">IF(ISNUMBER(N851),_xll.BDP($C851, "OPT_UNDL_PX")," ")</f>
        <v xml:space="preserve"> </v>
      </c>
      <c r="Q851" s="7" t="str">
        <f ca="1">IF(ISNUMBER(N851),+G851*_xll.BDP($C851, "PX_POS_MULT_FACTOR")*P851/K851," ")</f>
        <v xml:space="preserve"> </v>
      </c>
      <c r="R851" s="8" t="str">
        <f t="array" aca="1" ref="R851" ca="1">IF(OR($A851="TUA",$A851="TYA"),"",IF(ISNUMBER(_xlfn.SINGLE(_xll.BDP($C851,"DUR_ADJ_OAS_MID"))),_xll.BDP($C851,"DUR_ADJ_OAS_MID"),IF(ISNUMBER(_xlfn.SINGLE(_xll.BDP($E851&amp;" ISIN","DUR_ADJ_OAS_MID"))),_xll.BDP($E851&amp;" ISIN","DUR_ADJ_OAS_MID")," ")))</f>
        <v xml:space="preserve"> </v>
      </c>
      <c r="S851" s="7" t="str">
        <f t="shared" ca="1" si="13"/>
        <v xml:space="preserve"> </v>
      </c>
      <c r="T851" t="s">
        <v>2824</v>
      </c>
      <c r="U851" t="s">
        <v>1328</v>
      </c>
      <c r="AG851">
        <v>7.5389999999999997E-3</v>
      </c>
    </row>
    <row r="852" spans="1:33" x14ac:dyDescent="0.25">
      <c r="A852" t="s">
        <v>2383</v>
      </c>
      <c r="B852" t="s">
        <v>2825</v>
      </c>
      <c r="C852" t="s">
        <v>2826</v>
      </c>
      <c r="D852" t="s">
        <v>2827</v>
      </c>
      <c r="E852" t="s">
        <v>2828</v>
      </c>
      <c r="F852" t="s">
        <v>2829</v>
      </c>
      <c r="G852" s="1">
        <v>97</v>
      </c>
      <c r="H852" s="1">
        <v>328.31</v>
      </c>
      <c r="I852" s="2">
        <v>31846.07</v>
      </c>
      <c r="J852" s="3">
        <v>5.8796999999999999E-3</v>
      </c>
      <c r="K852" s="4">
        <v>5416276.0099999998</v>
      </c>
      <c r="L852" s="5">
        <v>200001</v>
      </c>
      <c r="M852" s="6">
        <v>27.081244640000001</v>
      </c>
      <c r="N852" s="7" t="str">
        <f t="array" aca="1" ref="N852" ca="1">IF(ISNUMBER(_xlfn.SINGLE(_xll.BDP($C852, "DELTA_MID"))),_xll.BDP($C852, "DELTA_MID")," ")</f>
        <v xml:space="preserve"> </v>
      </c>
      <c r="O852" s="7" t="str">
        <f ca="1">IF(ISNUMBER(N852),_xll.BDP($C852, "OPT_UNDL_TICKER"),"")</f>
        <v/>
      </c>
      <c r="P852" s="8" t="str">
        <f ca="1">IF(ISNUMBER(N852),_xll.BDP($C852, "OPT_UNDL_PX")," ")</f>
        <v xml:space="preserve"> </v>
      </c>
      <c r="Q852" s="7" t="str">
        <f ca="1">IF(ISNUMBER(N852),+G852*_xll.BDP($C852, "PX_POS_MULT_FACTOR")*P852/K852," ")</f>
        <v xml:space="preserve"> </v>
      </c>
      <c r="R852" s="8" t="str">
        <f t="array" aca="1" ref="R852" ca="1">IF(OR($A852="TUA",$A852="TYA"),"",IF(ISNUMBER(_xlfn.SINGLE(_xll.BDP($C852,"DUR_ADJ_OAS_MID"))),_xll.BDP($C852,"DUR_ADJ_OAS_MID"),IF(ISNUMBER(_xlfn.SINGLE(_xll.BDP($E852&amp;" ISIN","DUR_ADJ_OAS_MID"))),_xll.BDP($E852&amp;" ISIN","DUR_ADJ_OAS_MID")," ")))</f>
        <v xml:space="preserve"> </v>
      </c>
      <c r="S852" s="7" t="str">
        <f t="shared" ca="1" si="13"/>
        <v xml:space="preserve"> </v>
      </c>
      <c r="T852" t="s">
        <v>2829</v>
      </c>
      <c r="U852" t="s">
        <v>1328</v>
      </c>
      <c r="AG852">
        <v>7.5389999999999997E-3</v>
      </c>
    </row>
    <row r="853" spans="1:33" x14ac:dyDescent="0.25">
      <c r="A853" t="s">
        <v>2383</v>
      </c>
      <c r="B853" t="s">
        <v>2830</v>
      </c>
      <c r="C853" t="s">
        <v>2831</v>
      </c>
      <c r="D853" t="s">
        <v>2832</v>
      </c>
      <c r="E853" t="s">
        <v>2833</v>
      </c>
      <c r="F853" t="s">
        <v>2834</v>
      </c>
      <c r="G853" s="1">
        <v>560</v>
      </c>
      <c r="H853" s="1">
        <v>41.52</v>
      </c>
      <c r="I853" s="2">
        <v>23251.200000000001</v>
      </c>
      <c r="J853" s="3">
        <v>4.29284E-3</v>
      </c>
      <c r="K853" s="4">
        <v>5416276.0099999998</v>
      </c>
      <c r="L853" s="5">
        <v>200001</v>
      </c>
      <c r="M853" s="6">
        <v>27.081244640000001</v>
      </c>
      <c r="N853" s="7" t="str">
        <f t="array" aca="1" ref="N853" ca="1">IF(ISNUMBER(_xlfn.SINGLE(_xll.BDP($C853, "DELTA_MID"))),_xll.BDP($C853, "DELTA_MID")," ")</f>
        <v xml:space="preserve"> </v>
      </c>
      <c r="O853" s="7" t="str">
        <f ca="1">IF(ISNUMBER(N853),_xll.BDP($C853, "OPT_UNDL_TICKER"),"")</f>
        <v/>
      </c>
      <c r="P853" s="8" t="str">
        <f ca="1">IF(ISNUMBER(N853),_xll.BDP($C853, "OPT_UNDL_PX")," ")</f>
        <v xml:space="preserve"> </v>
      </c>
      <c r="Q853" s="7" t="str">
        <f ca="1">IF(ISNUMBER(N853),+G853*_xll.BDP($C853, "PX_POS_MULT_FACTOR")*P853/K853," ")</f>
        <v xml:space="preserve"> </v>
      </c>
      <c r="R853" s="8" t="str">
        <f t="array" aca="1" ref="R853" ca="1">IF(OR($A853="TUA",$A853="TYA"),"",IF(ISNUMBER(_xlfn.SINGLE(_xll.BDP($C853,"DUR_ADJ_OAS_MID"))),_xll.BDP($C853,"DUR_ADJ_OAS_MID"),IF(ISNUMBER(_xlfn.SINGLE(_xll.BDP($E853&amp;" ISIN","DUR_ADJ_OAS_MID"))),_xll.BDP($E853&amp;" ISIN","DUR_ADJ_OAS_MID")," ")))</f>
        <v xml:space="preserve"> </v>
      </c>
      <c r="S853" s="7" t="str">
        <f t="shared" ca="1" si="13"/>
        <v xml:space="preserve"> </v>
      </c>
      <c r="T853" t="s">
        <v>2834</v>
      </c>
      <c r="U853" t="s">
        <v>1328</v>
      </c>
      <c r="AG853">
        <v>7.5389999999999997E-3</v>
      </c>
    </row>
    <row r="854" spans="1:33" x14ac:dyDescent="0.25">
      <c r="A854" t="s">
        <v>2383</v>
      </c>
      <c r="B854" t="s">
        <v>2835</v>
      </c>
      <c r="C854" t="s">
        <v>2836</v>
      </c>
      <c r="D854" t="s">
        <v>2837</v>
      </c>
      <c r="E854" t="s">
        <v>2838</v>
      </c>
      <c r="F854" t="s">
        <v>2839</v>
      </c>
      <c r="G854" s="1">
        <v>1399</v>
      </c>
      <c r="H854" s="1">
        <v>18.920000000000002</v>
      </c>
      <c r="I854" s="2">
        <v>26469.08</v>
      </c>
      <c r="J854" s="3">
        <v>4.8869500000000001E-3</v>
      </c>
      <c r="K854" s="4">
        <v>5416276.0099999998</v>
      </c>
      <c r="L854" s="5">
        <v>200001</v>
      </c>
      <c r="M854" s="6">
        <v>27.081244640000001</v>
      </c>
      <c r="N854" s="7" t="str">
        <f t="array" aca="1" ref="N854" ca="1">IF(ISNUMBER(_xlfn.SINGLE(_xll.BDP($C854, "DELTA_MID"))),_xll.BDP($C854, "DELTA_MID")," ")</f>
        <v xml:space="preserve"> </v>
      </c>
      <c r="O854" s="7" t="str">
        <f ca="1">IF(ISNUMBER(N854),_xll.BDP($C854, "OPT_UNDL_TICKER"),"")</f>
        <v/>
      </c>
      <c r="P854" s="8" t="str">
        <f ca="1">IF(ISNUMBER(N854),_xll.BDP($C854, "OPT_UNDL_PX")," ")</f>
        <v xml:space="preserve"> </v>
      </c>
      <c r="Q854" s="7" t="str">
        <f ca="1">IF(ISNUMBER(N854),+G854*_xll.BDP($C854, "PX_POS_MULT_FACTOR")*P854/K854," ")</f>
        <v xml:space="preserve"> </v>
      </c>
      <c r="R854" s="8" t="str">
        <f t="array" aca="1" ref="R854" ca="1">IF(OR($A854="TUA",$A854="TYA"),"",IF(ISNUMBER(_xlfn.SINGLE(_xll.BDP($C854,"DUR_ADJ_OAS_MID"))),_xll.BDP($C854,"DUR_ADJ_OAS_MID"),IF(ISNUMBER(_xlfn.SINGLE(_xll.BDP($E854&amp;" ISIN","DUR_ADJ_OAS_MID"))),_xll.BDP($E854&amp;" ISIN","DUR_ADJ_OAS_MID")," ")))</f>
        <v xml:space="preserve"> </v>
      </c>
      <c r="S854" s="7" t="str">
        <f t="shared" ca="1" si="13"/>
        <v xml:space="preserve"> </v>
      </c>
      <c r="T854" t="s">
        <v>2839</v>
      </c>
      <c r="U854" t="s">
        <v>1328</v>
      </c>
      <c r="AG854">
        <v>7.5389999999999997E-3</v>
      </c>
    </row>
    <row r="855" spans="1:33" x14ac:dyDescent="0.25">
      <c r="A855" t="s">
        <v>2383</v>
      </c>
      <c r="B855" t="s">
        <v>2840</v>
      </c>
      <c r="C855" t="s">
        <v>2841</v>
      </c>
      <c r="D855" t="s">
        <v>2842</v>
      </c>
      <c r="E855" t="s">
        <v>2843</v>
      </c>
      <c r="F855" t="s">
        <v>2844</v>
      </c>
      <c r="G855" s="1">
        <v>186</v>
      </c>
      <c r="H855" s="1">
        <v>132.29</v>
      </c>
      <c r="I855" s="2">
        <v>24605.94</v>
      </c>
      <c r="J855" s="3">
        <v>4.5429600000000004E-3</v>
      </c>
      <c r="K855" s="4">
        <v>5416276.0099999998</v>
      </c>
      <c r="L855" s="5">
        <v>200001</v>
      </c>
      <c r="M855" s="6">
        <v>27.081244640000001</v>
      </c>
      <c r="N855" s="7" t="str">
        <f t="array" aca="1" ref="N855" ca="1">IF(ISNUMBER(_xlfn.SINGLE(_xll.BDP($C855, "DELTA_MID"))),_xll.BDP($C855, "DELTA_MID")," ")</f>
        <v xml:space="preserve"> </v>
      </c>
      <c r="O855" s="7" t="str">
        <f ca="1">IF(ISNUMBER(N855),_xll.BDP($C855, "OPT_UNDL_TICKER"),"")</f>
        <v/>
      </c>
      <c r="P855" s="8" t="str">
        <f ca="1">IF(ISNUMBER(N855),_xll.BDP($C855, "OPT_UNDL_PX")," ")</f>
        <v xml:space="preserve"> </v>
      </c>
      <c r="Q855" s="7" t="str">
        <f ca="1">IF(ISNUMBER(N855),+G855*_xll.BDP($C855, "PX_POS_MULT_FACTOR")*P855/K855," ")</f>
        <v xml:space="preserve"> </v>
      </c>
      <c r="R855" s="8" t="str">
        <f t="array" aca="1" ref="R855" ca="1">IF(OR($A855="TUA",$A855="TYA"),"",IF(ISNUMBER(_xlfn.SINGLE(_xll.BDP($C855,"DUR_ADJ_OAS_MID"))),_xll.BDP($C855,"DUR_ADJ_OAS_MID"),IF(ISNUMBER(_xlfn.SINGLE(_xll.BDP($E855&amp;" ISIN","DUR_ADJ_OAS_MID"))),_xll.BDP($E855&amp;" ISIN","DUR_ADJ_OAS_MID")," ")))</f>
        <v xml:space="preserve"> </v>
      </c>
      <c r="S855" s="7" t="str">
        <f t="shared" ca="1" si="13"/>
        <v xml:space="preserve"> </v>
      </c>
      <c r="T855" t="s">
        <v>2844</v>
      </c>
      <c r="U855" t="s">
        <v>1328</v>
      </c>
      <c r="AG855">
        <v>7.5389999999999997E-3</v>
      </c>
    </row>
    <row r="856" spans="1:33" x14ac:dyDescent="0.25">
      <c r="A856" t="s">
        <v>2383</v>
      </c>
      <c r="B856" t="s">
        <v>2845</v>
      </c>
      <c r="C856" t="s">
        <v>2846</v>
      </c>
      <c r="D856" t="s">
        <v>2847</v>
      </c>
      <c r="E856" t="s">
        <v>2848</v>
      </c>
      <c r="F856" t="s">
        <v>2849</v>
      </c>
      <c r="G856" s="1">
        <v>230</v>
      </c>
      <c r="H856" s="1">
        <v>107.1</v>
      </c>
      <c r="I856" s="2">
        <v>24633</v>
      </c>
      <c r="J856" s="3">
        <v>4.5479600000000002E-3</v>
      </c>
      <c r="K856" s="4">
        <v>5416276.0099999998</v>
      </c>
      <c r="L856" s="5">
        <v>200001</v>
      </c>
      <c r="M856" s="6">
        <v>27.081244640000001</v>
      </c>
      <c r="N856" s="7" t="str">
        <f t="array" aca="1" ref="N856" ca="1">IF(ISNUMBER(_xlfn.SINGLE(_xll.BDP($C856, "DELTA_MID"))),_xll.BDP($C856, "DELTA_MID")," ")</f>
        <v xml:space="preserve"> </v>
      </c>
      <c r="O856" s="7" t="str">
        <f ca="1">IF(ISNUMBER(N856),_xll.BDP($C856, "OPT_UNDL_TICKER"),"")</f>
        <v/>
      </c>
      <c r="P856" s="8" t="str">
        <f ca="1">IF(ISNUMBER(N856),_xll.BDP($C856, "OPT_UNDL_PX")," ")</f>
        <v xml:space="preserve"> </v>
      </c>
      <c r="Q856" s="7" t="str">
        <f ca="1">IF(ISNUMBER(N856),+G856*_xll.BDP($C856, "PX_POS_MULT_FACTOR")*P856/K856," ")</f>
        <v xml:space="preserve"> </v>
      </c>
      <c r="R856" s="8" t="str">
        <f t="array" aca="1" ref="R856" ca="1">IF(OR($A856="TUA",$A856="TYA"),"",IF(ISNUMBER(_xlfn.SINGLE(_xll.BDP($C856,"DUR_ADJ_OAS_MID"))),_xll.BDP($C856,"DUR_ADJ_OAS_MID"),IF(ISNUMBER(_xlfn.SINGLE(_xll.BDP($E856&amp;" ISIN","DUR_ADJ_OAS_MID"))),_xll.BDP($E856&amp;" ISIN","DUR_ADJ_OAS_MID")," ")))</f>
        <v xml:space="preserve"> </v>
      </c>
      <c r="S856" s="7" t="str">
        <f t="shared" ca="1" si="13"/>
        <v xml:space="preserve"> </v>
      </c>
      <c r="T856" t="s">
        <v>2849</v>
      </c>
      <c r="U856" t="s">
        <v>1328</v>
      </c>
      <c r="AG856">
        <v>7.5389999999999997E-3</v>
      </c>
    </row>
    <row r="857" spans="1:33" x14ac:dyDescent="0.25">
      <c r="A857" t="s">
        <v>2383</v>
      </c>
      <c r="B857" t="s">
        <v>2850</v>
      </c>
      <c r="C857" t="s">
        <v>2851</v>
      </c>
      <c r="D857" t="s">
        <v>2852</v>
      </c>
      <c r="E857" t="s">
        <v>2853</v>
      </c>
      <c r="F857" t="s">
        <v>2854</v>
      </c>
      <c r="G857" s="1">
        <v>3355</v>
      </c>
      <c r="H857" s="1">
        <v>9.11</v>
      </c>
      <c r="I857" s="2">
        <v>30564.05</v>
      </c>
      <c r="J857" s="3">
        <v>5.6429999999999996E-3</v>
      </c>
      <c r="K857" s="4">
        <v>5416276.0099999998</v>
      </c>
      <c r="L857" s="5">
        <v>200001</v>
      </c>
      <c r="M857" s="6">
        <v>27.081244640000001</v>
      </c>
      <c r="N857" s="7" t="str">
        <f t="array" aca="1" ref="N857" ca="1">IF(ISNUMBER(_xlfn.SINGLE(_xll.BDP($C857, "DELTA_MID"))),_xll.BDP($C857, "DELTA_MID")," ")</f>
        <v xml:space="preserve"> </v>
      </c>
      <c r="O857" s="7" t="str">
        <f ca="1">IF(ISNUMBER(N857),_xll.BDP($C857, "OPT_UNDL_TICKER"),"")</f>
        <v/>
      </c>
      <c r="P857" s="8" t="str">
        <f ca="1">IF(ISNUMBER(N857),_xll.BDP($C857, "OPT_UNDL_PX")," ")</f>
        <v xml:space="preserve"> </v>
      </c>
      <c r="Q857" s="7" t="str">
        <f ca="1">IF(ISNUMBER(N857),+G857*_xll.BDP($C857, "PX_POS_MULT_FACTOR")*P857/K857," ")</f>
        <v xml:space="preserve"> </v>
      </c>
      <c r="R857" s="8" t="str">
        <f t="array" aca="1" ref="R857" ca="1">IF(OR($A857="TUA",$A857="TYA"),"",IF(ISNUMBER(_xlfn.SINGLE(_xll.BDP($C857,"DUR_ADJ_OAS_MID"))),_xll.BDP($C857,"DUR_ADJ_OAS_MID"),IF(ISNUMBER(_xlfn.SINGLE(_xll.BDP($E857&amp;" ISIN","DUR_ADJ_OAS_MID"))),_xll.BDP($E857&amp;" ISIN","DUR_ADJ_OAS_MID")," ")))</f>
        <v xml:space="preserve"> </v>
      </c>
      <c r="S857" s="7" t="str">
        <f t="shared" ca="1" si="13"/>
        <v xml:space="preserve"> </v>
      </c>
      <c r="T857" t="s">
        <v>2854</v>
      </c>
      <c r="U857" t="s">
        <v>1328</v>
      </c>
      <c r="AG857">
        <v>7.5389999999999997E-3</v>
      </c>
    </row>
    <row r="858" spans="1:33" x14ac:dyDescent="0.25">
      <c r="A858" t="s">
        <v>2383</v>
      </c>
      <c r="B858" t="s">
        <v>2855</v>
      </c>
      <c r="C858" t="s">
        <v>2856</v>
      </c>
      <c r="D858" t="s">
        <v>2857</v>
      </c>
      <c r="E858" t="s">
        <v>2858</v>
      </c>
      <c r="F858" t="s">
        <v>2859</v>
      </c>
      <c r="G858" s="1">
        <v>334</v>
      </c>
      <c r="H858" s="1">
        <v>87.62</v>
      </c>
      <c r="I858" s="2">
        <v>29265.08</v>
      </c>
      <c r="J858" s="3">
        <v>5.4031699999999997E-3</v>
      </c>
      <c r="K858" s="4">
        <v>5416276.0099999998</v>
      </c>
      <c r="L858" s="5">
        <v>200001</v>
      </c>
      <c r="M858" s="6">
        <v>27.081244640000001</v>
      </c>
      <c r="N858" s="7" t="str">
        <f t="array" aca="1" ref="N858" ca="1">IF(ISNUMBER(_xlfn.SINGLE(_xll.BDP($C858, "DELTA_MID"))),_xll.BDP($C858, "DELTA_MID")," ")</f>
        <v xml:space="preserve"> </v>
      </c>
      <c r="O858" s="7" t="str">
        <f ca="1">IF(ISNUMBER(N858),_xll.BDP($C858, "OPT_UNDL_TICKER"),"")</f>
        <v/>
      </c>
      <c r="P858" s="8" t="str">
        <f ca="1">IF(ISNUMBER(N858),_xll.BDP($C858, "OPT_UNDL_PX")," ")</f>
        <v xml:space="preserve"> </v>
      </c>
      <c r="Q858" s="7" t="str">
        <f ca="1">IF(ISNUMBER(N858),+G858*_xll.BDP($C858, "PX_POS_MULT_FACTOR")*P858/K858," ")</f>
        <v xml:space="preserve"> </v>
      </c>
      <c r="R858" s="8" t="str">
        <f t="array" aca="1" ref="R858" ca="1">IF(OR($A858="TUA",$A858="TYA"),"",IF(ISNUMBER(_xlfn.SINGLE(_xll.BDP($C858,"DUR_ADJ_OAS_MID"))),_xll.BDP($C858,"DUR_ADJ_OAS_MID"),IF(ISNUMBER(_xlfn.SINGLE(_xll.BDP($E858&amp;" ISIN","DUR_ADJ_OAS_MID"))),_xll.BDP($E858&amp;" ISIN","DUR_ADJ_OAS_MID")," ")))</f>
        <v xml:space="preserve"> </v>
      </c>
      <c r="S858" s="7" t="str">
        <f t="shared" ca="1" si="13"/>
        <v xml:space="preserve"> </v>
      </c>
      <c r="T858" t="s">
        <v>2859</v>
      </c>
      <c r="U858" t="s">
        <v>1328</v>
      </c>
      <c r="AG858">
        <v>7.5389999999999997E-3</v>
      </c>
    </row>
    <row r="859" spans="1:33" x14ac:dyDescent="0.25">
      <c r="A859" t="s">
        <v>2383</v>
      </c>
      <c r="B859" t="s">
        <v>2860</v>
      </c>
      <c r="C859" t="s">
        <v>2861</v>
      </c>
      <c r="D859" t="s">
        <v>2862</v>
      </c>
      <c r="E859" t="s">
        <v>2863</v>
      </c>
      <c r="F859" t="s">
        <v>2864</v>
      </c>
      <c r="G859" s="1">
        <v>839</v>
      </c>
      <c r="H859" s="1">
        <v>31.8</v>
      </c>
      <c r="I859" s="2">
        <v>26680.2</v>
      </c>
      <c r="J859" s="3">
        <v>4.9259300000000002E-3</v>
      </c>
      <c r="K859" s="4">
        <v>5416276.0099999998</v>
      </c>
      <c r="L859" s="5">
        <v>200001</v>
      </c>
      <c r="M859" s="6">
        <v>27.081244640000001</v>
      </c>
      <c r="N859" s="7" t="str">
        <f t="array" aca="1" ref="N859" ca="1">IF(ISNUMBER(_xlfn.SINGLE(_xll.BDP($C859, "DELTA_MID"))),_xll.BDP($C859, "DELTA_MID")," ")</f>
        <v xml:space="preserve"> </v>
      </c>
      <c r="O859" s="7" t="str">
        <f ca="1">IF(ISNUMBER(N859),_xll.BDP($C859, "OPT_UNDL_TICKER"),"")</f>
        <v/>
      </c>
      <c r="P859" s="8" t="str">
        <f ca="1">IF(ISNUMBER(N859),_xll.BDP($C859, "OPT_UNDL_PX")," ")</f>
        <v xml:space="preserve"> </v>
      </c>
      <c r="Q859" s="7" t="str">
        <f ca="1">IF(ISNUMBER(N859),+G859*_xll.BDP($C859, "PX_POS_MULT_FACTOR")*P859/K859," ")</f>
        <v xml:space="preserve"> </v>
      </c>
      <c r="R859" s="8" t="str">
        <f t="array" aca="1" ref="R859" ca="1">IF(OR($A859="TUA",$A859="TYA"),"",IF(ISNUMBER(_xlfn.SINGLE(_xll.BDP($C859,"DUR_ADJ_OAS_MID"))),_xll.BDP($C859,"DUR_ADJ_OAS_MID"),IF(ISNUMBER(_xlfn.SINGLE(_xll.BDP($E859&amp;" ISIN","DUR_ADJ_OAS_MID"))),_xll.BDP($E859&amp;" ISIN","DUR_ADJ_OAS_MID")," ")))</f>
        <v xml:space="preserve"> </v>
      </c>
      <c r="S859" s="7" t="str">
        <f t="shared" ca="1" si="13"/>
        <v xml:space="preserve"> </v>
      </c>
      <c r="T859" t="s">
        <v>2864</v>
      </c>
      <c r="U859" t="s">
        <v>1328</v>
      </c>
      <c r="AG859">
        <v>7.5389999999999997E-3</v>
      </c>
    </row>
    <row r="860" spans="1:33" x14ac:dyDescent="0.25">
      <c r="A860" t="s">
        <v>2383</v>
      </c>
      <c r="B860" t="s">
        <v>2865</v>
      </c>
      <c r="C860" t="s">
        <v>2866</v>
      </c>
      <c r="D860" t="s">
        <v>2867</v>
      </c>
      <c r="E860" t="s">
        <v>2868</v>
      </c>
      <c r="F860" t="s">
        <v>2869</v>
      </c>
      <c r="G860" s="1">
        <v>871</v>
      </c>
      <c r="H860" s="1">
        <v>33.49</v>
      </c>
      <c r="I860" s="2">
        <v>29169.79</v>
      </c>
      <c r="J860" s="3">
        <v>5.3855800000000001E-3</v>
      </c>
      <c r="K860" s="4">
        <v>5416276.0099999998</v>
      </c>
      <c r="L860" s="5">
        <v>200001</v>
      </c>
      <c r="M860" s="6">
        <v>27.081244640000001</v>
      </c>
      <c r="N860" s="7" t="str">
        <f t="array" aca="1" ref="N860" ca="1">IF(ISNUMBER(_xlfn.SINGLE(_xll.BDP($C860, "DELTA_MID"))),_xll.BDP($C860, "DELTA_MID")," ")</f>
        <v xml:space="preserve"> </v>
      </c>
      <c r="O860" s="7" t="str">
        <f ca="1">IF(ISNUMBER(N860),_xll.BDP($C860, "OPT_UNDL_TICKER"),"")</f>
        <v/>
      </c>
      <c r="P860" s="8" t="str">
        <f ca="1">IF(ISNUMBER(N860),_xll.BDP($C860, "OPT_UNDL_PX")," ")</f>
        <v xml:space="preserve"> </v>
      </c>
      <c r="Q860" s="7" t="str">
        <f ca="1">IF(ISNUMBER(N860),+G860*_xll.BDP($C860, "PX_POS_MULT_FACTOR")*P860/K860," ")</f>
        <v xml:space="preserve"> </v>
      </c>
      <c r="R860" s="8" t="str">
        <f t="array" aca="1" ref="R860" ca="1">IF(OR($A860="TUA",$A860="TYA"),"",IF(ISNUMBER(_xlfn.SINGLE(_xll.BDP($C860,"DUR_ADJ_OAS_MID"))),_xll.BDP($C860,"DUR_ADJ_OAS_MID"),IF(ISNUMBER(_xlfn.SINGLE(_xll.BDP($E860&amp;" ISIN","DUR_ADJ_OAS_MID"))),_xll.BDP($E860&amp;" ISIN","DUR_ADJ_OAS_MID")," ")))</f>
        <v xml:space="preserve"> </v>
      </c>
      <c r="S860" s="7" t="str">
        <f t="shared" ca="1" si="13"/>
        <v xml:space="preserve"> </v>
      </c>
      <c r="T860" t="s">
        <v>2869</v>
      </c>
      <c r="U860" t="s">
        <v>1328</v>
      </c>
      <c r="AG860">
        <v>7.5389999999999997E-3</v>
      </c>
    </row>
    <row r="861" spans="1:33" x14ac:dyDescent="0.25">
      <c r="A861" t="s">
        <v>2383</v>
      </c>
      <c r="B861" t="s">
        <v>2870</v>
      </c>
      <c r="C861" t="s">
        <v>2871</v>
      </c>
      <c r="D861" t="s">
        <v>2872</v>
      </c>
      <c r="E861" t="s">
        <v>2873</v>
      </c>
      <c r="F861" t="s">
        <v>2874</v>
      </c>
      <c r="G861" s="1">
        <v>433</v>
      </c>
      <c r="H861" s="1">
        <v>63.09</v>
      </c>
      <c r="I861" s="2">
        <v>27317.97</v>
      </c>
      <c r="J861" s="3">
        <v>5.04368E-3</v>
      </c>
      <c r="K861" s="4">
        <v>5416276.0099999998</v>
      </c>
      <c r="L861" s="5">
        <v>200001</v>
      </c>
      <c r="M861" s="6">
        <v>27.081244640000001</v>
      </c>
      <c r="N861" s="7" t="str">
        <f t="array" aca="1" ref="N861" ca="1">IF(ISNUMBER(_xlfn.SINGLE(_xll.BDP($C861, "DELTA_MID"))),_xll.BDP($C861, "DELTA_MID")," ")</f>
        <v xml:space="preserve"> </v>
      </c>
      <c r="O861" s="7" t="str">
        <f ca="1">IF(ISNUMBER(N861),_xll.BDP($C861, "OPT_UNDL_TICKER"),"")</f>
        <v/>
      </c>
      <c r="P861" s="8" t="str">
        <f ca="1">IF(ISNUMBER(N861),_xll.BDP($C861, "OPT_UNDL_PX")," ")</f>
        <v xml:space="preserve"> </v>
      </c>
      <c r="Q861" s="7" t="str">
        <f ca="1">IF(ISNUMBER(N861),+G861*_xll.BDP($C861, "PX_POS_MULT_FACTOR")*P861/K861," ")</f>
        <v xml:space="preserve"> </v>
      </c>
      <c r="R861" s="8" t="str">
        <f t="array" aca="1" ref="R861" ca="1">IF(OR($A861="TUA",$A861="TYA"),"",IF(ISNUMBER(_xlfn.SINGLE(_xll.BDP($C861,"DUR_ADJ_OAS_MID"))),_xll.BDP($C861,"DUR_ADJ_OAS_MID"),IF(ISNUMBER(_xlfn.SINGLE(_xll.BDP($E861&amp;" ISIN","DUR_ADJ_OAS_MID"))),_xll.BDP($E861&amp;" ISIN","DUR_ADJ_OAS_MID")," ")))</f>
        <v xml:space="preserve"> </v>
      </c>
      <c r="S861" s="7" t="str">
        <f t="shared" ca="1" si="13"/>
        <v xml:space="preserve"> </v>
      </c>
      <c r="T861" t="s">
        <v>2874</v>
      </c>
      <c r="U861" t="s">
        <v>1328</v>
      </c>
      <c r="AG861">
        <v>7.5389999999999997E-3</v>
      </c>
    </row>
    <row r="862" spans="1:33" x14ac:dyDescent="0.25">
      <c r="A862" t="s">
        <v>2383</v>
      </c>
      <c r="B862" t="s">
        <v>2875</v>
      </c>
      <c r="C862" t="s">
        <v>2876</v>
      </c>
      <c r="D862" t="s">
        <v>2877</v>
      </c>
      <c r="E862" t="s">
        <v>2878</v>
      </c>
      <c r="F862" t="s">
        <v>2879</v>
      </c>
      <c r="G862" s="1">
        <v>1219</v>
      </c>
      <c r="H862" s="1">
        <v>23.01</v>
      </c>
      <c r="I862" s="2">
        <v>28049.19</v>
      </c>
      <c r="J862" s="3">
        <v>5.1786899999999997E-3</v>
      </c>
      <c r="K862" s="4">
        <v>5416276.0099999998</v>
      </c>
      <c r="L862" s="5">
        <v>200001</v>
      </c>
      <c r="M862" s="6">
        <v>27.081244640000001</v>
      </c>
      <c r="N862" s="7" t="str">
        <f t="array" aca="1" ref="N862" ca="1">IF(ISNUMBER(_xlfn.SINGLE(_xll.BDP($C862, "DELTA_MID"))),_xll.BDP($C862, "DELTA_MID")," ")</f>
        <v xml:space="preserve"> </v>
      </c>
      <c r="O862" s="7" t="str">
        <f ca="1">IF(ISNUMBER(N862),_xll.BDP($C862, "OPT_UNDL_TICKER"),"")</f>
        <v/>
      </c>
      <c r="P862" s="8" t="str">
        <f ca="1">IF(ISNUMBER(N862),_xll.BDP($C862, "OPT_UNDL_PX")," ")</f>
        <v xml:space="preserve"> </v>
      </c>
      <c r="Q862" s="7" t="str">
        <f ca="1">IF(ISNUMBER(N862),+G862*_xll.BDP($C862, "PX_POS_MULT_FACTOR")*P862/K862," ")</f>
        <v xml:space="preserve"> </v>
      </c>
      <c r="R862" s="8" t="str">
        <f t="array" aca="1" ref="R862" ca="1">IF(OR($A862="TUA",$A862="TYA"),"",IF(ISNUMBER(_xlfn.SINGLE(_xll.BDP($C862,"DUR_ADJ_OAS_MID"))),_xll.BDP($C862,"DUR_ADJ_OAS_MID"),IF(ISNUMBER(_xlfn.SINGLE(_xll.BDP($E862&amp;" ISIN","DUR_ADJ_OAS_MID"))),_xll.BDP($E862&amp;" ISIN","DUR_ADJ_OAS_MID")," ")))</f>
        <v xml:space="preserve"> </v>
      </c>
      <c r="S862" s="7" t="str">
        <f t="shared" ca="1" si="13"/>
        <v xml:space="preserve"> </v>
      </c>
      <c r="T862" t="s">
        <v>2879</v>
      </c>
      <c r="U862" t="s">
        <v>1328</v>
      </c>
      <c r="AG862">
        <v>7.5389999999999997E-3</v>
      </c>
    </row>
    <row r="863" spans="1:33" x14ac:dyDescent="0.25">
      <c r="A863" t="s">
        <v>2383</v>
      </c>
      <c r="B863" t="s">
        <v>2880</v>
      </c>
      <c r="C863" t="s">
        <v>2881</v>
      </c>
      <c r="D863" t="s">
        <v>2882</v>
      </c>
      <c r="E863" t="s">
        <v>2883</v>
      </c>
      <c r="F863" t="s">
        <v>2884</v>
      </c>
      <c r="G863" s="1">
        <v>170</v>
      </c>
      <c r="H863" s="1">
        <v>242.33</v>
      </c>
      <c r="I863" s="2">
        <v>41196.1</v>
      </c>
      <c r="J863" s="3">
        <v>7.60598E-3</v>
      </c>
      <c r="K863" s="4">
        <v>5416276.0099999998</v>
      </c>
      <c r="L863" s="5">
        <v>200001</v>
      </c>
      <c r="M863" s="6">
        <v>27.081244640000001</v>
      </c>
      <c r="N863" s="7" t="str">
        <f t="array" aca="1" ref="N863" ca="1">IF(ISNUMBER(_xlfn.SINGLE(_xll.BDP($C863, "DELTA_MID"))),_xll.BDP($C863, "DELTA_MID")," ")</f>
        <v xml:space="preserve"> </v>
      </c>
      <c r="O863" s="7" t="str">
        <f ca="1">IF(ISNUMBER(N863),_xll.BDP($C863, "OPT_UNDL_TICKER"),"")</f>
        <v/>
      </c>
      <c r="P863" s="8" t="str">
        <f ca="1">IF(ISNUMBER(N863),_xll.BDP($C863, "OPT_UNDL_PX")," ")</f>
        <v xml:space="preserve"> </v>
      </c>
      <c r="Q863" s="7" t="str">
        <f ca="1">IF(ISNUMBER(N863),+G863*_xll.BDP($C863, "PX_POS_MULT_FACTOR")*P863/K863," ")</f>
        <v xml:space="preserve"> </v>
      </c>
      <c r="R863" s="8" t="str">
        <f t="array" aca="1" ref="R863" ca="1">IF(OR($A863="TUA",$A863="TYA"),"",IF(ISNUMBER(_xlfn.SINGLE(_xll.BDP($C863,"DUR_ADJ_OAS_MID"))),_xll.BDP($C863,"DUR_ADJ_OAS_MID"),IF(ISNUMBER(_xlfn.SINGLE(_xll.BDP($E863&amp;" ISIN","DUR_ADJ_OAS_MID"))),_xll.BDP($E863&amp;" ISIN","DUR_ADJ_OAS_MID")," ")))</f>
        <v xml:space="preserve"> </v>
      </c>
      <c r="S863" s="7" t="str">
        <f t="shared" ca="1" si="13"/>
        <v xml:space="preserve"> </v>
      </c>
      <c r="T863" t="s">
        <v>2884</v>
      </c>
      <c r="U863" t="s">
        <v>1328</v>
      </c>
      <c r="AG863">
        <v>7.5389999999999997E-3</v>
      </c>
    </row>
    <row r="864" spans="1:33" x14ac:dyDescent="0.25">
      <c r="A864" t="s">
        <v>2383</v>
      </c>
      <c r="B864" t="s">
        <v>2885</v>
      </c>
      <c r="C864" t="s">
        <v>2886</v>
      </c>
      <c r="D864" t="s">
        <v>2887</v>
      </c>
      <c r="E864" t="s">
        <v>2888</v>
      </c>
      <c r="F864" t="s">
        <v>2889</v>
      </c>
      <c r="G864" s="1">
        <v>5542</v>
      </c>
      <c r="H864" s="1">
        <v>4.1399999999999997</v>
      </c>
      <c r="I864" s="2">
        <v>22943.88</v>
      </c>
      <c r="J864" s="3">
        <v>4.2360999999999996E-3</v>
      </c>
      <c r="K864" s="4">
        <v>5416276.0099999998</v>
      </c>
      <c r="L864" s="5">
        <v>200001</v>
      </c>
      <c r="M864" s="6">
        <v>27.081244640000001</v>
      </c>
      <c r="N864" s="7" t="str">
        <f t="array" aca="1" ref="N864" ca="1">IF(ISNUMBER(_xlfn.SINGLE(_xll.BDP($C864, "DELTA_MID"))),_xll.BDP($C864, "DELTA_MID")," ")</f>
        <v xml:space="preserve"> </v>
      </c>
      <c r="O864" s="7" t="str">
        <f ca="1">IF(ISNUMBER(N864),_xll.BDP($C864, "OPT_UNDL_TICKER"),"")</f>
        <v/>
      </c>
      <c r="P864" s="8" t="str">
        <f ca="1">IF(ISNUMBER(N864),_xll.BDP($C864, "OPT_UNDL_PX")," ")</f>
        <v xml:space="preserve"> </v>
      </c>
      <c r="Q864" s="7" t="str">
        <f ca="1">IF(ISNUMBER(N864),+G864*_xll.BDP($C864, "PX_POS_MULT_FACTOR")*P864/K864," ")</f>
        <v xml:space="preserve"> </v>
      </c>
      <c r="R864" s="8" t="str">
        <f t="array" aca="1" ref="R864" ca="1">IF(OR($A864="TUA",$A864="TYA"),"",IF(ISNUMBER(_xlfn.SINGLE(_xll.BDP($C864,"DUR_ADJ_OAS_MID"))),_xll.BDP($C864,"DUR_ADJ_OAS_MID"),IF(ISNUMBER(_xlfn.SINGLE(_xll.BDP($E864&amp;" ISIN","DUR_ADJ_OAS_MID"))),_xll.BDP($E864&amp;" ISIN","DUR_ADJ_OAS_MID")," ")))</f>
        <v xml:space="preserve"> </v>
      </c>
      <c r="S864" s="7" t="str">
        <f t="shared" ca="1" si="13"/>
        <v xml:space="preserve"> </v>
      </c>
      <c r="T864" t="s">
        <v>2889</v>
      </c>
      <c r="U864" t="s">
        <v>1328</v>
      </c>
      <c r="AG864">
        <v>7.5389999999999997E-3</v>
      </c>
    </row>
    <row r="865" spans="1:33" x14ac:dyDescent="0.25">
      <c r="A865" t="s">
        <v>2383</v>
      </c>
      <c r="B865" t="s">
        <v>2890</v>
      </c>
      <c r="C865" t="s">
        <v>2891</v>
      </c>
      <c r="D865" t="s">
        <v>2892</v>
      </c>
      <c r="E865" t="s">
        <v>2893</v>
      </c>
      <c r="F865" t="s">
        <v>2894</v>
      </c>
      <c r="G865" s="1">
        <v>4672</v>
      </c>
      <c r="H865" s="1">
        <v>6.84</v>
      </c>
      <c r="I865" s="2">
        <v>31956.48</v>
      </c>
      <c r="J865" s="3">
        <v>5.9000800000000003E-3</v>
      </c>
      <c r="K865" s="4">
        <v>5416276.0099999998</v>
      </c>
      <c r="L865" s="5">
        <v>200001</v>
      </c>
      <c r="M865" s="6">
        <v>27.081244640000001</v>
      </c>
      <c r="N865" s="7" t="str">
        <f t="array" aca="1" ref="N865" ca="1">IF(ISNUMBER(_xlfn.SINGLE(_xll.BDP($C865, "DELTA_MID"))),_xll.BDP($C865, "DELTA_MID")," ")</f>
        <v xml:space="preserve"> </v>
      </c>
      <c r="O865" s="7" t="str">
        <f ca="1">IF(ISNUMBER(N865),_xll.BDP($C865, "OPT_UNDL_TICKER"),"")</f>
        <v/>
      </c>
      <c r="P865" s="8" t="str">
        <f ca="1">IF(ISNUMBER(N865),_xll.BDP($C865, "OPT_UNDL_PX")," ")</f>
        <v xml:space="preserve"> </v>
      </c>
      <c r="Q865" s="7" t="str">
        <f ca="1">IF(ISNUMBER(N865),+G865*_xll.BDP($C865, "PX_POS_MULT_FACTOR")*P865/K865," ")</f>
        <v xml:space="preserve"> </v>
      </c>
      <c r="R865" s="8" t="str">
        <f t="array" aca="1" ref="R865" ca="1">IF(OR($A865="TUA",$A865="TYA"),"",IF(ISNUMBER(_xlfn.SINGLE(_xll.BDP($C865,"DUR_ADJ_OAS_MID"))),_xll.BDP($C865,"DUR_ADJ_OAS_MID"),IF(ISNUMBER(_xlfn.SINGLE(_xll.BDP($E865&amp;" ISIN","DUR_ADJ_OAS_MID"))),_xll.BDP($E865&amp;" ISIN","DUR_ADJ_OAS_MID")," ")))</f>
        <v xml:space="preserve"> </v>
      </c>
      <c r="S865" s="7" t="str">
        <f t="shared" ca="1" si="13"/>
        <v xml:space="preserve"> </v>
      </c>
      <c r="T865" t="s">
        <v>2894</v>
      </c>
      <c r="U865" t="s">
        <v>1328</v>
      </c>
      <c r="AG865">
        <v>7.5389999999999997E-3</v>
      </c>
    </row>
    <row r="866" spans="1:33" x14ac:dyDescent="0.25">
      <c r="A866" t="s">
        <v>2383</v>
      </c>
      <c r="B866" t="s">
        <v>2895</v>
      </c>
      <c r="C866" t="s">
        <v>2896</v>
      </c>
      <c r="D866" t="s">
        <v>2897</v>
      </c>
      <c r="E866" t="s">
        <v>2898</v>
      </c>
      <c r="F866" t="s">
        <v>2899</v>
      </c>
      <c r="G866" s="1">
        <v>634</v>
      </c>
      <c r="H866" s="1">
        <v>43.29</v>
      </c>
      <c r="I866" s="2">
        <v>27445.86</v>
      </c>
      <c r="J866" s="3">
        <v>5.0672900000000003E-3</v>
      </c>
      <c r="K866" s="4">
        <v>5416276.0099999998</v>
      </c>
      <c r="L866" s="5">
        <v>200001</v>
      </c>
      <c r="M866" s="6">
        <v>27.081244640000001</v>
      </c>
      <c r="N866" s="7" t="str">
        <f t="array" aca="1" ref="N866" ca="1">IF(ISNUMBER(_xlfn.SINGLE(_xll.BDP($C866, "DELTA_MID"))),_xll.BDP($C866, "DELTA_MID")," ")</f>
        <v xml:space="preserve"> </v>
      </c>
      <c r="O866" s="7" t="str">
        <f ca="1">IF(ISNUMBER(N866),_xll.BDP($C866, "OPT_UNDL_TICKER"),"")</f>
        <v/>
      </c>
      <c r="P866" s="8" t="str">
        <f ca="1">IF(ISNUMBER(N866),_xll.BDP($C866, "OPT_UNDL_PX")," ")</f>
        <v xml:space="preserve"> </v>
      </c>
      <c r="Q866" s="7" t="str">
        <f ca="1">IF(ISNUMBER(N866),+G866*_xll.BDP($C866, "PX_POS_MULT_FACTOR")*P866/K866," ")</f>
        <v xml:space="preserve"> </v>
      </c>
      <c r="R866" s="8" t="str">
        <f t="array" aca="1" ref="R866" ca="1">IF(OR($A866="TUA",$A866="TYA"),"",IF(ISNUMBER(_xlfn.SINGLE(_xll.BDP($C866,"DUR_ADJ_OAS_MID"))),_xll.BDP($C866,"DUR_ADJ_OAS_MID"),IF(ISNUMBER(_xlfn.SINGLE(_xll.BDP($E866&amp;" ISIN","DUR_ADJ_OAS_MID"))),_xll.BDP($E866&amp;" ISIN","DUR_ADJ_OAS_MID")," ")))</f>
        <v xml:space="preserve"> </v>
      </c>
      <c r="S866" s="7" t="str">
        <f t="shared" ca="1" si="13"/>
        <v xml:space="preserve"> </v>
      </c>
      <c r="T866" t="s">
        <v>2899</v>
      </c>
      <c r="U866" t="s">
        <v>1328</v>
      </c>
      <c r="AG866">
        <v>7.5389999999999997E-3</v>
      </c>
    </row>
    <row r="867" spans="1:33" x14ac:dyDescent="0.25">
      <c r="A867" t="s">
        <v>2383</v>
      </c>
      <c r="B867" t="s">
        <v>2900</v>
      </c>
      <c r="C867" t="s">
        <v>2901</v>
      </c>
      <c r="D867" t="s">
        <v>2902</v>
      </c>
      <c r="E867" t="s">
        <v>2903</v>
      </c>
      <c r="F867" t="s">
        <v>2904</v>
      </c>
      <c r="G867" s="1">
        <v>1144</v>
      </c>
      <c r="H867" s="1">
        <v>29.53</v>
      </c>
      <c r="I867" s="2">
        <v>33782.32</v>
      </c>
      <c r="J867" s="3">
        <v>6.2371900000000001E-3</v>
      </c>
      <c r="K867" s="4">
        <v>5416276.0099999998</v>
      </c>
      <c r="L867" s="5">
        <v>200001</v>
      </c>
      <c r="M867" s="6">
        <v>27.081244640000001</v>
      </c>
      <c r="N867" s="7" t="str">
        <f t="array" aca="1" ref="N867" ca="1">IF(ISNUMBER(_xlfn.SINGLE(_xll.BDP($C867, "DELTA_MID"))),_xll.BDP($C867, "DELTA_MID")," ")</f>
        <v xml:space="preserve"> </v>
      </c>
      <c r="O867" s="7" t="str">
        <f ca="1">IF(ISNUMBER(N867),_xll.BDP($C867, "OPT_UNDL_TICKER"),"")</f>
        <v/>
      </c>
      <c r="P867" s="8" t="str">
        <f ca="1">IF(ISNUMBER(N867),_xll.BDP($C867, "OPT_UNDL_PX")," ")</f>
        <v xml:space="preserve"> </v>
      </c>
      <c r="Q867" s="7" t="str">
        <f ca="1">IF(ISNUMBER(N867),+G867*_xll.BDP($C867, "PX_POS_MULT_FACTOR")*P867/K867," ")</f>
        <v xml:space="preserve"> </v>
      </c>
      <c r="R867" s="8" t="str">
        <f t="array" aca="1" ref="R867" ca="1">IF(OR($A867="TUA",$A867="TYA"),"",IF(ISNUMBER(_xlfn.SINGLE(_xll.BDP($C867,"DUR_ADJ_OAS_MID"))),_xll.BDP($C867,"DUR_ADJ_OAS_MID"),IF(ISNUMBER(_xlfn.SINGLE(_xll.BDP($E867&amp;" ISIN","DUR_ADJ_OAS_MID"))),_xll.BDP($E867&amp;" ISIN","DUR_ADJ_OAS_MID")," ")))</f>
        <v xml:space="preserve"> </v>
      </c>
      <c r="S867" s="7" t="str">
        <f t="shared" ca="1" si="13"/>
        <v xml:space="preserve"> </v>
      </c>
      <c r="T867" t="s">
        <v>2904</v>
      </c>
      <c r="U867" t="s">
        <v>1328</v>
      </c>
      <c r="AG867">
        <v>7.5389999999999997E-3</v>
      </c>
    </row>
    <row r="868" spans="1:33" x14ac:dyDescent="0.25">
      <c r="A868" t="s">
        <v>2383</v>
      </c>
      <c r="B868" t="s">
        <v>2905</v>
      </c>
      <c r="C868" t="s">
        <v>2906</v>
      </c>
      <c r="D868" t="s">
        <v>2907</v>
      </c>
      <c r="E868" t="s">
        <v>2908</v>
      </c>
      <c r="F868" t="s">
        <v>2909</v>
      </c>
      <c r="G868" s="1">
        <v>6329</v>
      </c>
      <c r="H868" s="1">
        <v>4.41</v>
      </c>
      <c r="I868" s="2">
        <v>27910.89</v>
      </c>
      <c r="J868" s="3">
        <v>5.1531499999999996E-3</v>
      </c>
      <c r="K868" s="4">
        <v>5416276.0099999998</v>
      </c>
      <c r="L868" s="5">
        <v>200001</v>
      </c>
      <c r="M868" s="6">
        <v>27.081244640000001</v>
      </c>
      <c r="N868" s="7" t="str">
        <f t="array" aca="1" ref="N868" ca="1">IF(ISNUMBER(_xlfn.SINGLE(_xll.BDP($C868, "DELTA_MID"))),_xll.BDP($C868, "DELTA_MID")," ")</f>
        <v xml:space="preserve"> </v>
      </c>
      <c r="O868" s="7" t="str">
        <f ca="1">IF(ISNUMBER(N868),_xll.BDP($C868, "OPT_UNDL_TICKER"),"")</f>
        <v/>
      </c>
      <c r="P868" s="8" t="str">
        <f ca="1">IF(ISNUMBER(N868),_xll.BDP($C868, "OPT_UNDL_PX")," ")</f>
        <v xml:space="preserve"> </v>
      </c>
      <c r="Q868" s="7" t="str">
        <f ca="1">IF(ISNUMBER(N868),+G868*_xll.BDP($C868, "PX_POS_MULT_FACTOR")*P868/K868," ")</f>
        <v xml:space="preserve"> </v>
      </c>
      <c r="R868" s="8" t="str">
        <f t="array" aca="1" ref="R868" ca="1">IF(OR($A868="TUA",$A868="TYA"),"",IF(ISNUMBER(_xlfn.SINGLE(_xll.BDP($C868,"DUR_ADJ_OAS_MID"))),_xll.BDP($C868,"DUR_ADJ_OAS_MID"),IF(ISNUMBER(_xlfn.SINGLE(_xll.BDP($E868&amp;" ISIN","DUR_ADJ_OAS_MID"))),_xll.BDP($E868&amp;" ISIN","DUR_ADJ_OAS_MID")," ")))</f>
        <v xml:space="preserve"> </v>
      </c>
      <c r="S868" s="7" t="str">
        <f t="shared" ca="1" si="13"/>
        <v xml:space="preserve"> </v>
      </c>
      <c r="T868" t="s">
        <v>2909</v>
      </c>
      <c r="U868" t="s">
        <v>1328</v>
      </c>
      <c r="AG868">
        <v>7.5389999999999997E-3</v>
      </c>
    </row>
    <row r="869" spans="1:33" x14ac:dyDescent="0.25">
      <c r="A869" t="s">
        <v>2383</v>
      </c>
      <c r="B869" t="s">
        <v>2910</v>
      </c>
      <c r="C869" t="s">
        <v>2911</v>
      </c>
      <c r="D869" t="s">
        <v>2912</v>
      </c>
      <c r="E869" t="s">
        <v>2913</v>
      </c>
      <c r="F869" t="s">
        <v>2914</v>
      </c>
      <c r="G869" s="1">
        <v>3231</v>
      </c>
      <c r="H869" s="1">
        <v>9.0399999999999991</v>
      </c>
      <c r="I869" s="2">
        <v>29208.240000000002</v>
      </c>
      <c r="J869" s="3">
        <v>5.3926800000000004E-3</v>
      </c>
      <c r="K869" s="4">
        <v>5416276.0099999998</v>
      </c>
      <c r="L869" s="5">
        <v>200001</v>
      </c>
      <c r="M869" s="6">
        <v>27.081244640000001</v>
      </c>
      <c r="N869" s="7" t="str">
        <f t="array" aca="1" ref="N869" ca="1">IF(ISNUMBER(_xlfn.SINGLE(_xll.BDP($C869, "DELTA_MID"))),_xll.BDP($C869, "DELTA_MID")," ")</f>
        <v xml:space="preserve"> </v>
      </c>
      <c r="O869" s="7" t="str">
        <f ca="1">IF(ISNUMBER(N869),_xll.BDP($C869, "OPT_UNDL_TICKER"),"")</f>
        <v/>
      </c>
      <c r="P869" s="8" t="str">
        <f ca="1">IF(ISNUMBER(N869),_xll.BDP($C869, "OPT_UNDL_PX")," ")</f>
        <v xml:space="preserve"> </v>
      </c>
      <c r="Q869" s="7" t="str">
        <f ca="1">IF(ISNUMBER(N869),+G869*_xll.BDP($C869, "PX_POS_MULT_FACTOR")*P869/K869," ")</f>
        <v xml:space="preserve"> </v>
      </c>
      <c r="R869" s="8" t="str">
        <f t="array" aca="1" ref="R869" ca="1">IF(OR($A869="TUA",$A869="TYA"),"",IF(ISNUMBER(_xlfn.SINGLE(_xll.BDP($C869,"DUR_ADJ_OAS_MID"))),_xll.BDP($C869,"DUR_ADJ_OAS_MID"),IF(ISNUMBER(_xlfn.SINGLE(_xll.BDP($E869&amp;" ISIN","DUR_ADJ_OAS_MID"))),_xll.BDP($E869&amp;" ISIN","DUR_ADJ_OAS_MID")," ")))</f>
        <v xml:space="preserve"> </v>
      </c>
      <c r="S869" s="7" t="str">
        <f t="shared" ca="1" si="13"/>
        <v xml:space="preserve"> </v>
      </c>
      <c r="T869" t="s">
        <v>2914</v>
      </c>
      <c r="U869" t="s">
        <v>1328</v>
      </c>
      <c r="AG869">
        <v>7.5389999999999997E-3</v>
      </c>
    </row>
    <row r="870" spans="1:33" x14ac:dyDescent="0.25">
      <c r="A870" t="s">
        <v>2383</v>
      </c>
      <c r="B870" t="s">
        <v>2915</v>
      </c>
      <c r="C870" t="s">
        <v>2916</v>
      </c>
      <c r="D870" t="s">
        <v>2917</v>
      </c>
      <c r="E870" t="s">
        <v>2918</v>
      </c>
      <c r="F870" t="s">
        <v>2919</v>
      </c>
      <c r="G870" s="1">
        <v>243</v>
      </c>
      <c r="H870" s="1">
        <v>108.79</v>
      </c>
      <c r="I870" s="2">
        <v>26435.97</v>
      </c>
      <c r="J870" s="3">
        <v>4.88084E-3</v>
      </c>
      <c r="K870" s="4">
        <v>5416276.0099999998</v>
      </c>
      <c r="L870" s="5">
        <v>200001</v>
      </c>
      <c r="M870" s="6">
        <v>27.081244640000001</v>
      </c>
      <c r="N870" s="7" t="str">
        <f t="array" aca="1" ref="N870" ca="1">IF(ISNUMBER(_xlfn.SINGLE(_xll.BDP($C870, "DELTA_MID"))),_xll.BDP($C870, "DELTA_MID")," ")</f>
        <v xml:space="preserve"> </v>
      </c>
      <c r="O870" s="7" t="str">
        <f ca="1">IF(ISNUMBER(N870),_xll.BDP($C870, "OPT_UNDL_TICKER"),"")</f>
        <v/>
      </c>
      <c r="P870" s="8" t="str">
        <f ca="1">IF(ISNUMBER(N870),_xll.BDP($C870, "OPT_UNDL_PX")," ")</f>
        <v xml:space="preserve"> </v>
      </c>
      <c r="Q870" s="7" t="str">
        <f ca="1">IF(ISNUMBER(N870),+G870*_xll.BDP($C870, "PX_POS_MULT_FACTOR")*P870/K870," ")</f>
        <v xml:space="preserve"> </v>
      </c>
      <c r="R870" s="8" t="str">
        <f t="array" aca="1" ref="R870" ca="1">IF(OR($A870="TUA",$A870="TYA"),"",IF(ISNUMBER(_xlfn.SINGLE(_xll.BDP($C870,"DUR_ADJ_OAS_MID"))),_xll.BDP($C870,"DUR_ADJ_OAS_MID"),IF(ISNUMBER(_xlfn.SINGLE(_xll.BDP($E870&amp;" ISIN","DUR_ADJ_OAS_MID"))),_xll.BDP($E870&amp;" ISIN","DUR_ADJ_OAS_MID")," ")))</f>
        <v xml:space="preserve"> </v>
      </c>
      <c r="S870" s="7" t="str">
        <f t="shared" ca="1" si="13"/>
        <v xml:space="preserve"> </v>
      </c>
      <c r="T870" t="s">
        <v>2919</v>
      </c>
      <c r="U870" t="s">
        <v>1328</v>
      </c>
      <c r="AG870">
        <v>7.5389999999999997E-3</v>
      </c>
    </row>
    <row r="871" spans="1:33" x14ac:dyDescent="0.25">
      <c r="A871" t="s">
        <v>2383</v>
      </c>
      <c r="B871" t="s">
        <v>2920</v>
      </c>
      <c r="C871" t="s">
        <v>2921</v>
      </c>
      <c r="D871" t="s">
        <v>2922</v>
      </c>
      <c r="E871" t="s">
        <v>2923</v>
      </c>
      <c r="F871" t="s">
        <v>2924</v>
      </c>
      <c r="G871" s="1">
        <v>425</v>
      </c>
      <c r="H871" s="1">
        <v>69.319999999999993</v>
      </c>
      <c r="I871" s="2">
        <v>29461</v>
      </c>
      <c r="J871" s="3">
        <v>5.4393499999999999E-3</v>
      </c>
      <c r="K871" s="4">
        <v>5416276.0099999998</v>
      </c>
      <c r="L871" s="5">
        <v>200001</v>
      </c>
      <c r="M871" s="6">
        <v>27.081244640000001</v>
      </c>
      <c r="N871" s="7" t="str">
        <f t="array" aca="1" ref="N871" ca="1">IF(ISNUMBER(_xlfn.SINGLE(_xll.BDP($C871, "DELTA_MID"))),_xll.BDP($C871, "DELTA_MID")," ")</f>
        <v xml:space="preserve"> </v>
      </c>
      <c r="O871" s="7" t="str">
        <f ca="1">IF(ISNUMBER(N871),_xll.BDP($C871, "OPT_UNDL_TICKER"),"")</f>
        <v/>
      </c>
      <c r="P871" s="8" t="str">
        <f ca="1">IF(ISNUMBER(N871),_xll.BDP($C871, "OPT_UNDL_PX")," ")</f>
        <v xml:space="preserve"> </v>
      </c>
      <c r="Q871" s="7" t="str">
        <f ca="1">IF(ISNUMBER(N871),+G871*_xll.BDP($C871, "PX_POS_MULT_FACTOR")*P871/K871," ")</f>
        <v xml:space="preserve"> </v>
      </c>
      <c r="R871" s="8" t="str">
        <f t="array" aca="1" ref="R871" ca="1">IF(OR($A871="TUA",$A871="TYA"),"",IF(ISNUMBER(_xlfn.SINGLE(_xll.BDP($C871,"DUR_ADJ_OAS_MID"))),_xll.BDP($C871,"DUR_ADJ_OAS_MID"),IF(ISNUMBER(_xlfn.SINGLE(_xll.BDP($E871&amp;" ISIN","DUR_ADJ_OAS_MID"))),_xll.BDP($E871&amp;" ISIN","DUR_ADJ_OAS_MID")," ")))</f>
        <v xml:space="preserve"> </v>
      </c>
      <c r="S871" s="7" t="str">
        <f t="shared" ca="1" si="13"/>
        <v xml:space="preserve"> </v>
      </c>
      <c r="T871" t="s">
        <v>2924</v>
      </c>
      <c r="U871" t="s">
        <v>1328</v>
      </c>
      <c r="AG871">
        <v>7.5389999999999997E-3</v>
      </c>
    </row>
    <row r="872" spans="1:33" x14ac:dyDescent="0.25">
      <c r="A872" t="s">
        <v>2383</v>
      </c>
      <c r="B872" t="s">
        <v>2925</v>
      </c>
      <c r="C872" t="s">
        <v>2926</v>
      </c>
      <c r="D872" t="s">
        <v>2927</v>
      </c>
      <c r="E872" t="s">
        <v>2928</v>
      </c>
      <c r="F872" t="s">
        <v>2929</v>
      </c>
      <c r="G872" s="1">
        <v>1935</v>
      </c>
      <c r="H872" s="1">
        <v>12.42</v>
      </c>
      <c r="I872" s="2">
        <v>24032.7</v>
      </c>
      <c r="J872" s="3">
        <v>4.4371300000000001E-3</v>
      </c>
      <c r="K872" s="4">
        <v>5416276.0099999998</v>
      </c>
      <c r="L872" s="5">
        <v>200001</v>
      </c>
      <c r="M872" s="6">
        <v>27.081244640000001</v>
      </c>
      <c r="N872" s="7" t="str">
        <f t="array" aca="1" ref="N872" ca="1">IF(ISNUMBER(_xlfn.SINGLE(_xll.BDP($C872, "DELTA_MID"))),_xll.BDP($C872, "DELTA_MID")," ")</f>
        <v xml:space="preserve"> </v>
      </c>
      <c r="O872" s="7" t="str">
        <f ca="1">IF(ISNUMBER(N872),_xll.BDP($C872, "OPT_UNDL_TICKER"),"")</f>
        <v/>
      </c>
      <c r="P872" s="8" t="str">
        <f ca="1">IF(ISNUMBER(N872),_xll.BDP($C872, "OPT_UNDL_PX")," ")</f>
        <v xml:space="preserve"> </v>
      </c>
      <c r="Q872" s="7" t="str">
        <f ca="1">IF(ISNUMBER(N872),+G872*_xll.BDP($C872, "PX_POS_MULT_FACTOR")*P872/K872," ")</f>
        <v xml:space="preserve"> </v>
      </c>
      <c r="R872" s="8" t="str">
        <f t="array" aca="1" ref="R872" ca="1">IF(OR($A872="TUA",$A872="TYA"),"",IF(ISNUMBER(_xlfn.SINGLE(_xll.BDP($C872,"DUR_ADJ_OAS_MID"))),_xll.BDP($C872,"DUR_ADJ_OAS_MID"),IF(ISNUMBER(_xlfn.SINGLE(_xll.BDP($E872&amp;" ISIN","DUR_ADJ_OAS_MID"))),_xll.BDP($E872&amp;" ISIN","DUR_ADJ_OAS_MID")," ")))</f>
        <v xml:space="preserve"> </v>
      </c>
      <c r="S872" s="7" t="str">
        <f t="shared" ca="1" si="13"/>
        <v xml:space="preserve"> </v>
      </c>
      <c r="T872" t="s">
        <v>2929</v>
      </c>
      <c r="U872" t="s">
        <v>1328</v>
      </c>
      <c r="AG872">
        <v>7.5389999999999997E-3</v>
      </c>
    </row>
    <row r="873" spans="1:33" x14ac:dyDescent="0.25">
      <c r="A873" t="s">
        <v>2383</v>
      </c>
      <c r="B873" t="s">
        <v>2930</v>
      </c>
      <c r="C873" t="s">
        <v>2931</v>
      </c>
      <c r="D873" t="s">
        <v>2932</v>
      </c>
      <c r="E873" t="s">
        <v>2933</v>
      </c>
      <c r="F873" t="s">
        <v>2934</v>
      </c>
      <c r="G873" s="1">
        <v>1276</v>
      </c>
      <c r="H873" s="1">
        <v>23.98</v>
      </c>
      <c r="I873" s="2">
        <v>30598.48</v>
      </c>
      <c r="J873" s="3">
        <v>5.64936E-3</v>
      </c>
      <c r="K873" s="4">
        <v>5416276.0099999998</v>
      </c>
      <c r="L873" s="5">
        <v>200001</v>
      </c>
      <c r="M873" s="6">
        <v>27.081244640000001</v>
      </c>
      <c r="N873" s="7" t="str">
        <f t="array" aca="1" ref="N873" ca="1">IF(ISNUMBER(_xlfn.SINGLE(_xll.BDP($C873, "DELTA_MID"))),_xll.BDP($C873, "DELTA_MID")," ")</f>
        <v xml:space="preserve"> </v>
      </c>
      <c r="O873" s="7" t="str">
        <f ca="1">IF(ISNUMBER(N873),_xll.BDP($C873, "OPT_UNDL_TICKER"),"")</f>
        <v/>
      </c>
      <c r="P873" s="8" t="str">
        <f ca="1">IF(ISNUMBER(N873),_xll.BDP($C873, "OPT_UNDL_PX")," ")</f>
        <v xml:space="preserve"> </v>
      </c>
      <c r="Q873" s="7" t="str">
        <f ca="1">IF(ISNUMBER(N873),+G873*_xll.BDP($C873, "PX_POS_MULT_FACTOR")*P873/K873," ")</f>
        <v xml:space="preserve"> </v>
      </c>
      <c r="R873" s="8" t="str">
        <f t="array" aca="1" ref="R873" ca="1">IF(OR($A873="TUA",$A873="TYA"),"",IF(ISNUMBER(_xlfn.SINGLE(_xll.BDP($C873,"DUR_ADJ_OAS_MID"))),_xll.BDP($C873,"DUR_ADJ_OAS_MID"),IF(ISNUMBER(_xlfn.SINGLE(_xll.BDP($E873&amp;" ISIN","DUR_ADJ_OAS_MID"))),_xll.BDP($E873&amp;" ISIN","DUR_ADJ_OAS_MID")," ")))</f>
        <v xml:space="preserve"> </v>
      </c>
      <c r="S873" s="7" t="str">
        <f t="shared" ca="1" si="13"/>
        <v xml:space="preserve"> </v>
      </c>
      <c r="T873" t="s">
        <v>2934</v>
      </c>
      <c r="U873" t="s">
        <v>1328</v>
      </c>
      <c r="AG873">
        <v>7.5389999999999997E-3</v>
      </c>
    </row>
    <row r="874" spans="1:33" x14ac:dyDescent="0.25">
      <c r="A874" t="s">
        <v>2383</v>
      </c>
      <c r="B874" t="s">
        <v>2935</v>
      </c>
      <c r="C874" t="s">
        <v>2936</v>
      </c>
      <c r="D874" t="s">
        <v>2937</v>
      </c>
      <c r="E874" t="s">
        <v>2938</v>
      </c>
      <c r="F874" t="s">
        <v>2939</v>
      </c>
      <c r="G874" s="1">
        <v>290</v>
      </c>
      <c r="H874" s="1">
        <v>74.33</v>
      </c>
      <c r="I874" s="2">
        <v>21555.7</v>
      </c>
      <c r="J874" s="3">
        <v>3.9798000000000004E-3</v>
      </c>
      <c r="K874" s="4">
        <v>5416276.0099999998</v>
      </c>
      <c r="L874" s="5">
        <v>200001</v>
      </c>
      <c r="M874" s="6">
        <v>27.081244640000001</v>
      </c>
      <c r="N874" s="7" t="str">
        <f t="array" aca="1" ref="N874" ca="1">IF(ISNUMBER(_xlfn.SINGLE(_xll.BDP($C874, "DELTA_MID"))),_xll.BDP($C874, "DELTA_MID")," ")</f>
        <v xml:space="preserve"> </v>
      </c>
      <c r="O874" s="7" t="str">
        <f ca="1">IF(ISNUMBER(N874),_xll.BDP($C874, "OPT_UNDL_TICKER"),"")</f>
        <v/>
      </c>
      <c r="P874" s="8" t="str">
        <f ca="1">IF(ISNUMBER(N874),_xll.BDP($C874, "OPT_UNDL_PX")," ")</f>
        <v xml:space="preserve"> </v>
      </c>
      <c r="Q874" s="7" t="str">
        <f ca="1">IF(ISNUMBER(N874),+G874*_xll.BDP($C874, "PX_POS_MULT_FACTOR")*P874/K874," ")</f>
        <v xml:space="preserve"> </v>
      </c>
      <c r="R874" s="8" t="str">
        <f t="array" aca="1" ref="R874" ca="1">IF(OR($A874="TUA",$A874="TYA"),"",IF(ISNUMBER(_xlfn.SINGLE(_xll.BDP($C874,"DUR_ADJ_OAS_MID"))),_xll.BDP($C874,"DUR_ADJ_OAS_MID"),IF(ISNUMBER(_xlfn.SINGLE(_xll.BDP($E874&amp;" ISIN","DUR_ADJ_OAS_MID"))),_xll.BDP($E874&amp;" ISIN","DUR_ADJ_OAS_MID")," ")))</f>
        <v xml:space="preserve"> </v>
      </c>
      <c r="S874" s="7" t="str">
        <f t="shared" ca="1" si="13"/>
        <v xml:space="preserve"> </v>
      </c>
      <c r="T874" t="s">
        <v>2939</v>
      </c>
      <c r="U874" t="s">
        <v>1328</v>
      </c>
      <c r="AG874">
        <v>7.5389999999999997E-3</v>
      </c>
    </row>
    <row r="875" spans="1:33" x14ac:dyDescent="0.25">
      <c r="A875" t="s">
        <v>2383</v>
      </c>
      <c r="B875" t="s">
        <v>2940</v>
      </c>
      <c r="C875" t="s">
        <v>2941</v>
      </c>
      <c r="D875" t="s">
        <v>2942</v>
      </c>
      <c r="E875" t="s">
        <v>2943</v>
      </c>
      <c r="F875" t="s">
        <v>2944</v>
      </c>
      <c r="G875" s="1">
        <v>351</v>
      </c>
      <c r="H875" s="1">
        <v>88.3</v>
      </c>
      <c r="I875" s="2">
        <v>30993.3</v>
      </c>
      <c r="J875" s="3">
        <v>5.7222499999999999E-3</v>
      </c>
      <c r="K875" s="4">
        <v>5416276.0099999998</v>
      </c>
      <c r="L875" s="5">
        <v>200001</v>
      </c>
      <c r="M875" s="6">
        <v>27.081244640000001</v>
      </c>
      <c r="N875" s="7" t="str">
        <f t="array" aca="1" ref="N875" ca="1">IF(ISNUMBER(_xlfn.SINGLE(_xll.BDP($C875, "DELTA_MID"))),_xll.BDP($C875, "DELTA_MID")," ")</f>
        <v xml:space="preserve"> </v>
      </c>
      <c r="O875" s="7" t="str">
        <f ca="1">IF(ISNUMBER(N875),_xll.BDP($C875, "OPT_UNDL_TICKER"),"")</f>
        <v/>
      </c>
      <c r="P875" s="8" t="str">
        <f ca="1">IF(ISNUMBER(N875),_xll.BDP($C875, "OPT_UNDL_PX")," ")</f>
        <v xml:space="preserve"> </v>
      </c>
      <c r="Q875" s="7" t="str">
        <f ca="1">IF(ISNUMBER(N875),+G875*_xll.BDP($C875, "PX_POS_MULT_FACTOR")*P875/K875," ")</f>
        <v xml:space="preserve"> </v>
      </c>
      <c r="R875" s="8" t="str">
        <f t="array" aca="1" ref="R875" ca="1">IF(OR($A875="TUA",$A875="TYA"),"",IF(ISNUMBER(_xlfn.SINGLE(_xll.BDP($C875,"DUR_ADJ_OAS_MID"))),_xll.BDP($C875,"DUR_ADJ_OAS_MID"),IF(ISNUMBER(_xlfn.SINGLE(_xll.BDP($E875&amp;" ISIN","DUR_ADJ_OAS_MID"))),_xll.BDP($E875&amp;" ISIN","DUR_ADJ_OAS_MID")," ")))</f>
        <v xml:space="preserve"> </v>
      </c>
      <c r="S875" s="7" t="str">
        <f t="shared" ca="1" si="13"/>
        <v xml:space="preserve"> </v>
      </c>
      <c r="T875" t="s">
        <v>2944</v>
      </c>
      <c r="U875" t="s">
        <v>1328</v>
      </c>
      <c r="AG875">
        <v>7.5389999999999997E-3</v>
      </c>
    </row>
    <row r="876" spans="1:33" x14ac:dyDescent="0.25">
      <c r="A876" t="s">
        <v>2383</v>
      </c>
      <c r="B876" t="s">
        <v>2945</v>
      </c>
      <c r="C876" t="s">
        <v>2946</v>
      </c>
      <c r="D876" t="s">
        <v>2947</v>
      </c>
      <c r="E876" t="s">
        <v>2948</v>
      </c>
      <c r="F876" t="s">
        <v>2949</v>
      </c>
      <c r="G876" s="1">
        <v>155</v>
      </c>
      <c r="H876" s="1">
        <v>195.34</v>
      </c>
      <c r="I876" s="2">
        <v>30277.7</v>
      </c>
      <c r="J876" s="3">
        <v>5.5901299999999996E-3</v>
      </c>
      <c r="K876" s="4">
        <v>5416276.0099999998</v>
      </c>
      <c r="L876" s="5">
        <v>200001</v>
      </c>
      <c r="M876" s="6">
        <v>27.081244640000001</v>
      </c>
      <c r="N876" s="7" t="str">
        <f t="array" aca="1" ref="N876" ca="1">IF(ISNUMBER(_xlfn.SINGLE(_xll.BDP($C876, "DELTA_MID"))),_xll.BDP($C876, "DELTA_MID")," ")</f>
        <v xml:space="preserve"> </v>
      </c>
      <c r="O876" s="7" t="str">
        <f ca="1">IF(ISNUMBER(N876),_xll.BDP($C876, "OPT_UNDL_TICKER"),"")</f>
        <v/>
      </c>
      <c r="P876" s="8" t="str">
        <f ca="1">IF(ISNUMBER(N876),_xll.BDP($C876, "OPT_UNDL_PX")," ")</f>
        <v xml:space="preserve"> </v>
      </c>
      <c r="Q876" s="7" t="str">
        <f ca="1">IF(ISNUMBER(N876),+G876*_xll.BDP($C876, "PX_POS_MULT_FACTOR")*P876/K876," ")</f>
        <v xml:space="preserve"> </v>
      </c>
      <c r="R876" s="8" t="str">
        <f t="array" aca="1" ref="R876" ca="1">IF(OR($A876="TUA",$A876="TYA"),"",IF(ISNUMBER(_xlfn.SINGLE(_xll.BDP($C876,"DUR_ADJ_OAS_MID"))),_xll.BDP($C876,"DUR_ADJ_OAS_MID"),IF(ISNUMBER(_xlfn.SINGLE(_xll.BDP($E876&amp;" ISIN","DUR_ADJ_OAS_MID"))),_xll.BDP($E876&amp;" ISIN","DUR_ADJ_OAS_MID")," ")))</f>
        <v xml:space="preserve"> </v>
      </c>
      <c r="S876" s="7" t="str">
        <f t="shared" ca="1" si="13"/>
        <v xml:space="preserve"> </v>
      </c>
      <c r="T876" t="s">
        <v>2949</v>
      </c>
      <c r="U876" t="s">
        <v>1328</v>
      </c>
      <c r="AG876">
        <v>7.5389999999999997E-3</v>
      </c>
    </row>
    <row r="877" spans="1:33" x14ac:dyDescent="0.25">
      <c r="A877" t="s">
        <v>2383</v>
      </c>
      <c r="B877" t="s">
        <v>2950</v>
      </c>
      <c r="C877" t="s">
        <v>2951</v>
      </c>
      <c r="D877" t="s">
        <v>2952</v>
      </c>
      <c r="E877" t="s">
        <v>2953</v>
      </c>
      <c r="F877" t="s">
        <v>2954</v>
      </c>
      <c r="G877" s="1">
        <v>2007</v>
      </c>
      <c r="H877" s="1">
        <v>9.27</v>
      </c>
      <c r="I877" s="2">
        <v>18604.89</v>
      </c>
      <c r="J877" s="3">
        <v>3.4350000000000001E-3</v>
      </c>
      <c r="K877" s="4">
        <v>5416276.0099999998</v>
      </c>
      <c r="L877" s="5">
        <v>200001</v>
      </c>
      <c r="M877" s="6">
        <v>27.081244640000001</v>
      </c>
      <c r="N877" s="7" t="str">
        <f t="array" aca="1" ref="N877" ca="1">IF(ISNUMBER(_xlfn.SINGLE(_xll.BDP($C877, "DELTA_MID"))),_xll.BDP($C877, "DELTA_MID")," ")</f>
        <v xml:space="preserve"> </v>
      </c>
      <c r="O877" s="7" t="str">
        <f ca="1">IF(ISNUMBER(N877),_xll.BDP($C877, "OPT_UNDL_TICKER"),"")</f>
        <v/>
      </c>
      <c r="P877" s="8" t="str">
        <f ca="1">IF(ISNUMBER(N877),_xll.BDP($C877, "OPT_UNDL_PX")," ")</f>
        <v xml:space="preserve"> </v>
      </c>
      <c r="Q877" s="7" t="str">
        <f ca="1">IF(ISNUMBER(N877),+G877*_xll.BDP($C877, "PX_POS_MULT_FACTOR")*P877/K877," ")</f>
        <v xml:space="preserve"> </v>
      </c>
      <c r="R877" s="8" t="str">
        <f t="array" aca="1" ref="R877" ca="1">IF(OR($A877="TUA",$A877="TYA"),"",IF(ISNUMBER(_xlfn.SINGLE(_xll.BDP($C877,"DUR_ADJ_OAS_MID"))),_xll.BDP($C877,"DUR_ADJ_OAS_MID"),IF(ISNUMBER(_xlfn.SINGLE(_xll.BDP($E877&amp;" ISIN","DUR_ADJ_OAS_MID"))),_xll.BDP($E877&amp;" ISIN","DUR_ADJ_OAS_MID")," ")))</f>
        <v xml:space="preserve"> </v>
      </c>
      <c r="S877" s="7" t="str">
        <f t="shared" ca="1" si="13"/>
        <v xml:space="preserve"> </v>
      </c>
      <c r="T877" t="s">
        <v>2954</v>
      </c>
      <c r="U877" t="s">
        <v>1328</v>
      </c>
      <c r="AG877">
        <v>7.5389999999999997E-3</v>
      </c>
    </row>
    <row r="878" spans="1:33" x14ac:dyDescent="0.25">
      <c r="A878" t="s">
        <v>2383</v>
      </c>
      <c r="B878" t="s">
        <v>2955</v>
      </c>
      <c r="C878" t="s">
        <v>2956</v>
      </c>
      <c r="D878" t="s">
        <v>2957</v>
      </c>
      <c r="E878" t="s">
        <v>2958</v>
      </c>
      <c r="F878" t="s">
        <v>2959</v>
      </c>
      <c r="G878" s="1">
        <v>967</v>
      </c>
      <c r="H878" s="1">
        <v>26.44</v>
      </c>
      <c r="I878" s="2">
        <v>25567.48</v>
      </c>
      <c r="J878" s="3">
        <v>4.7204899999999999E-3</v>
      </c>
      <c r="K878" s="4">
        <v>5416276.0099999998</v>
      </c>
      <c r="L878" s="5">
        <v>200001</v>
      </c>
      <c r="M878" s="6">
        <v>27.081244640000001</v>
      </c>
      <c r="N878" s="7" t="str">
        <f t="array" aca="1" ref="N878" ca="1">IF(ISNUMBER(_xlfn.SINGLE(_xll.BDP($C878, "DELTA_MID"))),_xll.BDP($C878, "DELTA_MID")," ")</f>
        <v xml:space="preserve"> </v>
      </c>
      <c r="O878" s="7" t="str">
        <f ca="1">IF(ISNUMBER(N878),_xll.BDP($C878, "OPT_UNDL_TICKER"),"")</f>
        <v/>
      </c>
      <c r="P878" s="8" t="str">
        <f ca="1">IF(ISNUMBER(N878),_xll.BDP($C878, "OPT_UNDL_PX")," ")</f>
        <v xml:space="preserve"> </v>
      </c>
      <c r="Q878" s="7" t="str">
        <f ca="1">IF(ISNUMBER(N878),+G878*_xll.BDP($C878, "PX_POS_MULT_FACTOR")*P878/K878," ")</f>
        <v xml:space="preserve"> </v>
      </c>
      <c r="R878" s="8" t="str">
        <f t="array" aca="1" ref="R878" ca="1">IF(OR($A878="TUA",$A878="TYA"),"",IF(ISNUMBER(_xlfn.SINGLE(_xll.BDP($C878,"DUR_ADJ_OAS_MID"))),_xll.BDP($C878,"DUR_ADJ_OAS_MID"),IF(ISNUMBER(_xlfn.SINGLE(_xll.BDP($E878&amp;" ISIN","DUR_ADJ_OAS_MID"))),_xll.BDP($E878&amp;" ISIN","DUR_ADJ_OAS_MID")," ")))</f>
        <v xml:space="preserve"> </v>
      </c>
      <c r="S878" s="7" t="str">
        <f t="shared" ca="1" si="13"/>
        <v xml:space="preserve"> </v>
      </c>
      <c r="T878" t="s">
        <v>2959</v>
      </c>
      <c r="U878" t="s">
        <v>1328</v>
      </c>
      <c r="AG878">
        <v>7.5389999999999997E-3</v>
      </c>
    </row>
    <row r="879" spans="1:33" x14ac:dyDescent="0.25">
      <c r="A879" t="s">
        <v>2383</v>
      </c>
      <c r="B879" t="s">
        <v>2960</v>
      </c>
      <c r="C879" t="s">
        <v>2961</v>
      </c>
      <c r="D879" t="s">
        <v>2962</v>
      </c>
      <c r="E879" t="s">
        <v>2963</v>
      </c>
      <c r="F879" t="s">
        <v>2964</v>
      </c>
      <c r="G879" s="1">
        <v>262</v>
      </c>
      <c r="H879" s="1">
        <v>94.48</v>
      </c>
      <c r="I879" s="2">
        <v>24753.759999999998</v>
      </c>
      <c r="J879" s="3">
        <v>4.5702499999999997E-3</v>
      </c>
      <c r="K879" s="4">
        <v>5416276.0099999998</v>
      </c>
      <c r="L879" s="5">
        <v>200001</v>
      </c>
      <c r="M879" s="6">
        <v>27.081244640000001</v>
      </c>
      <c r="N879" s="7" t="str">
        <f t="array" aca="1" ref="N879" ca="1">IF(ISNUMBER(_xlfn.SINGLE(_xll.BDP($C879, "DELTA_MID"))),_xll.BDP($C879, "DELTA_MID")," ")</f>
        <v xml:space="preserve"> </v>
      </c>
      <c r="O879" s="7" t="str">
        <f ca="1">IF(ISNUMBER(N879),_xll.BDP($C879, "OPT_UNDL_TICKER"),"")</f>
        <v/>
      </c>
      <c r="P879" s="8" t="str">
        <f ca="1">IF(ISNUMBER(N879),_xll.BDP($C879, "OPT_UNDL_PX")," ")</f>
        <v xml:space="preserve"> </v>
      </c>
      <c r="Q879" s="7" t="str">
        <f ca="1">IF(ISNUMBER(N879),+G879*_xll.BDP($C879, "PX_POS_MULT_FACTOR")*P879/K879," ")</f>
        <v xml:space="preserve"> </v>
      </c>
      <c r="R879" s="8" t="str">
        <f t="array" aca="1" ref="R879" ca="1">IF(OR($A879="TUA",$A879="TYA"),"",IF(ISNUMBER(_xlfn.SINGLE(_xll.BDP($C879,"DUR_ADJ_OAS_MID"))),_xll.BDP($C879,"DUR_ADJ_OAS_MID"),IF(ISNUMBER(_xlfn.SINGLE(_xll.BDP($E879&amp;" ISIN","DUR_ADJ_OAS_MID"))),_xll.BDP($E879&amp;" ISIN","DUR_ADJ_OAS_MID")," ")))</f>
        <v xml:space="preserve"> </v>
      </c>
      <c r="S879" s="7" t="str">
        <f t="shared" ca="1" si="13"/>
        <v xml:space="preserve"> </v>
      </c>
      <c r="T879" t="s">
        <v>2964</v>
      </c>
      <c r="U879" t="s">
        <v>1328</v>
      </c>
      <c r="AG879">
        <v>7.5389999999999997E-3</v>
      </c>
    </row>
    <row r="880" spans="1:33" x14ac:dyDescent="0.25">
      <c r="A880" t="s">
        <v>2383</v>
      </c>
      <c r="B880" t="s">
        <v>2965</v>
      </c>
      <c r="C880" t="s">
        <v>2966</v>
      </c>
      <c r="D880" t="s">
        <v>2967</v>
      </c>
      <c r="E880" t="s">
        <v>2968</v>
      </c>
      <c r="F880" t="s">
        <v>2969</v>
      </c>
      <c r="G880" s="1">
        <v>691</v>
      </c>
      <c r="H880" s="1">
        <v>38.06</v>
      </c>
      <c r="I880" s="2">
        <v>26299.46</v>
      </c>
      <c r="J880" s="3">
        <v>4.8556399999999996E-3</v>
      </c>
      <c r="K880" s="4">
        <v>5416276.0099999998</v>
      </c>
      <c r="L880" s="5">
        <v>200001</v>
      </c>
      <c r="M880" s="6">
        <v>27.081244640000001</v>
      </c>
      <c r="N880" s="7" t="str">
        <f t="array" aca="1" ref="N880" ca="1">IF(ISNUMBER(_xlfn.SINGLE(_xll.BDP($C880, "DELTA_MID"))),_xll.BDP($C880, "DELTA_MID")," ")</f>
        <v xml:space="preserve"> </v>
      </c>
      <c r="O880" s="7" t="str">
        <f ca="1">IF(ISNUMBER(N880),_xll.BDP($C880, "OPT_UNDL_TICKER"),"")</f>
        <v/>
      </c>
      <c r="P880" s="8" t="str">
        <f ca="1">IF(ISNUMBER(N880),_xll.BDP($C880, "OPT_UNDL_PX")," ")</f>
        <v xml:space="preserve"> </v>
      </c>
      <c r="Q880" s="7" t="str">
        <f ca="1">IF(ISNUMBER(N880),+G880*_xll.BDP($C880, "PX_POS_MULT_FACTOR")*P880/K880," ")</f>
        <v xml:space="preserve"> </v>
      </c>
      <c r="R880" s="8" t="str">
        <f t="array" aca="1" ref="R880" ca="1">IF(OR($A880="TUA",$A880="TYA"),"",IF(ISNUMBER(_xlfn.SINGLE(_xll.BDP($C880,"DUR_ADJ_OAS_MID"))),_xll.BDP($C880,"DUR_ADJ_OAS_MID"),IF(ISNUMBER(_xlfn.SINGLE(_xll.BDP($E880&amp;" ISIN","DUR_ADJ_OAS_MID"))),_xll.BDP($E880&amp;" ISIN","DUR_ADJ_OAS_MID")," ")))</f>
        <v xml:space="preserve"> </v>
      </c>
      <c r="S880" s="7" t="str">
        <f t="shared" ca="1" si="13"/>
        <v xml:space="preserve"> </v>
      </c>
      <c r="T880" t="s">
        <v>2969</v>
      </c>
      <c r="U880" t="s">
        <v>1328</v>
      </c>
      <c r="AG880">
        <v>7.5389999999999997E-3</v>
      </c>
    </row>
    <row r="881" spans="1:33" x14ac:dyDescent="0.25">
      <c r="A881" t="s">
        <v>2383</v>
      </c>
      <c r="B881" t="s">
        <v>2970</v>
      </c>
      <c r="C881" t="s">
        <v>2971</v>
      </c>
      <c r="D881" t="s">
        <v>2972</v>
      </c>
      <c r="E881" t="s">
        <v>2973</v>
      </c>
      <c r="F881" t="s">
        <v>2974</v>
      </c>
      <c r="G881" s="1">
        <v>236</v>
      </c>
      <c r="H881" s="1">
        <v>122.38</v>
      </c>
      <c r="I881" s="2">
        <v>28881.68</v>
      </c>
      <c r="J881" s="3">
        <v>5.3323900000000002E-3</v>
      </c>
      <c r="K881" s="4">
        <v>5416276.0099999998</v>
      </c>
      <c r="L881" s="5">
        <v>200001</v>
      </c>
      <c r="M881" s="6">
        <v>27.081244640000001</v>
      </c>
      <c r="N881" s="7" t="str">
        <f t="array" aca="1" ref="N881" ca="1">IF(ISNUMBER(_xlfn.SINGLE(_xll.BDP($C881, "DELTA_MID"))),_xll.BDP($C881, "DELTA_MID")," ")</f>
        <v xml:space="preserve"> </v>
      </c>
      <c r="O881" s="7" t="str">
        <f ca="1">IF(ISNUMBER(N881),_xll.BDP($C881, "OPT_UNDL_TICKER"),"")</f>
        <v/>
      </c>
      <c r="P881" s="8" t="str">
        <f ca="1">IF(ISNUMBER(N881),_xll.BDP($C881, "OPT_UNDL_PX")," ")</f>
        <v xml:space="preserve"> </v>
      </c>
      <c r="Q881" s="7" t="str">
        <f ca="1">IF(ISNUMBER(N881),+G881*_xll.BDP($C881, "PX_POS_MULT_FACTOR")*P881/K881," ")</f>
        <v xml:space="preserve"> </v>
      </c>
      <c r="R881" s="8" t="str">
        <f t="array" aca="1" ref="R881" ca="1">IF(OR($A881="TUA",$A881="TYA"),"",IF(ISNUMBER(_xlfn.SINGLE(_xll.BDP($C881,"DUR_ADJ_OAS_MID"))),_xll.BDP($C881,"DUR_ADJ_OAS_MID"),IF(ISNUMBER(_xlfn.SINGLE(_xll.BDP($E881&amp;" ISIN","DUR_ADJ_OAS_MID"))),_xll.BDP($E881&amp;" ISIN","DUR_ADJ_OAS_MID")," ")))</f>
        <v xml:space="preserve"> </v>
      </c>
      <c r="S881" s="7" t="str">
        <f t="shared" ca="1" si="13"/>
        <v xml:space="preserve"> </v>
      </c>
      <c r="T881" t="s">
        <v>2974</v>
      </c>
      <c r="U881" t="s">
        <v>1328</v>
      </c>
      <c r="AG881">
        <v>7.5389999999999997E-3</v>
      </c>
    </row>
    <row r="882" spans="1:33" x14ac:dyDescent="0.25">
      <c r="A882" t="s">
        <v>2383</v>
      </c>
      <c r="B882" t="s">
        <v>2975</v>
      </c>
      <c r="C882" t="s">
        <v>2976</v>
      </c>
      <c r="D882" t="s">
        <v>2977</v>
      </c>
      <c r="E882" t="s">
        <v>2978</v>
      </c>
      <c r="F882" t="s">
        <v>2979</v>
      </c>
      <c r="G882" s="1">
        <v>650</v>
      </c>
      <c r="H882" s="1">
        <v>44.34</v>
      </c>
      <c r="I882" s="2">
        <v>28821</v>
      </c>
      <c r="J882" s="3">
        <v>5.32118E-3</v>
      </c>
      <c r="K882" s="4">
        <v>5416276.0099999998</v>
      </c>
      <c r="L882" s="5">
        <v>200001</v>
      </c>
      <c r="M882" s="6">
        <v>27.081244640000001</v>
      </c>
      <c r="N882" s="7" t="str">
        <f t="array" aca="1" ref="N882" ca="1">IF(ISNUMBER(_xlfn.SINGLE(_xll.BDP($C882, "DELTA_MID"))),_xll.BDP($C882, "DELTA_MID")," ")</f>
        <v xml:space="preserve"> </v>
      </c>
      <c r="O882" s="7" t="str">
        <f ca="1">IF(ISNUMBER(N882),_xll.BDP($C882, "OPT_UNDL_TICKER"),"")</f>
        <v/>
      </c>
      <c r="P882" s="8" t="str">
        <f ca="1">IF(ISNUMBER(N882),_xll.BDP($C882, "OPT_UNDL_PX")," ")</f>
        <v xml:space="preserve"> </v>
      </c>
      <c r="Q882" s="7" t="str">
        <f ca="1">IF(ISNUMBER(N882),+G882*_xll.BDP($C882, "PX_POS_MULT_FACTOR")*P882/K882," ")</f>
        <v xml:space="preserve"> </v>
      </c>
      <c r="R882" s="8" t="str">
        <f t="array" aca="1" ref="R882" ca="1">IF(OR($A882="TUA",$A882="TYA"),"",IF(ISNUMBER(_xlfn.SINGLE(_xll.BDP($C882,"DUR_ADJ_OAS_MID"))),_xll.BDP($C882,"DUR_ADJ_OAS_MID"),IF(ISNUMBER(_xlfn.SINGLE(_xll.BDP($E882&amp;" ISIN","DUR_ADJ_OAS_MID"))),_xll.BDP($E882&amp;" ISIN","DUR_ADJ_OAS_MID")," ")))</f>
        <v xml:space="preserve"> </v>
      </c>
      <c r="S882" s="7" t="str">
        <f t="shared" ca="1" si="13"/>
        <v xml:space="preserve"> </v>
      </c>
      <c r="T882" t="s">
        <v>2979</v>
      </c>
      <c r="U882" t="s">
        <v>1328</v>
      </c>
      <c r="AG882">
        <v>7.5389999999999997E-3</v>
      </c>
    </row>
    <row r="883" spans="1:33" x14ac:dyDescent="0.25">
      <c r="A883" t="s">
        <v>2383</v>
      </c>
      <c r="B883" t="s">
        <v>2980</v>
      </c>
      <c r="C883" t="s">
        <v>2981</v>
      </c>
      <c r="D883" t="s">
        <v>2982</v>
      </c>
      <c r="E883" t="s">
        <v>2983</v>
      </c>
      <c r="F883" t="s">
        <v>2984</v>
      </c>
      <c r="G883" s="1">
        <v>1006</v>
      </c>
      <c r="H883" s="1">
        <v>26.02</v>
      </c>
      <c r="I883" s="2">
        <v>26176.12</v>
      </c>
      <c r="J883" s="3">
        <v>4.8328599999999996E-3</v>
      </c>
      <c r="K883" s="4">
        <v>5416276.0099999998</v>
      </c>
      <c r="L883" s="5">
        <v>200001</v>
      </c>
      <c r="M883" s="6">
        <v>27.081244640000001</v>
      </c>
      <c r="N883" s="7" t="str">
        <f t="array" aca="1" ref="N883" ca="1">IF(ISNUMBER(_xlfn.SINGLE(_xll.BDP($C883, "DELTA_MID"))),_xll.BDP($C883, "DELTA_MID")," ")</f>
        <v xml:space="preserve"> </v>
      </c>
      <c r="O883" s="7" t="str">
        <f ca="1">IF(ISNUMBER(N883),_xll.BDP($C883, "OPT_UNDL_TICKER"),"")</f>
        <v/>
      </c>
      <c r="P883" s="8" t="str">
        <f ca="1">IF(ISNUMBER(N883),_xll.BDP($C883, "OPT_UNDL_PX")," ")</f>
        <v xml:space="preserve"> </v>
      </c>
      <c r="Q883" s="7" t="str">
        <f ca="1">IF(ISNUMBER(N883),+G883*_xll.BDP($C883, "PX_POS_MULT_FACTOR")*P883/K883," ")</f>
        <v xml:space="preserve"> </v>
      </c>
      <c r="R883" s="8" t="str">
        <f t="array" aca="1" ref="R883" ca="1">IF(OR($A883="TUA",$A883="TYA"),"",IF(ISNUMBER(_xlfn.SINGLE(_xll.BDP($C883,"DUR_ADJ_OAS_MID"))),_xll.BDP($C883,"DUR_ADJ_OAS_MID"),IF(ISNUMBER(_xlfn.SINGLE(_xll.BDP($E883&amp;" ISIN","DUR_ADJ_OAS_MID"))),_xll.BDP($E883&amp;" ISIN","DUR_ADJ_OAS_MID")," ")))</f>
        <v xml:space="preserve"> </v>
      </c>
      <c r="S883" s="7" t="str">
        <f t="shared" ca="1" si="13"/>
        <v xml:space="preserve"> </v>
      </c>
      <c r="T883" t="s">
        <v>2984</v>
      </c>
      <c r="U883" t="s">
        <v>1328</v>
      </c>
      <c r="AG883">
        <v>7.5389999999999997E-3</v>
      </c>
    </row>
    <row r="884" spans="1:33" x14ac:dyDescent="0.25">
      <c r="A884" t="s">
        <v>2383</v>
      </c>
      <c r="B884" t="s">
        <v>2985</v>
      </c>
      <c r="C884" t="s">
        <v>2986</v>
      </c>
      <c r="D884" t="s">
        <v>2987</v>
      </c>
      <c r="E884" t="s">
        <v>2988</v>
      </c>
      <c r="F884" t="s">
        <v>2989</v>
      </c>
      <c r="G884" s="1">
        <v>1585</v>
      </c>
      <c r="H884" s="1">
        <v>12.54</v>
      </c>
      <c r="I884" s="2">
        <v>19875.900000000001</v>
      </c>
      <c r="J884" s="3">
        <v>3.6696599999999999E-3</v>
      </c>
      <c r="K884" s="4">
        <v>5416276.0099999998</v>
      </c>
      <c r="L884" s="5">
        <v>200001</v>
      </c>
      <c r="M884" s="6">
        <v>27.081244640000001</v>
      </c>
      <c r="N884" s="7" t="str">
        <f t="array" aca="1" ref="N884" ca="1">IF(ISNUMBER(_xlfn.SINGLE(_xll.BDP($C884, "DELTA_MID"))),_xll.BDP($C884, "DELTA_MID")," ")</f>
        <v xml:space="preserve"> </v>
      </c>
      <c r="O884" s="7" t="str">
        <f ca="1">IF(ISNUMBER(N884),_xll.BDP($C884, "OPT_UNDL_TICKER"),"")</f>
        <v/>
      </c>
      <c r="P884" s="8" t="str">
        <f ca="1">IF(ISNUMBER(N884),_xll.BDP($C884, "OPT_UNDL_PX")," ")</f>
        <v xml:space="preserve"> </v>
      </c>
      <c r="Q884" s="7" t="str">
        <f ca="1">IF(ISNUMBER(N884),+G884*_xll.BDP($C884, "PX_POS_MULT_FACTOR")*P884/K884," ")</f>
        <v xml:space="preserve"> </v>
      </c>
      <c r="R884" s="8" t="str">
        <f t="array" aca="1" ref="R884" ca="1">IF(OR($A884="TUA",$A884="TYA"),"",IF(ISNUMBER(_xlfn.SINGLE(_xll.BDP($C884,"DUR_ADJ_OAS_MID"))),_xll.BDP($C884,"DUR_ADJ_OAS_MID"),IF(ISNUMBER(_xlfn.SINGLE(_xll.BDP($E884&amp;" ISIN","DUR_ADJ_OAS_MID"))),_xll.BDP($E884&amp;" ISIN","DUR_ADJ_OAS_MID")," ")))</f>
        <v xml:space="preserve"> </v>
      </c>
      <c r="S884" s="7" t="str">
        <f t="shared" ca="1" si="13"/>
        <v xml:space="preserve"> </v>
      </c>
      <c r="T884" t="s">
        <v>2989</v>
      </c>
      <c r="U884" t="s">
        <v>1328</v>
      </c>
      <c r="AG884">
        <v>7.5389999999999997E-3</v>
      </c>
    </row>
    <row r="885" spans="1:33" x14ac:dyDescent="0.25">
      <c r="A885" t="s">
        <v>2383</v>
      </c>
      <c r="B885" t="s">
        <v>2990</v>
      </c>
      <c r="C885" t="s">
        <v>2991</v>
      </c>
      <c r="D885" t="s">
        <v>2992</v>
      </c>
      <c r="E885" t="s">
        <v>2993</v>
      </c>
      <c r="F885" t="s">
        <v>2994</v>
      </c>
      <c r="G885" s="1">
        <v>485</v>
      </c>
      <c r="H885" s="1">
        <v>63.41</v>
      </c>
      <c r="I885" s="2">
        <v>30753.85</v>
      </c>
      <c r="J885" s="3">
        <v>5.6780399999999996E-3</v>
      </c>
      <c r="K885" s="4">
        <v>5416276.0099999998</v>
      </c>
      <c r="L885" s="5">
        <v>200001</v>
      </c>
      <c r="M885" s="6">
        <v>27.081244640000001</v>
      </c>
      <c r="N885" s="7" t="str">
        <f t="array" aca="1" ref="N885" ca="1">IF(ISNUMBER(_xlfn.SINGLE(_xll.BDP($C885, "DELTA_MID"))),_xll.BDP($C885, "DELTA_MID")," ")</f>
        <v xml:space="preserve"> </v>
      </c>
      <c r="O885" s="7" t="str">
        <f ca="1">IF(ISNUMBER(N885),_xll.BDP($C885, "OPT_UNDL_TICKER"),"")</f>
        <v/>
      </c>
      <c r="P885" s="8" t="str">
        <f ca="1">IF(ISNUMBER(N885),_xll.BDP($C885, "OPT_UNDL_PX")," ")</f>
        <v xml:space="preserve"> </v>
      </c>
      <c r="Q885" s="7" t="str">
        <f ca="1">IF(ISNUMBER(N885),+G885*_xll.BDP($C885, "PX_POS_MULT_FACTOR")*P885/K885," ")</f>
        <v xml:space="preserve"> </v>
      </c>
      <c r="R885" s="8" t="str">
        <f t="array" aca="1" ref="R885" ca="1">IF(OR($A885="TUA",$A885="TYA"),"",IF(ISNUMBER(_xlfn.SINGLE(_xll.BDP($C885,"DUR_ADJ_OAS_MID"))),_xll.BDP($C885,"DUR_ADJ_OAS_MID"),IF(ISNUMBER(_xlfn.SINGLE(_xll.BDP($E885&amp;" ISIN","DUR_ADJ_OAS_MID"))),_xll.BDP($E885&amp;" ISIN","DUR_ADJ_OAS_MID")," ")))</f>
        <v xml:space="preserve"> </v>
      </c>
      <c r="S885" s="7" t="str">
        <f t="shared" ca="1" si="13"/>
        <v xml:space="preserve"> </v>
      </c>
      <c r="T885" t="s">
        <v>2994</v>
      </c>
      <c r="U885" t="s">
        <v>1328</v>
      </c>
      <c r="AG885">
        <v>7.5389999999999997E-3</v>
      </c>
    </row>
    <row r="886" spans="1:33" x14ac:dyDescent="0.25">
      <c r="A886" t="s">
        <v>2383</v>
      </c>
      <c r="B886" t="s">
        <v>2995</v>
      </c>
      <c r="C886" t="s">
        <v>2996</v>
      </c>
      <c r="D886" t="s">
        <v>2997</v>
      </c>
      <c r="E886" t="s">
        <v>2998</v>
      </c>
      <c r="F886" t="s">
        <v>2999</v>
      </c>
      <c r="G886" s="1">
        <v>666</v>
      </c>
      <c r="H886" s="1">
        <v>42.91</v>
      </c>
      <c r="I886" s="2">
        <v>28578.06</v>
      </c>
      <c r="J886" s="3">
        <v>5.2763300000000001E-3</v>
      </c>
      <c r="K886" s="4">
        <v>5416276.0099999998</v>
      </c>
      <c r="L886" s="5">
        <v>200001</v>
      </c>
      <c r="M886" s="6">
        <v>27.081244640000001</v>
      </c>
      <c r="N886" s="7" t="str">
        <f t="array" aca="1" ref="N886" ca="1">IF(ISNUMBER(_xlfn.SINGLE(_xll.BDP($C886, "DELTA_MID"))),_xll.BDP($C886, "DELTA_MID")," ")</f>
        <v xml:space="preserve"> </v>
      </c>
      <c r="O886" s="7" t="str">
        <f ca="1">IF(ISNUMBER(N886),_xll.BDP($C886, "OPT_UNDL_TICKER"),"")</f>
        <v/>
      </c>
      <c r="P886" s="8" t="str">
        <f ca="1">IF(ISNUMBER(N886),_xll.BDP($C886, "OPT_UNDL_PX")," ")</f>
        <v xml:space="preserve"> </v>
      </c>
      <c r="Q886" s="7" t="str">
        <f ca="1">IF(ISNUMBER(N886),+G886*_xll.BDP($C886, "PX_POS_MULT_FACTOR")*P886/K886," ")</f>
        <v xml:space="preserve"> </v>
      </c>
      <c r="R886" s="8" t="str">
        <f t="array" aca="1" ref="R886" ca="1">IF(OR($A886="TUA",$A886="TYA"),"",IF(ISNUMBER(_xlfn.SINGLE(_xll.BDP($C886,"DUR_ADJ_OAS_MID"))),_xll.BDP($C886,"DUR_ADJ_OAS_MID"),IF(ISNUMBER(_xlfn.SINGLE(_xll.BDP($E886&amp;" ISIN","DUR_ADJ_OAS_MID"))),_xll.BDP($E886&amp;" ISIN","DUR_ADJ_OAS_MID")," ")))</f>
        <v xml:space="preserve"> </v>
      </c>
      <c r="S886" s="7" t="str">
        <f t="shared" ca="1" si="13"/>
        <v xml:space="preserve"> </v>
      </c>
      <c r="T886" t="s">
        <v>2999</v>
      </c>
      <c r="U886" t="s">
        <v>1328</v>
      </c>
      <c r="AG886">
        <v>7.5389999999999997E-3</v>
      </c>
    </row>
    <row r="887" spans="1:33" x14ac:dyDescent="0.25">
      <c r="A887" t="s">
        <v>2383</v>
      </c>
      <c r="B887" t="s">
        <v>3000</v>
      </c>
      <c r="C887" t="s">
        <v>3001</v>
      </c>
      <c r="D887" t="s">
        <v>3002</v>
      </c>
      <c r="E887" t="s">
        <v>3003</v>
      </c>
      <c r="F887" t="s">
        <v>3004</v>
      </c>
      <c r="G887" s="1">
        <v>838</v>
      </c>
      <c r="H887" s="1">
        <v>29.47</v>
      </c>
      <c r="I887" s="2">
        <v>24695.86</v>
      </c>
      <c r="J887" s="3">
        <v>4.5595599999999998E-3</v>
      </c>
      <c r="K887" s="4">
        <v>5416276.0099999998</v>
      </c>
      <c r="L887" s="5">
        <v>200001</v>
      </c>
      <c r="M887" s="6">
        <v>27.081244640000001</v>
      </c>
      <c r="N887" s="7" t="str">
        <f t="array" aca="1" ref="N887" ca="1">IF(ISNUMBER(_xlfn.SINGLE(_xll.BDP($C887, "DELTA_MID"))),_xll.BDP($C887, "DELTA_MID")," ")</f>
        <v xml:space="preserve"> </v>
      </c>
      <c r="O887" s="7" t="str">
        <f ca="1">IF(ISNUMBER(N887),_xll.BDP($C887, "OPT_UNDL_TICKER"),"")</f>
        <v/>
      </c>
      <c r="P887" s="8" t="str">
        <f ca="1">IF(ISNUMBER(N887),_xll.BDP($C887, "OPT_UNDL_PX")," ")</f>
        <v xml:space="preserve"> </v>
      </c>
      <c r="Q887" s="7" t="str">
        <f ca="1">IF(ISNUMBER(N887),+G887*_xll.BDP($C887, "PX_POS_MULT_FACTOR")*P887/K887," ")</f>
        <v xml:space="preserve"> </v>
      </c>
      <c r="R887" s="8" t="str">
        <f t="array" aca="1" ref="R887" ca="1">IF(OR($A887="TUA",$A887="TYA"),"",IF(ISNUMBER(_xlfn.SINGLE(_xll.BDP($C887,"DUR_ADJ_OAS_MID"))),_xll.BDP($C887,"DUR_ADJ_OAS_MID"),IF(ISNUMBER(_xlfn.SINGLE(_xll.BDP($E887&amp;" ISIN","DUR_ADJ_OAS_MID"))),_xll.BDP($E887&amp;" ISIN","DUR_ADJ_OAS_MID")," ")))</f>
        <v xml:space="preserve"> </v>
      </c>
      <c r="S887" s="7" t="str">
        <f t="shared" ca="1" si="13"/>
        <v xml:space="preserve"> </v>
      </c>
      <c r="T887" t="s">
        <v>3004</v>
      </c>
      <c r="U887" t="s">
        <v>1328</v>
      </c>
      <c r="AG887">
        <v>7.5389999999999997E-3</v>
      </c>
    </row>
    <row r="888" spans="1:33" x14ac:dyDescent="0.25">
      <c r="A888" t="s">
        <v>2383</v>
      </c>
      <c r="B888" t="s">
        <v>3005</v>
      </c>
      <c r="C888" t="s">
        <v>3006</v>
      </c>
      <c r="D888" t="s">
        <v>3007</v>
      </c>
      <c r="E888" t="s">
        <v>3008</v>
      </c>
      <c r="F888" t="s">
        <v>3009</v>
      </c>
      <c r="G888" s="1">
        <v>1398</v>
      </c>
      <c r="H888" s="1">
        <v>14.2</v>
      </c>
      <c r="I888" s="2">
        <v>19851.599999999999</v>
      </c>
      <c r="J888" s="3">
        <v>3.6651800000000001E-3</v>
      </c>
      <c r="K888" s="4">
        <v>5416276.0099999998</v>
      </c>
      <c r="L888" s="5">
        <v>200001</v>
      </c>
      <c r="M888" s="6">
        <v>27.081244640000001</v>
      </c>
      <c r="N888" s="7" t="str">
        <f t="array" aca="1" ref="N888" ca="1">IF(ISNUMBER(_xlfn.SINGLE(_xll.BDP($C888, "DELTA_MID"))),_xll.BDP($C888, "DELTA_MID")," ")</f>
        <v xml:space="preserve"> </v>
      </c>
      <c r="O888" s="7" t="str">
        <f ca="1">IF(ISNUMBER(N888),_xll.BDP($C888, "OPT_UNDL_TICKER"),"")</f>
        <v/>
      </c>
      <c r="P888" s="8" t="str">
        <f ca="1">IF(ISNUMBER(N888),_xll.BDP($C888, "OPT_UNDL_PX")," ")</f>
        <v xml:space="preserve"> </v>
      </c>
      <c r="Q888" s="7" t="str">
        <f ca="1">IF(ISNUMBER(N888),+G888*_xll.BDP($C888, "PX_POS_MULT_FACTOR")*P888/K888," ")</f>
        <v xml:space="preserve"> </v>
      </c>
      <c r="R888" s="8" t="str">
        <f t="array" aca="1" ref="R888" ca="1">IF(OR($A888="TUA",$A888="TYA"),"",IF(ISNUMBER(_xlfn.SINGLE(_xll.BDP($C888,"DUR_ADJ_OAS_MID"))),_xll.BDP($C888,"DUR_ADJ_OAS_MID"),IF(ISNUMBER(_xlfn.SINGLE(_xll.BDP($E888&amp;" ISIN","DUR_ADJ_OAS_MID"))),_xll.BDP($E888&amp;" ISIN","DUR_ADJ_OAS_MID")," ")))</f>
        <v xml:space="preserve"> </v>
      </c>
      <c r="S888" s="7" t="str">
        <f t="shared" ca="1" si="13"/>
        <v xml:space="preserve"> </v>
      </c>
      <c r="T888" t="s">
        <v>3009</v>
      </c>
      <c r="U888" t="s">
        <v>1328</v>
      </c>
      <c r="AG888">
        <v>7.5389999999999997E-3</v>
      </c>
    </row>
    <row r="889" spans="1:33" x14ac:dyDescent="0.25">
      <c r="A889" t="s">
        <v>2383</v>
      </c>
      <c r="B889" t="s">
        <v>3010</v>
      </c>
      <c r="C889" t="s">
        <v>3011</v>
      </c>
      <c r="D889" t="s">
        <v>3012</v>
      </c>
      <c r="E889" t="s">
        <v>3013</v>
      </c>
      <c r="F889" t="s">
        <v>3014</v>
      </c>
      <c r="G889" s="1">
        <v>365</v>
      </c>
      <c r="H889" s="1">
        <v>77.92</v>
      </c>
      <c r="I889" s="2">
        <v>28440.799999999999</v>
      </c>
      <c r="J889" s="3">
        <v>5.2509899999999997E-3</v>
      </c>
      <c r="K889" s="4">
        <v>5416276.0099999998</v>
      </c>
      <c r="L889" s="5">
        <v>200001</v>
      </c>
      <c r="M889" s="6">
        <v>27.081244640000001</v>
      </c>
      <c r="N889" s="7" t="str">
        <f t="array" aca="1" ref="N889" ca="1">IF(ISNUMBER(_xlfn.SINGLE(_xll.BDP($C889, "DELTA_MID"))),_xll.BDP($C889, "DELTA_MID")," ")</f>
        <v xml:space="preserve"> </v>
      </c>
      <c r="O889" s="7" t="str">
        <f ca="1">IF(ISNUMBER(N889),_xll.BDP($C889, "OPT_UNDL_TICKER"),"")</f>
        <v/>
      </c>
      <c r="P889" s="8" t="str">
        <f ca="1">IF(ISNUMBER(N889),_xll.BDP($C889, "OPT_UNDL_PX")," ")</f>
        <v xml:space="preserve"> </v>
      </c>
      <c r="Q889" s="7" t="str">
        <f ca="1">IF(ISNUMBER(N889),+G889*_xll.BDP($C889, "PX_POS_MULT_FACTOR")*P889/K889," ")</f>
        <v xml:space="preserve"> </v>
      </c>
      <c r="R889" s="8" t="str">
        <f t="array" aca="1" ref="R889" ca="1">IF(OR($A889="TUA",$A889="TYA"),"",IF(ISNUMBER(_xlfn.SINGLE(_xll.BDP($C889,"DUR_ADJ_OAS_MID"))),_xll.BDP($C889,"DUR_ADJ_OAS_MID"),IF(ISNUMBER(_xlfn.SINGLE(_xll.BDP($E889&amp;" ISIN","DUR_ADJ_OAS_MID"))),_xll.BDP($E889&amp;" ISIN","DUR_ADJ_OAS_MID")," ")))</f>
        <v xml:space="preserve"> </v>
      </c>
      <c r="S889" s="7" t="str">
        <f t="shared" ca="1" si="13"/>
        <v xml:space="preserve"> </v>
      </c>
      <c r="T889" t="s">
        <v>3014</v>
      </c>
      <c r="U889" t="s">
        <v>1328</v>
      </c>
      <c r="AG889">
        <v>7.5389999999999997E-3</v>
      </c>
    </row>
    <row r="890" spans="1:33" x14ac:dyDescent="0.25">
      <c r="A890" t="s">
        <v>2383</v>
      </c>
      <c r="B890" t="s">
        <v>3015</v>
      </c>
      <c r="C890" t="s">
        <v>3016</v>
      </c>
      <c r="D890" t="s">
        <v>3017</v>
      </c>
      <c r="E890" t="s">
        <v>3018</v>
      </c>
      <c r="F890" t="s">
        <v>3019</v>
      </c>
      <c r="G890" s="1">
        <v>1658</v>
      </c>
      <c r="H890" s="1">
        <v>17.899999999999999</v>
      </c>
      <c r="I890" s="2">
        <v>29678.2</v>
      </c>
      <c r="J890" s="3">
        <v>5.4794500000000003E-3</v>
      </c>
      <c r="K890" s="4">
        <v>5416276.0099999998</v>
      </c>
      <c r="L890" s="5">
        <v>200001</v>
      </c>
      <c r="M890" s="6">
        <v>27.081244640000001</v>
      </c>
      <c r="N890" s="7" t="str">
        <f t="array" aca="1" ref="N890" ca="1">IF(ISNUMBER(_xlfn.SINGLE(_xll.BDP($C890, "DELTA_MID"))),_xll.BDP($C890, "DELTA_MID")," ")</f>
        <v xml:space="preserve"> </v>
      </c>
      <c r="O890" s="7" t="str">
        <f ca="1">IF(ISNUMBER(N890),_xll.BDP($C890, "OPT_UNDL_TICKER"),"")</f>
        <v/>
      </c>
      <c r="P890" s="8" t="str">
        <f ca="1">IF(ISNUMBER(N890),_xll.BDP($C890, "OPT_UNDL_PX")," ")</f>
        <v xml:space="preserve"> </v>
      </c>
      <c r="Q890" s="7" t="str">
        <f ca="1">IF(ISNUMBER(N890),+G890*_xll.BDP($C890, "PX_POS_MULT_FACTOR")*P890/K890," ")</f>
        <v xml:space="preserve"> </v>
      </c>
      <c r="R890" s="8" t="str">
        <f t="array" aca="1" ref="R890" ca="1">IF(OR($A890="TUA",$A890="TYA"),"",IF(ISNUMBER(_xlfn.SINGLE(_xll.BDP($C890,"DUR_ADJ_OAS_MID"))),_xll.BDP($C890,"DUR_ADJ_OAS_MID"),IF(ISNUMBER(_xlfn.SINGLE(_xll.BDP($E890&amp;" ISIN","DUR_ADJ_OAS_MID"))),_xll.BDP($E890&amp;" ISIN","DUR_ADJ_OAS_MID")," ")))</f>
        <v xml:space="preserve"> </v>
      </c>
      <c r="S890" s="7" t="str">
        <f t="shared" ca="1" si="13"/>
        <v xml:space="preserve"> </v>
      </c>
      <c r="T890" t="s">
        <v>3019</v>
      </c>
      <c r="U890" t="s">
        <v>1328</v>
      </c>
      <c r="AG890">
        <v>7.5389999999999997E-3</v>
      </c>
    </row>
    <row r="891" spans="1:33" x14ac:dyDescent="0.25">
      <c r="A891" t="s">
        <v>2383</v>
      </c>
      <c r="B891" t="s">
        <v>3020</v>
      </c>
      <c r="C891" t="s">
        <v>3021</v>
      </c>
      <c r="D891" t="s">
        <v>3022</v>
      </c>
      <c r="E891" t="s">
        <v>3023</v>
      </c>
      <c r="F891" t="s">
        <v>3024</v>
      </c>
      <c r="G891" s="1">
        <v>351</v>
      </c>
      <c r="H891" s="1">
        <v>76.28</v>
      </c>
      <c r="I891" s="2">
        <v>26774.28</v>
      </c>
      <c r="J891" s="3">
        <v>4.9433000000000003E-3</v>
      </c>
      <c r="K891" s="4">
        <v>5416276.0099999998</v>
      </c>
      <c r="L891" s="5">
        <v>200001</v>
      </c>
      <c r="M891" s="6">
        <v>27.081244640000001</v>
      </c>
      <c r="N891" s="7" t="str">
        <f t="array" aca="1" ref="N891" ca="1">IF(ISNUMBER(_xlfn.SINGLE(_xll.BDP($C891, "DELTA_MID"))),_xll.BDP($C891, "DELTA_MID")," ")</f>
        <v xml:space="preserve"> </v>
      </c>
      <c r="O891" s="7" t="str">
        <f ca="1">IF(ISNUMBER(N891),_xll.BDP($C891, "OPT_UNDL_TICKER"),"")</f>
        <v/>
      </c>
      <c r="P891" s="8" t="str">
        <f ca="1">IF(ISNUMBER(N891),_xll.BDP($C891, "OPT_UNDL_PX")," ")</f>
        <v xml:space="preserve"> </v>
      </c>
      <c r="Q891" s="7" t="str">
        <f ca="1">IF(ISNUMBER(N891),+G891*_xll.BDP($C891, "PX_POS_MULT_FACTOR")*P891/K891," ")</f>
        <v xml:space="preserve"> </v>
      </c>
      <c r="R891" s="8" t="str">
        <f t="array" aca="1" ref="R891" ca="1">IF(OR($A891="TUA",$A891="TYA"),"",IF(ISNUMBER(_xlfn.SINGLE(_xll.BDP($C891,"DUR_ADJ_OAS_MID"))),_xll.BDP($C891,"DUR_ADJ_OAS_MID"),IF(ISNUMBER(_xlfn.SINGLE(_xll.BDP($E891&amp;" ISIN","DUR_ADJ_OAS_MID"))),_xll.BDP($E891&amp;" ISIN","DUR_ADJ_OAS_MID")," ")))</f>
        <v xml:space="preserve"> </v>
      </c>
      <c r="S891" s="7" t="str">
        <f t="shared" ca="1" si="13"/>
        <v xml:space="preserve"> </v>
      </c>
      <c r="T891" t="s">
        <v>3024</v>
      </c>
      <c r="U891" t="s">
        <v>1328</v>
      </c>
      <c r="AG891">
        <v>7.5389999999999997E-3</v>
      </c>
    </row>
    <row r="892" spans="1:33" x14ac:dyDescent="0.25">
      <c r="A892" t="s">
        <v>2383</v>
      </c>
      <c r="B892" t="s">
        <v>3025</v>
      </c>
      <c r="C892" t="s">
        <v>3026</v>
      </c>
      <c r="D892" t="s">
        <v>3027</v>
      </c>
      <c r="E892" t="s">
        <v>3028</v>
      </c>
      <c r="F892" t="s">
        <v>3029</v>
      </c>
      <c r="G892" s="1">
        <v>2662</v>
      </c>
      <c r="H892" s="1">
        <v>12.12</v>
      </c>
      <c r="I892" s="2">
        <v>32263.439999999999</v>
      </c>
      <c r="J892" s="3">
        <v>5.9567600000000002E-3</v>
      </c>
      <c r="K892" s="4">
        <v>5416276.0099999998</v>
      </c>
      <c r="L892" s="5">
        <v>200001</v>
      </c>
      <c r="M892" s="6">
        <v>27.081244640000001</v>
      </c>
      <c r="N892" s="7" t="str">
        <f t="array" aca="1" ref="N892" ca="1">IF(ISNUMBER(_xlfn.SINGLE(_xll.BDP($C892, "DELTA_MID"))),_xll.BDP($C892, "DELTA_MID")," ")</f>
        <v xml:space="preserve"> </v>
      </c>
      <c r="O892" s="7" t="str">
        <f ca="1">IF(ISNUMBER(N892),_xll.BDP($C892, "OPT_UNDL_TICKER"),"")</f>
        <v/>
      </c>
      <c r="P892" s="8" t="str">
        <f ca="1">IF(ISNUMBER(N892),_xll.BDP($C892, "OPT_UNDL_PX")," ")</f>
        <v xml:space="preserve"> </v>
      </c>
      <c r="Q892" s="7" t="str">
        <f ca="1">IF(ISNUMBER(N892),+G892*_xll.BDP($C892, "PX_POS_MULT_FACTOR")*P892/K892," ")</f>
        <v xml:space="preserve"> </v>
      </c>
      <c r="R892" s="8" t="str">
        <f t="array" aca="1" ref="R892" ca="1">IF(OR($A892="TUA",$A892="TYA"),"",IF(ISNUMBER(_xlfn.SINGLE(_xll.BDP($C892,"DUR_ADJ_OAS_MID"))),_xll.BDP($C892,"DUR_ADJ_OAS_MID"),IF(ISNUMBER(_xlfn.SINGLE(_xll.BDP($E892&amp;" ISIN","DUR_ADJ_OAS_MID"))),_xll.BDP($E892&amp;" ISIN","DUR_ADJ_OAS_MID")," ")))</f>
        <v xml:space="preserve"> </v>
      </c>
      <c r="S892" s="7" t="str">
        <f t="shared" ca="1" si="13"/>
        <v xml:space="preserve"> </v>
      </c>
      <c r="T892" t="s">
        <v>3029</v>
      </c>
      <c r="U892" t="s">
        <v>1328</v>
      </c>
      <c r="AG892">
        <v>7.5389999999999997E-3</v>
      </c>
    </row>
    <row r="893" spans="1:33" x14ac:dyDescent="0.25">
      <c r="A893" t="s">
        <v>2383</v>
      </c>
      <c r="B893" t="s">
        <v>3030</v>
      </c>
      <c r="C893" t="s">
        <v>3031</v>
      </c>
      <c r="D893" t="s">
        <v>3032</v>
      </c>
      <c r="E893" t="s">
        <v>3033</v>
      </c>
      <c r="F893" t="s">
        <v>3034</v>
      </c>
      <c r="G893" s="1">
        <v>331</v>
      </c>
      <c r="H893" s="1">
        <v>94.13</v>
      </c>
      <c r="I893" s="2">
        <v>31157.03</v>
      </c>
      <c r="J893" s="3">
        <v>5.7524799999999999E-3</v>
      </c>
      <c r="K893" s="4">
        <v>5416276.0099999998</v>
      </c>
      <c r="L893" s="5">
        <v>200001</v>
      </c>
      <c r="M893" s="6">
        <v>27.081244640000001</v>
      </c>
      <c r="N893" s="7" t="str">
        <f t="array" aca="1" ref="N893" ca="1">IF(ISNUMBER(_xlfn.SINGLE(_xll.BDP($C893, "DELTA_MID"))),_xll.BDP($C893, "DELTA_MID")," ")</f>
        <v xml:space="preserve"> </v>
      </c>
      <c r="O893" s="7" t="str">
        <f ca="1">IF(ISNUMBER(N893),_xll.BDP($C893, "OPT_UNDL_TICKER"),"")</f>
        <v/>
      </c>
      <c r="P893" s="8" t="str">
        <f ca="1">IF(ISNUMBER(N893),_xll.BDP($C893, "OPT_UNDL_PX")," ")</f>
        <v xml:space="preserve"> </v>
      </c>
      <c r="Q893" s="7" t="str">
        <f ca="1">IF(ISNUMBER(N893),+G893*_xll.BDP($C893, "PX_POS_MULT_FACTOR")*P893/K893," ")</f>
        <v xml:space="preserve"> </v>
      </c>
      <c r="R893" s="8" t="str">
        <f t="array" aca="1" ref="R893" ca="1">IF(OR($A893="TUA",$A893="TYA"),"",IF(ISNUMBER(_xlfn.SINGLE(_xll.BDP($C893,"DUR_ADJ_OAS_MID"))),_xll.BDP($C893,"DUR_ADJ_OAS_MID"),IF(ISNUMBER(_xlfn.SINGLE(_xll.BDP($E893&amp;" ISIN","DUR_ADJ_OAS_MID"))),_xll.BDP($E893&amp;" ISIN","DUR_ADJ_OAS_MID")," ")))</f>
        <v xml:space="preserve"> </v>
      </c>
      <c r="S893" s="7" t="str">
        <f t="shared" ca="1" si="13"/>
        <v xml:space="preserve"> </v>
      </c>
      <c r="T893" t="s">
        <v>3034</v>
      </c>
      <c r="U893" t="s">
        <v>1328</v>
      </c>
      <c r="AG893">
        <v>7.5389999999999997E-3</v>
      </c>
    </row>
    <row r="894" spans="1:33" x14ac:dyDescent="0.25">
      <c r="A894" t="s">
        <v>2383</v>
      </c>
      <c r="B894" t="s">
        <v>3035</v>
      </c>
      <c r="C894" t="s">
        <v>3036</v>
      </c>
      <c r="D894" t="s">
        <v>3037</v>
      </c>
      <c r="E894" t="s">
        <v>3038</v>
      </c>
      <c r="F894" t="s">
        <v>3039</v>
      </c>
      <c r="G894" s="1">
        <v>1276</v>
      </c>
      <c r="H894" s="1">
        <v>23</v>
      </c>
      <c r="I894" s="2">
        <v>29348</v>
      </c>
      <c r="J894" s="3">
        <v>5.4184799999999998E-3</v>
      </c>
      <c r="K894" s="4">
        <v>5416276.0099999998</v>
      </c>
      <c r="L894" s="5">
        <v>200001</v>
      </c>
      <c r="M894" s="6">
        <v>27.081244640000001</v>
      </c>
      <c r="N894" s="7" t="str">
        <f t="array" aca="1" ref="N894" ca="1">IF(ISNUMBER(_xlfn.SINGLE(_xll.BDP($C894, "DELTA_MID"))),_xll.BDP($C894, "DELTA_MID")," ")</f>
        <v xml:space="preserve"> </v>
      </c>
      <c r="O894" s="7" t="str">
        <f ca="1">IF(ISNUMBER(N894),_xll.BDP($C894, "OPT_UNDL_TICKER"),"")</f>
        <v/>
      </c>
      <c r="P894" s="8" t="str">
        <f ca="1">IF(ISNUMBER(N894),_xll.BDP($C894, "OPT_UNDL_PX")," ")</f>
        <v xml:space="preserve"> </v>
      </c>
      <c r="Q894" s="7" t="str">
        <f ca="1">IF(ISNUMBER(N894),+G894*_xll.BDP($C894, "PX_POS_MULT_FACTOR")*P894/K894," ")</f>
        <v xml:space="preserve"> </v>
      </c>
      <c r="R894" s="8" t="str">
        <f t="array" aca="1" ref="R894" ca="1">IF(OR($A894="TUA",$A894="TYA"),"",IF(ISNUMBER(_xlfn.SINGLE(_xll.BDP($C894,"DUR_ADJ_OAS_MID"))),_xll.BDP($C894,"DUR_ADJ_OAS_MID"),IF(ISNUMBER(_xlfn.SINGLE(_xll.BDP($E894&amp;" ISIN","DUR_ADJ_OAS_MID"))),_xll.BDP($E894&amp;" ISIN","DUR_ADJ_OAS_MID")," ")))</f>
        <v xml:space="preserve"> </v>
      </c>
      <c r="S894" s="7" t="str">
        <f t="shared" ca="1" si="13"/>
        <v xml:space="preserve"> </v>
      </c>
      <c r="T894" t="s">
        <v>3039</v>
      </c>
      <c r="U894" t="s">
        <v>1328</v>
      </c>
      <c r="AG894">
        <v>7.5389999999999997E-3</v>
      </c>
    </row>
    <row r="895" spans="1:33" x14ac:dyDescent="0.25">
      <c r="A895" t="s">
        <v>2383</v>
      </c>
      <c r="B895" t="s">
        <v>3040</v>
      </c>
      <c r="C895" t="s">
        <v>3041</v>
      </c>
      <c r="D895" t="s">
        <v>3042</v>
      </c>
      <c r="E895" t="s">
        <v>3043</v>
      </c>
      <c r="F895" t="s">
        <v>3044</v>
      </c>
      <c r="G895" s="1">
        <v>1001</v>
      </c>
      <c r="H895" s="1">
        <v>27.05</v>
      </c>
      <c r="I895" s="2">
        <v>27077.05</v>
      </c>
      <c r="J895" s="3">
        <v>4.9991999999999997E-3</v>
      </c>
      <c r="K895" s="4">
        <v>5416276.0099999998</v>
      </c>
      <c r="L895" s="5">
        <v>200001</v>
      </c>
      <c r="M895" s="6">
        <v>27.081244640000001</v>
      </c>
      <c r="N895" s="7" t="str">
        <f t="array" aca="1" ref="N895" ca="1">IF(ISNUMBER(_xlfn.SINGLE(_xll.BDP($C895, "DELTA_MID"))),_xll.BDP($C895, "DELTA_MID")," ")</f>
        <v xml:space="preserve"> </v>
      </c>
      <c r="O895" s="7" t="str">
        <f ca="1">IF(ISNUMBER(N895),_xll.BDP($C895, "OPT_UNDL_TICKER"),"")</f>
        <v/>
      </c>
      <c r="P895" s="8" t="str">
        <f ca="1">IF(ISNUMBER(N895),_xll.BDP($C895, "OPT_UNDL_PX")," ")</f>
        <v xml:space="preserve"> </v>
      </c>
      <c r="Q895" s="7" t="str">
        <f ca="1">IF(ISNUMBER(N895),+G895*_xll.BDP($C895, "PX_POS_MULT_FACTOR")*P895/K895," ")</f>
        <v xml:space="preserve"> </v>
      </c>
      <c r="R895" s="8" t="str">
        <f t="array" aca="1" ref="R895" ca="1">IF(OR($A895="TUA",$A895="TYA"),"",IF(ISNUMBER(_xlfn.SINGLE(_xll.BDP($C895,"DUR_ADJ_OAS_MID"))),_xll.BDP($C895,"DUR_ADJ_OAS_MID"),IF(ISNUMBER(_xlfn.SINGLE(_xll.BDP($E895&amp;" ISIN","DUR_ADJ_OAS_MID"))),_xll.BDP($E895&amp;" ISIN","DUR_ADJ_OAS_MID")," ")))</f>
        <v xml:space="preserve"> </v>
      </c>
      <c r="S895" s="7" t="str">
        <f t="shared" ca="1" si="13"/>
        <v xml:space="preserve"> </v>
      </c>
      <c r="T895" t="s">
        <v>3044</v>
      </c>
      <c r="U895" t="s">
        <v>1328</v>
      </c>
      <c r="AG895">
        <v>7.5389999999999997E-3</v>
      </c>
    </row>
    <row r="896" spans="1:33" x14ac:dyDescent="0.25">
      <c r="A896" t="s">
        <v>2383</v>
      </c>
      <c r="B896" t="s">
        <v>3045</v>
      </c>
      <c r="C896" t="s">
        <v>3046</v>
      </c>
      <c r="D896" t="s">
        <v>3047</v>
      </c>
      <c r="E896" t="s">
        <v>3048</v>
      </c>
      <c r="F896" t="s">
        <v>3049</v>
      </c>
      <c r="G896" s="1">
        <v>181</v>
      </c>
      <c r="H896" s="1">
        <v>186.02</v>
      </c>
      <c r="I896" s="2">
        <v>33669.620000000003</v>
      </c>
      <c r="J896" s="3">
        <v>6.2163799999999996E-3</v>
      </c>
      <c r="K896" s="4">
        <v>5416276.0099999998</v>
      </c>
      <c r="L896" s="5">
        <v>200001</v>
      </c>
      <c r="M896" s="6">
        <v>27.081244640000001</v>
      </c>
      <c r="N896" s="7" t="str">
        <f t="array" aca="1" ref="N896" ca="1">IF(ISNUMBER(_xlfn.SINGLE(_xll.BDP($C896, "DELTA_MID"))),_xll.BDP($C896, "DELTA_MID")," ")</f>
        <v xml:space="preserve"> </v>
      </c>
      <c r="O896" s="7" t="str">
        <f ca="1">IF(ISNUMBER(N896),_xll.BDP($C896, "OPT_UNDL_TICKER"),"")</f>
        <v/>
      </c>
      <c r="P896" s="8" t="str">
        <f ca="1">IF(ISNUMBER(N896),_xll.BDP($C896, "OPT_UNDL_PX")," ")</f>
        <v xml:space="preserve"> </v>
      </c>
      <c r="Q896" s="7" t="str">
        <f ca="1">IF(ISNUMBER(N896),+G896*_xll.BDP($C896, "PX_POS_MULT_FACTOR")*P896/K896," ")</f>
        <v xml:space="preserve"> </v>
      </c>
      <c r="R896" s="8" t="str">
        <f t="array" aca="1" ref="R896" ca="1">IF(OR($A896="TUA",$A896="TYA"),"",IF(ISNUMBER(_xlfn.SINGLE(_xll.BDP($C896,"DUR_ADJ_OAS_MID"))),_xll.BDP($C896,"DUR_ADJ_OAS_MID"),IF(ISNUMBER(_xlfn.SINGLE(_xll.BDP($E896&amp;" ISIN","DUR_ADJ_OAS_MID"))),_xll.BDP($E896&amp;" ISIN","DUR_ADJ_OAS_MID")," ")))</f>
        <v xml:space="preserve"> </v>
      </c>
      <c r="S896" s="7" t="str">
        <f t="shared" ca="1" si="13"/>
        <v xml:space="preserve"> </v>
      </c>
      <c r="T896" t="s">
        <v>3049</v>
      </c>
      <c r="U896" t="s">
        <v>1328</v>
      </c>
      <c r="AG896">
        <v>7.5389999999999997E-3</v>
      </c>
    </row>
    <row r="897" spans="1:33" x14ac:dyDescent="0.25">
      <c r="A897" t="s">
        <v>2383</v>
      </c>
      <c r="B897" t="s">
        <v>3050</v>
      </c>
      <c r="C897" t="s">
        <v>3051</v>
      </c>
      <c r="D897" t="s">
        <v>3052</v>
      </c>
      <c r="E897" t="s">
        <v>3053</v>
      </c>
      <c r="F897" t="s">
        <v>3054</v>
      </c>
      <c r="G897" s="1">
        <v>187</v>
      </c>
      <c r="H897" s="1">
        <v>131.77000000000001</v>
      </c>
      <c r="I897" s="2">
        <v>24640.99</v>
      </c>
      <c r="J897" s="3">
        <v>4.5494300000000001E-3</v>
      </c>
      <c r="K897" s="4">
        <v>5416276.0099999998</v>
      </c>
      <c r="L897" s="5">
        <v>200001</v>
      </c>
      <c r="M897" s="6">
        <v>27.081244640000001</v>
      </c>
      <c r="N897" s="7" t="str">
        <f t="array" aca="1" ref="N897" ca="1">IF(ISNUMBER(_xlfn.SINGLE(_xll.BDP($C897, "DELTA_MID"))),_xll.BDP($C897, "DELTA_MID")," ")</f>
        <v xml:space="preserve"> </v>
      </c>
      <c r="O897" s="7" t="str">
        <f ca="1">IF(ISNUMBER(N897),_xll.BDP($C897, "OPT_UNDL_TICKER"),"")</f>
        <v/>
      </c>
      <c r="P897" s="8" t="str">
        <f ca="1">IF(ISNUMBER(N897),_xll.BDP($C897, "OPT_UNDL_PX")," ")</f>
        <v xml:space="preserve"> </v>
      </c>
      <c r="Q897" s="7" t="str">
        <f ca="1">IF(ISNUMBER(N897),+G897*_xll.BDP($C897, "PX_POS_MULT_FACTOR")*P897/K897," ")</f>
        <v xml:space="preserve"> </v>
      </c>
      <c r="R897" s="8" t="str">
        <f t="array" aca="1" ref="R897" ca="1">IF(OR($A897="TUA",$A897="TYA"),"",IF(ISNUMBER(_xlfn.SINGLE(_xll.BDP($C897,"DUR_ADJ_OAS_MID"))),_xll.BDP($C897,"DUR_ADJ_OAS_MID"),IF(ISNUMBER(_xlfn.SINGLE(_xll.BDP($E897&amp;" ISIN","DUR_ADJ_OAS_MID"))),_xll.BDP($E897&amp;" ISIN","DUR_ADJ_OAS_MID")," ")))</f>
        <v xml:space="preserve"> </v>
      </c>
      <c r="S897" s="7" t="str">
        <f t="shared" ca="1" si="13"/>
        <v xml:space="preserve"> </v>
      </c>
      <c r="T897" t="s">
        <v>3054</v>
      </c>
      <c r="U897" t="s">
        <v>1328</v>
      </c>
      <c r="AG897">
        <v>7.5389999999999997E-3</v>
      </c>
    </row>
    <row r="898" spans="1:33" x14ac:dyDescent="0.25">
      <c r="A898" t="s">
        <v>2383</v>
      </c>
      <c r="B898" t="s">
        <v>3055</v>
      </c>
      <c r="C898" t="s">
        <v>3056</v>
      </c>
      <c r="D898" t="s">
        <v>3057</v>
      </c>
      <c r="E898" t="s">
        <v>3058</v>
      </c>
      <c r="F898" t="s">
        <v>3059</v>
      </c>
      <c r="G898" s="1">
        <v>383</v>
      </c>
      <c r="H898" s="1">
        <v>66.405000000000001</v>
      </c>
      <c r="I898" s="2">
        <v>25433.119999999999</v>
      </c>
      <c r="J898" s="3">
        <v>4.6956799999999998E-3</v>
      </c>
      <c r="K898" s="4">
        <v>5416276.0099999998</v>
      </c>
      <c r="L898" s="5">
        <v>200001</v>
      </c>
      <c r="M898" s="6">
        <v>27.081244640000001</v>
      </c>
      <c r="N898" s="7" t="str">
        <f t="array" aca="1" ref="N898" ca="1">IF(ISNUMBER(_xlfn.SINGLE(_xll.BDP($C898, "DELTA_MID"))),_xll.BDP($C898, "DELTA_MID")," ")</f>
        <v xml:space="preserve"> </v>
      </c>
      <c r="O898" s="7" t="str">
        <f ca="1">IF(ISNUMBER(N898),_xll.BDP($C898, "OPT_UNDL_TICKER"),"")</f>
        <v/>
      </c>
      <c r="P898" s="8" t="str">
        <f ca="1">IF(ISNUMBER(N898),_xll.BDP($C898, "OPT_UNDL_PX")," ")</f>
        <v xml:space="preserve"> </v>
      </c>
      <c r="Q898" s="7" t="str">
        <f ca="1">IF(ISNUMBER(N898),+G898*_xll.BDP($C898, "PX_POS_MULT_FACTOR")*P898/K898," ")</f>
        <v xml:space="preserve"> </v>
      </c>
      <c r="R898" s="8" t="str">
        <f t="array" aca="1" ref="R898" ca="1">IF(OR($A898="TUA",$A898="TYA"),"",IF(ISNUMBER(_xlfn.SINGLE(_xll.BDP($C898,"DUR_ADJ_OAS_MID"))),_xll.BDP($C898,"DUR_ADJ_OAS_MID"),IF(ISNUMBER(_xlfn.SINGLE(_xll.BDP($E898&amp;" ISIN","DUR_ADJ_OAS_MID"))),_xll.BDP($E898&amp;" ISIN","DUR_ADJ_OAS_MID")," ")))</f>
        <v xml:space="preserve"> </v>
      </c>
      <c r="S898" s="7" t="str">
        <f t="shared" ca="1" si="13"/>
        <v xml:space="preserve"> </v>
      </c>
      <c r="T898" t="s">
        <v>3059</v>
      </c>
      <c r="U898" t="s">
        <v>1328</v>
      </c>
      <c r="AG898">
        <v>7.5389999999999997E-3</v>
      </c>
    </row>
    <row r="899" spans="1:33" x14ac:dyDescent="0.25">
      <c r="A899" t="s">
        <v>2383</v>
      </c>
      <c r="B899" t="s">
        <v>3060</v>
      </c>
      <c r="C899" t="s">
        <v>3061</v>
      </c>
      <c r="D899" t="s">
        <v>3062</v>
      </c>
      <c r="E899" t="s">
        <v>3063</v>
      </c>
      <c r="F899" t="s">
        <v>3064</v>
      </c>
      <c r="G899" s="1">
        <v>210</v>
      </c>
      <c r="H899" s="1">
        <v>118.29</v>
      </c>
      <c r="I899" s="2">
        <v>24840.9</v>
      </c>
      <c r="J899" s="3">
        <v>4.5863400000000004E-3</v>
      </c>
      <c r="K899" s="4">
        <v>5416276.0099999998</v>
      </c>
      <c r="L899" s="5">
        <v>200001</v>
      </c>
      <c r="M899" s="6">
        <v>27.081244640000001</v>
      </c>
      <c r="N899" s="7" t="str">
        <f t="array" aca="1" ref="N899" ca="1">IF(ISNUMBER(_xlfn.SINGLE(_xll.BDP($C899, "DELTA_MID"))),_xll.BDP($C899, "DELTA_MID")," ")</f>
        <v xml:space="preserve"> </v>
      </c>
      <c r="O899" s="7" t="str">
        <f ca="1">IF(ISNUMBER(N899),_xll.BDP($C899, "OPT_UNDL_TICKER"),"")</f>
        <v/>
      </c>
      <c r="P899" s="8" t="str">
        <f ca="1">IF(ISNUMBER(N899),_xll.BDP($C899, "OPT_UNDL_PX")," ")</f>
        <v xml:space="preserve"> </v>
      </c>
      <c r="Q899" s="7" t="str">
        <f ca="1">IF(ISNUMBER(N899),+G899*_xll.BDP($C899, "PX_POS_MULT_FACTOR")*P899/K899," ")</f>
        <v xml:space="preserve"> </v>
      </c>
      <c r="R899" s="8" t="str">
        <f t="array" aca="1" ref="R899" ca="1">IF(OR($A899="TUA",$A899="TYA"),"",IF(ISNUMBER(_xlfn.SINGLE(_xll.BDP($C899,"DUR_ADJ_OAS_MID"))),_xll.BDP($C899,"DUR_ADJ_OAS_MID"),IF(ISNUMBER(_xlfn.SINGLE(_xll.BDP($E899&amp;" ISIN","DUR_ADJ_OAS_MID"))),_xll.BDP($E899&amp;" ISIN","DUR_ADJ_OAS_MID")," ")))</f>
        <v xml:space="preserve"> </v>
      </c>
      <c r="S899" s="7" t="str">
        <f t="shared" ref="S899:S962" ca="1" si="14">IF(ISNUMBER(N899),Q899*N899,IF(ISNUMBER(R899),J899*R899," "))</f>
        <v xml:space="preserve"> </v>
      </c>
      <c r="T899" t="s">
        <v>3064</v>
      </c>
      <c r="U899" t="s">
        <v>1328</v>
      </c>
      <c r="AG899">
        <v>7.5389999999999997E-3</v>
      </c>
    </row>
    <row r="900" spans="1:33" x14ac:dyDescent="0.25">
      <c r="A900" t="s">
        <v>2383</v>
      </c>
      <c r="B900" t="s">
        <v>3065</v>
      </c>
      <c r="C900" t="s">
        <v>3066</v>
      </c>
      <c r="D900" t="s">
        <v>3067</v>
      </c>
      <c r="E900" t="s">
        <v>3068</v>
      </c>
      <c r="F900" t="s">
        <v>3069</v>
      </c>
      <c r="G900" s="1">
        <v>357</v>
      </c>
      <c r="H900" s="1">
        <v>89.93</v>
      </c>
      <c r="I900" s="2">
        <v>32105.01</v>
      </c>
      <c r="J900" s="3">
        <v>5.9275100000000004E-3</v>
      </c>
      <c r="K900" s="4">
        <v>5416276.0099999998</v>
      </c>
      <c r="L900" s="5">
        <v>200001</v>
      </c>
      <c r="M900" s="6">
        <v>27.081244640000001</v>
      </c>
      <c r="N900" s="7" t="str">
        <f t="array" aca="1" ref="N900" ca="1">IF(ISNUMBER(_xlfn.SINGLE(_xll.BDP($C900, "DELTA_MID"))),_xll.BDP($C900, "DELTA_MID")," ")</f>
        <v xml:space="preserve"> </v>
      </c>
      <c r="O900" s="7" t="str">
        <f ca="1">IF(ISNUMBER(N900),_xll.BDP($C900, "OPT_UNDL_TICKER"),"")</f>
        <v/>
      </c>
      <c r="P900" s="8" t="str">
        <f ca="1">IF(ISNUMBER(N900),_xll.BDP($C900, "OPT_UNDL_PX")," ")</f>
        <v xml:space="preserve"> </v>
      </c>
      <c r="Q900" s="7" t="str">
        <f ca="1">IF(ISNUMBER(N900),+G900*_xll.BDP($C900, "PX_POS_MULT_FACTOR")*P900/K900," ")</f>
        <v xml:space="preserve"> </v>
      </c>
      <c r="R900" s="8" t="str">
        <f t="array" aca="1" ref="R900" ca="1">IF(OR($A900="TUA",$A900="TYA"),"",IF(ISNUMBER(_xlfn.SINGLE(_xll.BDP($C900,"DUR_ADJ_OAS_MID"))),_xll.BDP($C900,"DUR_ADJ_OAS_MID"),IF(ISNUMBER(_xlfn.SINGLE(_xll.BDP($E900&amp;" ISIN","DUR_ADJ_OAS_MID"))),_xll.BDP($E900&amp;" ISIN","DUR_ADJ_OAS_MID")," ")))</f>
        <v xml:space="preserve"> </v>
      </c>
      <c r="S900" s="7" t="str">
        <f t="shared" ca="1" si="14"/>
        <v xml:space="preserve"> </v>
      </c>
      <c r="T900" t="s">
        <v>3069</v>
      </c>
      <c r="U900" t="s">
        <v>1328</v>
      </c>
      <c r="AG900">
        <v>7.5389999999999997E-3</v>
      </c>
    </row>
    <row r="901" spans="1:33" x14ac:dyDescent="0.25">
      <c r="A901" t="s">
        <v>2383</v>
      </c>
      <c r="B901" t="s">
        <v>3070</v>
      </c>
      <c r="C901" t="s">
        <v>3071</v>
      </c>
      <c r="D901" t="s">
        <v>3072</v>
      </c>
      <c r="E901" t="s">
        <v>3073</v>
      </c>
      <c r="F901" t="s">
        <v>3074</v>
      </c>
      <c r="G901" s="1">
        <v>611</v>
      </c>
      <c r="H901" s="1">
        <v>51.43</v>
      </c>
      <c r="I901" s="2">
        <v>31423.73</v>
      </c>
      <c r="J901" s="3">
        <v>5.8017199999999998E-3</v>
      </c>
      <c r="K901" s="4">
        <v>5416276.0099999998</v>
      </c>
      <c r="L901" s="5">
        <v>200001</v>
      </c>
      <c r="M901" s="6">
        <v>27.081244640000001</v>
      </c>
      <c r="N901" s="7" t="str">
        <f t="array" aca="1" ref="N901" ca="1">IF(ISNUMBER(_xlfn.SINGLE(_xll.BDP($C901, "DELTA_MID"))),_xll.BDP($C901, "DELTA_MID")," ")</f>
        <v xml:space="preserve"> </v>
      </c>
      <c r="O901" s="7" t="str">
        <f ca="1">IF(ISNUMBER(N901),_xll.BDP($C901, "OPT_UNDL_TICKER"),"")</f>
        <v/>
      </c>
      <c r="P901" s="8" t="str">
        <f ca="1">IF(ISNUMBER(N901),_xll.BDP($C901, "OPT_UNDL_PX")," ")</f>
        <v xml:space="preserve"> </v>
      </c>
      <c r="Q901" s="7" t="str">
        <f ca="1">IF(ISNUMBER(N901),+G901*_xll.BDP($C901, "PX_POS_MULT_FACTOR")*P901/K901," ")</f>
        <v xml:space="preserve"> </v>
      </c>
      <c r="R901" s="8" t="str">
        <f t="array" aca="1" ref="R901" ca="1">IF(OR($A901="TUA",$A901="TYA"),"",IF(ISNUMBER(_xlfn.SINGLE(_xll.BDP($C901,"DUR_ADJ_OAS_MID"))),_xll.BDP($C901,"DUR_ADJ_OAS_MID"),IF(ISNUMBER(_xlfn.SINGLE(_xll.BDP($E901&amp;" ISIN","DUR_ADJ_OAS_MID"))),_xll.BDP($E901&amp;" ISIN","DUR_ADJ_OAS_MID")," ")))</f>
        <v xml:space="preserve"> </v>
      </c>
      <c r="S901" s="7" t="str">
        <f t="shared" ca="1" si="14"/>
        <v xml:space="preserve"> </v>
      </c>
      <c r="T901" t="s">
        <v>3074</v>
      </c>
      <c r="U901" t="s">
        <v>1328</v>
      </c>
      <c r="AG901">
        <v>7.5389999999999997E-3</v>
      </c>
    </row>
    <row r="902" spans="1:33" x14ac:dyDescent="0.25">
      <c r="A902" t="s">
        <v>2383</v>
      </c>
      <c r="B902" t="s">
        <v>3075</v>
      </c>
      <c r="C902" t="s">
        <v>3076</v>
      </c>
      <c r="D902" t="s">
        <v>3077</v>
      </c>
      <c r="E902" t="s">
        <v>3078</v>
      </c>
      <c r="F902" t="s">
        <v>3079</v>
      </c>
      <c r="G902" s="1">
        <v>567</v>
      </c>
      <c r="H902" s="1">
        <v>46.32</v>
      </c>
      <c r="I902" s="2">
        <v>26263.439999999999</v>
      </c>
      <c r="J902" s="3">
        <v>4.8489800000000001E-3</v>
      </c>
      <c r="K902" s="4">
        <v>5416276.0099999998</v>
      </c>
      <c r="L902" s="5">
        <v>200001</v>
      </c>
      <c r="M902" s="6">
        <v>27.081244640000001</v>
      </c>
      <c r="N902" s="7" t="str">
        <f t="array" aca="1" ref="N902" ca="1">IF(ISNUMBER(_xlfn.SINGLE(_xll.BDP($C902, "DELTA_MID"))),_xll.BDP($C902, "DELTA_MID")," ")</f>
        <v xml:space="preserve"> </v>
      </c>
      <c r="O902" s="7" t="str">
        <f ca="1">IF(ISNUMBER(N902),_xll.BDP($C902, "OPT_UNDL_TICKER"),"")</f>
        <v/>
      </c>
      <c r="P902" s="8" t="str">
        <f ca="1">IF(ISNUMBER(N902),_xll.BDP($C902, "OPT_UNDL_PX")," ")</f>
        <v xml:space="preserve"> </v>
      </c>
      <c r="Q902" s="7" t="str">
        <f ca="1">IF(ISNUMBER(N902),+G902*_xll.BDP($C902, "PX_POS_MULT_FACTOR")*P902/K902," ")</f>
        <v xml:space="preserve"> </v>
      </c>
      <c r="R902" s="8" t="str">
        <f t="array" aca="1" ref="R902" ca="1">IF(OR($A902="TUA",$A902="TYA"),"",IF(ISNUMBER(_xlfn.SINGLE(_xll.BDP($C902,"DUR_ADJ_OAS_MID"))),_xll.BDP($C902,"DUR_ADJ_OAS_MID"),IF(ISNUMBER(_xlfn.SINGLE(_xll.BDP($E902&amp;" ISIN","DUR_ADJ_OAS_MID"))),_xll.BDP($E902&amp;" ISIN","DUR_ADJ_OAS_MID")," ")))</f>
        <v xml:space="preserve"> </v>
      </c>
      <c r="S902" s="7" t="str">
        <f t="shared" ca="1" si="14"/>
        <v xml:space="preserve"> </v>
      </c>
      <c r="T902" t="s">
        <v>3079</v>
      </c>
      <c r="U902" t="s">
        <v>1328</v>
      </c>
      <c r="AG902">
        <v>7.5389999999999997E-3</v>
      </c>
    </row>
    <row r="903" spans="1:33" x14ac:dyDescent="0.25">
      <c r="A903" t="s">
        <v>2383</v>
      </c>
      <c r="B903" t="s">
        <v>3080</v>
      </c>
      <c r="C903" t="s">
        <v>3081</v>
      </c>
      <c r="D903" t="s">
        <v>3082</v>
      </c>
      <c r="E903" t="s">
        <v>3083</v>
      </c>
      <c r="F903" t="s">
        <v>3084</v>
      </c>
      <c r="G903" s="1">
        <v>4199</v>
      </c>
      <c r="H903" s="1">
        <v>6.43</v>
      </c>
      <c r="I903" s="2">
        <v>26999.57</v>
      </c>
      <c r="J903" s="3">
        <v>4.9848999999999996E-3</v>
      </c>
      <c r="K903" s="4">
        <v>5416276.0099999998</v>
      </c>
      <c r="L903" s="5">
        <v>200001</v>
      </c>
      <c r="M903" s="6">
        <v>27.081244640000001</v>
      </c>
      <c r="N903" s="7" t="str">
        <f t="array" aca="1" ref="N903" ca="1">IF(ISNUMBER(_xlfn.SINGLE(_xll.BDP($C903, "DELTA_MID"))),_xll.BDP($C903, "DELTA_MID")," ")</f>
        <v xml:space="preserve"> </v>
      </c>
      <c r="O903" s="7" t="str">
        <f ca="1">IF(ISNUMBER(N903),_xll.BDP($C903, "OPT_UNDL_TICKER"),"")</f>
        <v/>
      </c>
      <c r="P903" s="8" t="str">
        <f ca="1">IF(ISNUMBER(N903),_xll.BDP($C903, "OPT_UNDL_PX")," ")</f>
        <v xml:space="preserve"> </v>
      </c>
      <c r="Q903" s="7" t="str">
        <f ca="1">IF(ISNUMBER(N903),+G903*_xll.BDP($C903, "PX_POS_MULT_FACTOR")*P903/K903," ")</f>
        <v xml:space="preserve"> </v>
      </c>
      <c r="R903" s="8" t="str">
        <f t="array" aca="1" ref="R903" ca="1">IF(OR($A903="TUA",$A903="TYA"),"",IF(ISNUMBER(_xlfn.SINGLE(_xll.BDP($C903,"DUR_ADJ_OAS_MID"))),_xll.BDP($C903,"DUR_ADJ_OAS_MID"),IF(ISNUMBER(_xlfn.SINGLE(_xll.BDP($E903&amp;" ISIN","DUR_ADJ_OAS_MID"))),_xll.BDP($E903&amp;" ISIN","DUR_ADJ_OAS_MID")," ")))</f>
        <v xml:space="preserve"> </v>
      </c>
      <c r="S903" s="7" t="str">
        <f t="shared" ca="1" si="14"/>
        <v xml:space="preserve"> </v>
      </c>
      <c r="T903" t="s">
        <v>3084</v>
      </c>
      <c r="U903" t="s">
        <v>1328</v>
      </c>
      <c r="AG903">
        <v>7.5389999999999997E-3</v>
      </c>
    </row>
    <row r="904" spans="1:33" x14ac:dyDescent="0.25">
      <c r="A904" t="s">
        <v>2383</v>
      </c>
      <c r="B904" t="s">
        <v>3085</v>
      </c>
      <c r="C904" t="s">
        <v>3086</v>
      </c>
      <c r="D904" t="s">
        <v>3087</v>
      </c>
      <c r="E904" t="s">
        <v>3088</v>
      </c>
      <c r="F904" t="s">
        <v>3089</v>
      </c>
      <c r="G904" s="1">
        <v>197</v>
      </c>
      <c r="H904" s="1">
        <v>139.15</v>
      </c>
      <c r="I904" s="2">
        <v>27412.55</v>
      </c>
      <c r="J904" s="3">
        <v>5.0611400000000004E-3</v>
      </c>
      <c r="K904" s="4">
        <v>5416276.0099999998</v>
      </c>
      <c r="L904" s="5">
        <v>200001</v>
      </c>
      <c r="M904" s="6">
        <v>27.081244640000001</v>
      </c>
      <c r="N904" s="7" t="str">
        <f t="array" aca="1" ref="N904" ca="1">IF(ISNUMBER(_xlfn.SINGLE(_xll.BDP($C904, "DELTA_MID"))),_xll.BDP($C904, "DELTA_MID")," ")</f>
        <v xml:space="preserve"> </v>
      </c>
      <c r="O904" s="7" t="str">
        <f ca="1">IF(ISNUMBER(N904),_xll.BDP($C904, "OPT_UNDL_TICKER"),"")</f>
        <v/>
      </c>
      <c r="P904" s="8" t="str">
        <f ca="1">IF(ISNUMBER(N904),_xll.BDP($C904, "OPT_UNDL_PX")," ")</f>
        <v xml:space="preserve"> </v>
      </c>
      <c r="Q904" s="7" t="str">
        <f ca="1">IF(ISNUMBER(N904),+G904*_xll.BDP($C904, "PX_POS_MULT_FACTOR")*P904/K904," ")</f>
        <v xml:space="preserve"> </v>
      </c>
      <c r="R904" s="8" t="str">
        <f t="array" aca="1" ref="R904" ca="1">IF(OR($A904="TUA",$A904="TYA"),"",IF(ISNUMBER(_xlfn.SINGLE(_xll.BDP($C904,"DUR_ADJ_OAS_MID"))),_xll.BDP($C904,"DUR_ADJ_OAS_MID"),IF(ISNUMBER(_xlfn.SINGLE(_xll.BDP($E904&amp;" ISIN","DUR_ADJ_OAS_MID"))),_xll.BDP($E904&amp;" ISIN","DUR_ADJ_OAS_MID")," ")))</f>
        <v xml:space="preserve"> </v>
      </c>
      <c r="S904" s="7" t="str">
        <f t="shared" ca="1" si="14"/>
        <v xml:space="preserve"> </v>
      </c>
      <c r="T904" t="s">
        <v>3089</v>
      </c>
      <c r="U904" t="s">
        <v>1328</v>
      </c>
      <c r="AG904">
        <v>7.5389999999999997E-3</v>
      </c>
    </row>
    <row r="905" spans="1:33" x14ac:dyDescent="0.25">
      <c r="A905" t="s">
        <v>2383</v>
      </c>
      <c r="B905" t="s">
        <v>3090</v>
      </c>
      <c r="C905" t="s">
        <v>3091</v>
      </c>
      <c r="D905" t="s">
        <v>3092</v>
      </c>
      <c r="E905" t="s">
        <v>3093</v>
      </c>
      <c r="F905" t="s">
        <v>3094</v>
      </c>
      <c r="G905" s="1">
        <v>315</v>
      </c>
      <c r="H905" s="1">
        <v>89.41</v>
      </c>
      <c r="I905" s="2">
        <v>28164.15</v>
      </c>
      <c r="J905" s="3">
        <v>5.1999100000000003E-3</v>
      </c>
      <c r="K905" s="4">
        <v>5416276.0099999998</v>
      </c>
      <c r="L905" s="5">
        <v>200001</v>
      </c>
      <c r="M905" s="6">
        <v>27.081244640000001</v>
      </c>
      <c r="N905" s="7" t="str">
        <f t="array" aca="1" ref="N905" ca="1">IF(ISNUMBER(_xlfn.SINGLE(_xll.BDP($C905, "DELTA_MID"))),_xll.BDP($C905, "DELTA_MID")," ")</f>
        <v xml:space="preserve"> </v>
      </c>
      <c r="O905" s="7" t="str">
        <f ca="1">IF(ISNUMBER(N905),_xll.BDP($C905, "OPT_UNDL_TICKER"),"")</f>
        <v/>
      </c>
      <c r="P905" s="8" t="str">
        <f ca="1">IF(ISNUMBER(N905),_xll.BDP($C905, "OPT_UNDL_PX")," ")</f>
        <v xml:space="preserve"> </v>
      </c>
      <c r="Q905" s="7" t="str">
        <f ca="1">IF(ISNUMBER(N905),+G905*_xll.BDP($C905, "PX_POS_MULT_FACTOR")*P905/K905," ")</f>
        <v xml:space="preserve"> </v>
      </c>
      <c r="R905" s="8" t="str">
        <f t="array" aca="1" ref="R905" ca="1">IF(OR($A905="TUA",$A905="TYA"),"",IF(ISNUMBER(_xlfn.SINGLE(_xll.BDP($C905,"DUR_ADJ_OAS_MID"))),_xll.BDP($C905,"DUR_ADJ_OAS_MID"),IF(ISNUMBER(_xlfn.SINGLE(_xll.BDP($E905&amp;" ISIN","DUR_ADJ_OAS_MID"))),_xll.BDP($E905&amp;" ISIN","DUR_ADJ_OAS_MID")," ")))</f>
        <v xml:space="preserve"> </v>
      </c>
      <c r="S905" s="7" t="str">
        <f t="shared" ca="1" si="14"/>
        <v xml:space="preserve"> </v>
      </c>
      <c r="T905" t="s">
        <v>3094</v>
      </c>
      <c r="U905" t="s">
        <v>1328</v>
      </c>
      <c r="AG905">
        <v>7.5389999999999997E-3</v>
      </c>
    </row>
    <row r="906" spans="1:33" x14ac:dyDescent="0.25">
      <c r="A906" t="s">
        <v>2383</v>
      </c>
      <c r="B906" t="s">
        <v>3095</v>
      </c>
      <c r="C906" t="s">
        <v>3096</v>
      </c>
      <c r="D906" t="s">
        <v>3097</v>
      </c>
      <c r="E906" t="s">
        <v>3098</v>
      </c>
      <c r="F906" t="s">
        <v>3099</v>
      </c>
      <c r="G906" s="1">
        <v>871</v>
      </c>
      <c r="H906" s="1">
        <v>32.6</v>
      </c>
      <c r="I906" s="2">
        <v>28394.6</v>
      </c>
      <c r="J906" s="3">
        <v>5.24246E-3</v>
      </c>
      <c r="K906" s="4">
        <v>5416276.0099999998</v>
      </c>
      <c r="L906" s="5">
        <v>200001</v>
      </c>
      <c r="M906" s="6">
        <v>27.081244640000001</v>
      </c>
      <c r="N906" s="7" t="str">
        <f t="array" aca="1" ref="N906" ca="1">IF(ISNUMBER(_xlfn.SINGLE(_xll.BDP($C906, "DELTA_MID"))),_xll.BDP($C906, "DELTA_MID")," ")</f>
        <v xml:space="preserve"> </v>
      </c>
      <c r="O906" s="7" t="str">
        <f ca="1">IF(ISNUMBER(N906),_xll.BDP($C906, "OPT_UNDL_TICKER"),"")</f>
        <v/>
      </c>
      <c r="P906" s="8" t="str">
        <f ca="1">IF(ISNUMBER(N906),_xll.BDP($C906, "OPT_UNDL_PX")," ")</f>
        <v xml:space="preserve"> </v>
      </c>
      <c r="Q906" s="7" t="str">
        <f ca="1">IF(ISNUMBER(N906),+G906*_xll.BDP($C906, "PX_POS_MULT_FACTOR")*P906/K906," ")</f>
        <v xml:space="preserve"> </v>
      </c>
      <c r="R906" s="8" t="str">
        <f t="array" aca="1" ref="R906" ca="1">IF(OR($A906="TUA",$A906="TYA"),"",IF(ISNUMBER(_xlfn.SINGLE(_xll.BDP($C906,"DUR_ADJ_OAS_MID"))),_xll.BDP($C906,"DUR_ADJ_OAS_MID"),IF(ISNUMBER(_xlfn.SINGLE(_xll.BDP($E906&amp;" ISIN","DUR_ADJ_OAS_MID"))),_xll.BDP($E906&amp;" ISIN","DUR_ADJ_OAS_MID")," ")))</f>
        <v xml:space="preserve"> </v>
      </c>
      <c r="S906" s="7" t="str">
        <f t="shared" ca="1" si="14"/>
        <v xml:space="preserve"> </v>
      </c>
      <c r="T906" t="s">
        <v>3099</v>
      </c>
      <c r="U906" t="s">
        <v>1328</v>
      </c>
      <c r="AG906">
        <v>7.5389999999999997E-3</v>
      </c>
    </row>
    <row r="907" spans="1:33" x14ac:dyDescent="0.25">
      <c r="A907" t="s">
        <v>2383</v>
      </c>
      <c r="B907" t="s">
        <v>3100</v>
      </c>
      <c r="C907" t="s">
        <v>3101</v>
      </c>
      <c r="D907" t="s">
        <v>3102</v>
      </c>
      <c r="E907" t="s">
        <v>3103</v>
      </c>
      <c r="F907" t="s">
        <v>3104</v>
      </c>
      <c r="G907" s="1">
        <v>391</v>
      </c>
      <c r="H907" s="1">
        <v>72.64</v>
      </c>
      <c r="I907" s="2">
        <v>28402.240000000002</v>
      </c>
      <c r="J907" s="3">
        <v>5.2438700000000003E-3</v>
      </c>
      <c r="K907" s="4">
        <v>5416276.0099999998</v>
      </c>
      <c r="L907" s="5">
        <v>200001</v>
      </c>
      <c r="M907" s="6">
        <v>27.081244640000001</v>
      </c>
      <c r="N907" s="7" t="str">
        <f t="array" aca="1" ref="N907" ca="1">IF(ISNUMBER(_xlfn.SINGLE(_xll.BDP($C907, "DELTA_MID"))),_xll.BDP($C907, "DELTA_MID")," ")</f>
        <v xml:space="preserve"> </v>
      </c>
      <c r="O907" s="7" t="str">
        <f ca="1">IF(ISNUMBER(N907),_xll.BDP($C907, "OPT_UNDL_TICKER"),"")</f>
        <v/>
      </c>
      <c r="P907" s="8" t="str">
        <f ca="1">IF(ISNUMBER(N907),_xll.BDP($C907, "OPT_UNDL_PX")," ")</f>
        <v xml:space="preserve"> </v>
      </c>
      <c r="Q907" s="7" t="str">
        <f ca="1">IF(ISNUMBER(N907),+G907*_xll.BDP($C907, "PX_POS_MULT_FACTOR")*P907/K907," ")</f>
        <v xml:space="preserve"> </v>
      </c>
      <c r="R907" s="8" t="str">
        <f t="array" aca="1" ref="R907" ca="1">IF(OR($A907="TUA",$A907="TYA"),"",IF(ISNUMBER(_xlfn.SINGLE(_xll.BDP($C907,"DUR_ADJ_OAS_MID"))),_xll.BDP($C907,"DUR_ADJ_OAS_MID"),IF(ISNUMBER(_xlfn.SINGLE(_xll.BDP($E907&amp;" ISIN","DUR_ADJ_OAS_MID"))),_xll.BDP($E907&amp;" ISIN","DUR_ADJ_OAS_MID")," ")))</f>
        <v xml:space="preserve"> </v>
      </c>
      <c r="S907" s="7" t="str">
        <f t="shared" ca="1" si="14"/>
        <v xml:space="preserve"> </v>
      </c>
      <c r="T907" t="s">
        <v>3104</v>
      </c>
      <c r="U907" t="s">
        <v>1328</v>
      </c>
      <c r="AG907">
        <v>7.5389999999999997E-3</v>
      </c>
    </row>
    <row r="908" spans="1:33" x14ac:dyDescent="0.25">
      <c r="A908" t="s">
        <v>2383</v>
      </c>
      <c r="B908" t="s">
        <v>3105</v>
      </c>
      <c r="C908" t="s">
        <v>3106</v>
      </c>
      <c r="D908" t="s">
        <v>3107</v>
      </c>
      <c r="E908" t="s">
        <v>3108</v>
      </c>
      <c r="F908" t="s">
        <v>3109</v>
      </c>
      <c r="G908" s="1">
        <v>477</v>
      </c>
      <c r="H908" s="1">
        <v>55.99</v>
      </c>
      <c r="I908" s="2">
        <v>26707.23</v>
      </c>
      <c r="J908" s="3">
        <v>4.9309200000000001E-3</v>
      </c>
      <c r="K908" s="4">
        <v>5416276.0099999998</v>
      </c>
      <c r="L908" s="5">
        <v>200001</v>
      </c>
      <c r="M908" s="6">
        <v>27.081244640000001</v>
      </c>
      <c r="N908" s="7" t="str">
        <f t="array" aca="1" ref="N908" ca="1">IF(ISNUMBER(_xlfn.SINGLE(_xll.BDP($C908, "DELTA_MID"))),_xll.BDP($C908, "DELTA_MID")," ")</f>
        <v xml:space="preserve"> </v>
      </c>
      <c r="O908" s="7" t="str">
        <f ca="1">IF(ISNUMBER(N908),_xll.BDP($C908, "OPT_UNDL_TICKER"),"")</f>
        <v/>
      </c>
      <c r="P908" s="8" t="str">
        <f ca="1">IF(ISNUMBER(N908),_xll.BDP($C908, "OPT_UNDL_PX")," ")</f>
        <v xml:space="preserve"> </v>
      </c>
      <c r="Q908" s="7" t="str">
        <f ca="1">IF(ISNUMBER(N908),+G908*_xll.BDP($C908, "PX_POS_MULT_FACTOR")*P908/K908," ")</f>
        <v xml:space="preserve"> </v>
      </c>
      <c r="R908" s="8" t="str">
        <f t="array" aca="1" ref="R908" ca="1">IF(OR($A908="TUA",$A908="TYA"),"",IF(ISNUMBER(_xlfn.SINGLE(_xll.BDP($C908,"DUR_ADJ_OAS_MID"))),_xll.BDP($C908,"DUR_ADJ_OAS_MID"),IF(ISNUMBER(_xlfn.SINGLE(_xll.BDP($E908&amp;" ISIN","DUR_ADJ_OAS_MID"))),_xll.BDP($E908&amp;" ISIN","DUR_ADJ_OAS_MID")," ")))</f>
        <v xml:space="preserve"> </v>
      </c>
      <c r="S908" s="7" t="str">
        <f t="shared" ca="1" si="14"/>
        <v xml:space="preserve"> </v>
      </c>
      <c r="T908" t="s">
        <v>3109</v>
      </c>
      <c r="U908" t="s">
        <v>1328</v>
      </c>
      <c r="AG908">
        <v>7.5389999999999997E-3</v>
      </c>
    </row>
    <row r="909" spans="1:33" x14ac:dyDescent="0.25">
      <c r="A909" t="s">
        <v>2383</v>
      </c>
      <c r="B909" t="s">
        <v>3110</v>
      </c>
      <c r="C909" t="s">
        <v>3111</v>
      </c>
      <c r="D909" t="s">
        <v>3112</v>
      </c>
      <c r="E909" t="s">
        <v>3113</v>
      </c>
      <c r="F909" t="s">
        <v>3114</v>
      </c>
      <c r="G909" s="1">
        <v>6653</v>
      </c>
      <c r="H909" s="1">
        <v>4.2</v>
      </c>
      <c r="I909" s="2">
        <v>27942.6</v>
      </c>
      <c r="J909" s="3">
        <v>5.1590100000000003E-3</v>
      </c>
      <c r="K909" s="4">
        <v>5416276.0099999998</v>
      </c>
      <c r="L909" s="5">
        <v>200001</v>
      </c>
      <c r="M909" s="6">
        <v>27.081244640000001</v>
      </c>
      <c r="N909" s="7" t="str">
        <f t="array" aca="1" ref="N909" ca="1">IF(ISNUMBER(_xlfn.SINGLE(_xll.BDP($C909, "DELTA_MID"))),_xll.BDP($C909, "DELTA_MID")," ")</f>
        <v xml:space="preserve"> </v>
      </c>
      <c r="O909" s="7" t="str">
        <f ca="1">IF(ISNUMBER(N909),_xll.BDP($C909, "OPT_UNDL_TICKER"),"")</f>
        <v/>
      </c>
      <c r="P909" s="8" t="str">
        <f ca="1">IF(ISNUMBER(N909),_xll.BDP($C909, "OPT_UNDL_PX")," ")</f>
        <v xml:space="preserve"> </v>
      </c>
      <c r="Q909" s="7" t="str">
        <f ca="1">IF(ISNUMBER(N909),+G909*_xll.BDP($C909, "PX_POS_MULT_FACTOR")*P909/K909," ")</f>
        <v xml:space="preserve"> </v>
      </c>
      <c r="R909" s="8" t="str">
        <f t="array" aca="1" ref="R909" ca="1">IF(OR($A909="TUA",$A909="TYA"),"",IF(ISNUMBER(_xlfn.SINGLE(_xll.BDP($C909,"DUR_ADJ_OAS_MID"))),_xll.BDP($C909,"DUR_ADJ_OAS_MID"),IF(ISNUMBER(_xlfn.SINGLE(_xll.BDP($E909&amp;" ISIN","DUR_ADJ_OAS_MID"))),_xll.BDP($E909&amp;" ISIN","DUR_ADJ_OAS_MID")," ")))</f>
        <v xml:space="preserve"> </v>
      </c>
      <c r="S909" s="7" t="str">
        <f t="shared" ca="1" si="14"/>
        <v xml:space="preserve"> </v>
      </c>
      <c r="T909" t="s">
        <v>3114</v>
      </c>
      <c r="U909" t="s">
        <v>1328</v>
      </c>
      <c r="AG909">
        <v>7.5389999999999997E-3</v>
      </c>
    </row>
    <row r="910" spans="1:33" x14ac:dyDescent="0.25">
      <c r="A910" t="s">
        <v>2383</v>
      </c>
      <c r="B910" t="s">
        <v>3115</v>
      </c>
      <c r="C910" t="s">
        <v>3116</v>
      </c>
      <c r="D910" t="s">
        <v>3117</v>
      </c>
      <c r="E910" t="s">
        <v>3118</v>
      </c>
      <c r="F910" t="s">
        <v>3119</v>
      </c>
      <c r="G910" s="1">
        <v>284</v>
      </c>
      <c r="H910" s="1">
        <v>98.76</v>
      </c>
      <c r="I910" s="2">
        <v>28047.84</v>
      </c>
      <c r="J910" s="3">
        <v>5.1784400000000003E-3</v>
      </c>
      <c r="K910" s="4">
        <v>5416276.0099999998</v>
      </c>
      <c r="L910" s="5">
        <v>200001</v>
      </c>
      <c r="M910" s="6">
        <v>27.081244640000001</v>
      </c>
      <c r="N910" s="7" t="str">
        <f t="array" aca="1" ref="N910" ca="1">IF(ISNUMBER(_xlfn.SINGLE(_xll.BDP($C910, "DELTA_MID"))),_xll.BDP($C910, "DELTA_MID")," ")</f>
        <v xml:space="preserve"> </v>
      </c>
      <c r="O910" s="7" t="str">
        <f ca="1">IF(ISNUMBER(N910),_xll.BDP($C910, "OPT_UNDL_TICKER"),"")</f>
        <v/>
      </c>
      <c r="P910" s="8" t="str">
        <f ca="1">IF(ISNUMBER(N910),_xll.BDP($C910, "OPT_UNDL_PX")," ")</f>
        <v xml:space="preserve"> </v>
      </c>
      <c r="Q910" s="7" t="str">
        <f ca="1">IF(ISNUMBER(N910),+G910*_xll.BDP($C910, "PX_POS_MULT_FACTOR")*P910/K910," ")</f>
        <v xml:space="preserve"> </v>
      </c>
      <c r="R910" s="8" t="str">
        <f t="array" aca="1" ref="R910" ca="1">IF(OR($A910="TUA",$A910="TYA"),"",IF(ISNUMBER(_xlfn.SINGLE(_xll.BDP($C910,"DUR_ADJ_OAS_MID"))),_xll.BDP($C910,"DUR_ADJ_OAS_MID"),IF(ISNUMBER(_xlfn.SINGLE(_xll.BDP($E910&amp;" ISIN","DUR_ADJ_OAS_MID"))),_xll.BDP($E910&amp;" ISIN","DUR_ADJ_OAS_MID")," ")))</f>
        <v xml:space="preserve"> </v>
      </c>
      <c r="S910" s="7" t="str">
        <f t="shared" ca="1" si="14"/>
        <v xml:space="preserve"> </v>
      </c>
      <c r="T910" t="s">
        <v>3119</v>
      </c>
      <c r="U910" t="s">
        <v>1328</v>
      </c>
      <c r="AG910">
        <v>7.5389999999999997E-3</v>
      </c>
    </row>
    <row r="911" spans="1:33" x14ac:dyDescent="0.25">
      <c r="A911" t="s">
        <v>2383</v>
      </c>
      <c r="B911" t="s">
        <v>3120</v>
      </c>
      <c r="C911" t="s">
        <v>3121</v>
      </c>
      <c r="D911" t="s">
        <v>3122</v>
      </c>
      <c r="E911" t="s">
        <v>3123</v>
      </c>
      <c r="F911" t="s">
        <v>3124</v>
      </c>
      <c r="G911" s="1">
        <v>447</v>
      </c>
      <c r="H911" s="1">
        <v>64.209999999999994</v>
      </c>
      <c r="I911" s="2">
        <v>28701.87</v>
      </c>
      <c r="J911" s="3">
        <v>5.2991899999999996E-3</v>
      </c>
      <c r="K911" s="4">
        <v>5416276.0099999998</v>
      </c>
      <c r="L911" s="5">
        <v>200001</v>
      </c>
      <c r="M911" s="6">
        <v>27.081244640000001</v>
      </c>
      <c r="N911" s="7" t="str">
        <f t="array" aca="1" ref="N911" ca="1">IF(ISNUMBER(_xlfn.SINGLE(_xll.BDP($C911, "DELTA_MID"))),_xll.BDP($C911, "DELTA_MID")," ")</f>
        <v xml:space="preserve"> </v>
      </c>
      <c r="O911" s="7" t="str">
        <f ca="1">IF(ISNUMBER(N911),_xll.BDP($C911, "OPT_UNDL_TICKER"),"")</f>
        <v/>
      </c>
      <c r="P911" s="8" t="str">
        <f ca="1">IF(ISNUMBER(N911),_xll.BDP($C911, "OPT_UNDL_PX")," ")</f>
        <v xml:space="preserve"> </v>
      </c>
      <c r="Q911" s="7" t="str">
        <f ca="1">IF(ISNUMBER(N911),+G911*_xll.BDP($C911, "PX_POS_MULT_FACTOR")*P911/K911," ")</f>
        <v xml:space="preserve"> </v>
      </c>
      <c r="R911" s="8" t="str">
        <f t="array" aca="1" ref="R911" ca="1">IF(OR($A911="TUA",$A911="TYA"),"",IF(ISNUMBER(_xlfn.SINGLE(_xll.BDP($C911,"DUR_ADJ_OAS_MID"))),_xll.BDP($C911,"DUR_ADJ_OAS_MID"),IF(ISNUMBER(_xlfn.SINGLE(_xll.BDP($E911&amp;" ISIN","DUR_ADJ_OAS_MID"))),_xll.BDP($E911&amp;" ISIN","DUR_ADJ_OAS_MID")," ")))</f>
        <v xml:space="preserve"> </v>
      </c>
      <c r="S911" s="7" t="str">
        <f t="shared" ca="1" si="14"/>
        <v xml:space="preserve"> </v>
      </c>
      <c r="T911" t="s">
        <v>3124</v>
      </c>
      <c r="U911" t="s">
        <v>1328</v>
      </c>
      <c r="AG911">
        <v>7.5389999999999997E-3</v>
      </c>
    </row>
    <row r="912" spans="1:33" x14ac:dyDescent="0.25">
      <c r="A912" t="s">
        <v>2383</v>
      </c>
      <c r="B912" t="s">
        <v>3125</v>
      </c>
      <c r="C912" t="s">
        <v>3126</v>
      </c>
      <c r="D912" t="s">
        <v>3127</v>
      </c>
      <c r="E912" t="s">
        <v>3128</v>
      </c>
      <c r="F912" t="s">
        <v>3129</v>
      </c>
      <c r="G912" s="1">
        <v>261</v>
      </c>
      <c r="H912" s="1">
        <v>103.36</v>
      </c>
      <c r="I912" s="2">
        <v>26976.959999999999</v>
      </c>
      <c r="J912" s="3">
        <v>4.9807200000000001E-3</v>
      </c>
      <c r="K912" s="4">
        <v>5416276.0099999998</v>
      </c>
      <c r="L912" s="5">
        <v>200001</v>
      </c>
      <c r="M912" s="6">
        <v>27.081244640000001</v>
      </c>
      <c r="N912" s="7" t="str">
        <f t="array" aca="1" ref="N912" ca="1">IF(ISNUMBER(_xlfn.SINGLE(_xll.BDP($C912, "DELTA_MID"))),_xll.BDP($C912, "DELTA_MID")," ")</f>
        <v xml:space="preserve"> </v>
      </c>
      <c r="O912" s="7" t="str">
        <f ca="1">IF(ISNUMBER(N912),_xll.BDP($C912, "OPT_UNDL_TICKER"),"")</f>
        <v/>
      </c>
      <c r="P912" s="8" t="str">
        <f ca="1">IF(ISNUMBER(N912),_xll.BDP($C912, "OPT_UNDL_PX")," ")</f>
        <v xml:space="preserve"> </v>
      </c>
      <c r="Q912" s="7" t="str">
        <f ca="1">IF(ISNUMBER(N912),+G912*_xll.BDP($C912, "PX_POS_MULT_FACTOR")*P912/K912," ")</f>
        <v xml:space="preserve"> </v>
      </c>
      <c r="R912" s="8" t="str">
        <f t="array" aca="1" ref="R912" ca="1">IF(OR($A912="TUA",$A912="TYA"),"",IF(ISNUMBER(_xlfn.SINGLE(_xll.BDP($C912,"DUR_ADJ_OAS_MID"))),_xll.BDP($C912,"DUR_ADJ_OAS_MID"),IF(ISNUMBER(_xlfn.SINGLE(_xll.BDP($E912&amp;" ISIN","DUR_ADJ_OAS_MID"))),_xll.BDP($E912&amp;" ISIN","DUR_ADJ_OAS_MID")," ")))</f>
        <v xml:space="preserve"> </v>
      </c>
      <c r="S912" s="7" t="str">
        <f t="shared" ca="1" si="14"/>
        <v xml:space="preserve"> </v>
      </c>
      <c r="T912" t="s">
        <v>3129</v>
      </c>
      <c r="U912" t="s">
        <v>1328</v>
      </c>
      <c r="AG912">
        <v>7.5389999999999997E-3</v>
      </c>
    </row>
    <row r="913" spans="1:33" x14ac:dyDescent="0.25">
      <c r="A913" t="s">
        <v>2383</v>
      </c>
      <c r="B913" t="s">
        <v>3130</v>
      </c>
      <c r="C913" t="s">
        <v>3131</v>
      </c>
      <c r="D913" t="s">
        <v>3132</v>
      </c>
      <c r="E913" t="s">
        <v>3133</v>
      </c>
      <c r="F913" t="s">
        <v>3134</v>
      </c>
      <c r="G913" s="1">
        <v>221</v>
      </c>
      <c r="H913" s="1">
        <v>123.64</v>
      </c>
      <c r="I913" s="2">
        <v>27324.44</v>
      </c>
      <c r="J913" s="3">
        <v>5.0448799999999999E-3</v>
      </c>
      <c r="K913" s="4">
        <v>5416276.0099999998</v>
      </c>
      <c r="L913" s="5">
        <v>200001</v>
      </c>
      <c r="M913" s="6">
        <v>27.081244640000001</v>
      </c>
      <c r="N913" s="7" t="str">
        <f t="array" aca="1" ref="N913" ca="1">IF(ISNUMBER(_xlfn.SINGLE(_xll.BDP($C913, "DELTA_MID"))),_xll.BDP($C913, "DELTA_MID")," ")</f>
        <v xml:space="preserve"> </v>
      </c>
      <c r="O913" s="7" t="str">
        <f ca="1">IF(ISNUMBER(N913),_xll.BDP($C913, "OPT_UNDL_TICKER"),"")</f>
        <v/>
      </c>
      <c r="P913" s="8" t="str">
        <f ca="1">IF(ISNUMBER(N913),_xll.BDP($C913, "OPT_UNDL_PX")," ")</f>
        <v xml:space="preserve"> </v>
      </c>
      <c r="Q913" s="7" t="str">
        <f ca="1">IF(ISNUMBER(N913),+G913*_xll.BDP($C913, "PX_POS_MULT_FACTOR")*P913/K913," ")</f>
        <v xml:space="preserve"> </v>
      </c>
      <c r="R913" s="8" t="str">
        <f t="array" aca="1" ref="R913" ca="1">IF(OR($A913="TUA",$A913="TYA"),"",IF(ISNUMBER(_xlfn.SINGLE(_xll.BDP($C913,"DUR_ADJ_OAS_MID"))),_xll.BDP($C913,"DUR_ADJ_OAS_MID"),IF(ISNUMBER(_xlfn.SINGLE(_xll.BDP($E913&amp;" ISIN","DUR_ADJ_OAS_MID"))),_xll.BDP($E913&amp;" ISIN","DUR_ADJ_OAS_MID")," ")))</f>
        <v xml:space="preserve"> </v>
      </c>
      <c r="S913" s="7" t="str">
        <f t="shared" ca="1" si="14"/>
        <v xml:space="preserve"> </v>
      </c>
      <c r="T913" t="s">
        <v>3134</v>
      </c>
      <c r="U913" t="s">
        <v>1328</v>
      </c>
      <c r="AG913">
        <v>7.5389999999999997E-3</v>
      </c>
    </row>
    <row r="914" spans="1:33" x14ac:dyDescent="0.25">
      <c r="A914" t="s">
        <v>2383</v>
      </c>
      <c r="B914" t="s">
        <v>3135</v>
      </c>
      <c r="C914" t="s">
        <v>3136</v>
      </c>
      <c r="D914" t="s">
        <v>3137</v>
      </c>
      <c r="E914" t="s">
        <v>3138</v>
      </c>
      <c r="F914" t="s">
        <v>3139</v>
      </c>
      <c r="G914" s="1">
        <v>570</v>
      </c>
      <c r="H914" s="1">
        <v>52.79</v>
      </c>
      <c r="I914" s="2">
        <v>30090.3</v>
      </c>
      <c r="J914" s="3">
        <v>5.5555300000000004E-3</v>
      </c>
      <c r="K914" s="4">
        <v>5416276.0099999998</v>
      </c>
      <c r="L914" s="5">
        <v>200001</v>
      </c>
      <c r="M914" s="6">
        <v>27.081244640000001</v>
      </c>
      <c r="N914" s="7" t="str">
        <f t="array" aca="1" ref="N914" ca="1">IF(ISNUMBER(_xlfn.SINGLE(_xll.BDP($C914, "DELTA_MID"))),_xll.BDP($C914, "DELTA_MID")," ")</f>
        <v xml:space="preserve"> </v>
      </c>
      <c r="O914" s="7" t="str">
        <f ca="1">IF(ISNUMBER(N914),_xll.BDP($C914, "OPT_UNDL_TICKER"),"")</f>
        <v/>
      </c>
      <c r="P914" s="8" t="str">
        <f ca="1">IF(ISNUMBER(N914),_xll.BDP($C914, "OPT_UNDL_PX")," ")</f>
        <v xml:space="preserve"> </v>
      </c>
      <c r="Q914" s="7" t="str">
        <f ca="1">IF(ISNUMBER(N914),+G914*_xll.BDP($C914, "PX_POS_MULT_FACTOR")*P914/K914," ")</f>
        <v xml:space="preserve"> </v>
      </c>
      <c r="R914" s="8" t="str">
        <f t="array" aca="1" ref="R914" ca="1">IF(OR($A914="TUA",$A914="TYA"),"",IF(ISNUMBER(_xlfn.SINGLE(_xll.BDP($C914,"DUR_ADJ_OAS_MID"))),_xll.BDP($C914,"DUR_ADJ_OAS_MID"),IF(ISNUMBER(_xlfn.SINGLE(_xll.BDP($E914&amp;" ISIN","DUR_ADJ_OAS_MID"))),_xll.BDP($E914&amp;" ISIN","DUR_ADJ_OAS_MID")," ")))</f>
        <v xml:space="preserve"> </v>
      </c>
      <c r="S914" s="7" t="str">
        <f t="shared" ca="1" si="14"/>
        <v xml:space="preserve"> </v>
      </c>
      <c r="T914" t="s">
        <v>3139</v>
      </c>
      <c r="U914" t="s">
        <v>1328</v>
      </c>
      <c r="AG914">
        <v>7.5389999999999997E-3</v>
      </c>
    </row>
    <row r="915" spans="1:33" x14ac:dyDescent="0.25">
      <c r="A915" t="s">
        <v>2383</v>
      </c>
      <c r="B915" t="s">
        <v>3140</v>
      </c>
      <c r="C915" t="s">
        <v>3141</v>
      </c>
      <c r="D915" t="s">
        <v>3142</v>
      </c>
      <c r="E915" t="s">
        <v>3143</v>
      </c>
      <c r="F915" t="s">
        <v>3144</v>
      </c>
      <c r="G915" s="1">
        <v>1941</v>
      </c>
      <c r="H915" s="1">
        <v>14.7</v>
      </c>
      <c r="I915" s="2">
        <v>28532.7</v>
      </c>
      <c r="J915" s="3">
        <v>5.2679600000000004E-3</v>
      </c>
      <c r="K915" s="4">
        <v>5416276.0099999998</v>
      </c>
      <c r="L915" s="5">
        <v>200001</v>
      </c>
      <c r="M915" s="6">
        <v>27.081244640000001</v>
      </c>
      <c r="N915" s="7" t="str">
        <f t="array" aca="1" ref="N915" ca="1">IF(ISNUMBER(_xlfn.SINGLE(_xll.BDP($C915, "DELTA_MID"))),_xll.BDP($C915, "DELTA_MID")," ")</f>
        <v xml:space="preserve"> </v>
      </c>
      <c r="O915" s="7" t="str">
        <f ca="1">IF(ISNUMBER(N915),_xll.BDP($C915, "OPT_UNDL_TICKER"),"")</f>
        <v/>
      </c>
      <c r="P915" s="8" t="str">
        <f ca="1">IF(ISNUMBER(N915),_xll.BDP($C915, "OPT_UNDL_PX")," ")</f>
        <v xml:space="preserve"> </v>
      </c>
      <c r="Q915" s="7" t="str">
        <f ca="1">IF(ISNUMBER(N915),+G915*_xll.BDP($C915, "PX_POS_MULT_FACTOR")*P915/K915," ")</f>
        <v xml:space="preserve"> </v>
      </c>
      <c r="R915" s="8" t="str">
        <f t="array" aca="1" ref="R915" ca="1">IF(OR($A915="TUA",$A915="TYA"),"",IF(ISNUMBER(_xlfn.SINGLE(_xll.BDP($C915,"DUR_ADJ_OAS_MID"))),_xll.BDP($C915,"DUR_ADJ_OAS_MID"),IF(ISNUMBER(_xlfn.SINGLE(_xll.BDP($E915&amp;" ISIN","DUR_ADJ_OAS_MID"))),_xll.BDP($E915&amp;" ISIN","DUR_ADJ_OAS_MID")," ")))</f>
        <v xml:space="preserve"> </v>
      </c>
      <c r="S915" s="7" t="str">
        <f t="shared" ca="1" si="14"/>
        <v xml:space="preserve"> </v>
      </c>
      <c r="T915" t="s">
        <v>3144</v>
      </c>
      <c r="U915" t="s">
        <v>1328</v>
      </c>
      <c r="AG915">
        <v>7.5389999999999997E-3</v>
      </c>
    </row>
    <row r="916" spans="1:33" x14ac:dyDescent="0.25">
      <c r="A916" t="s">
        <v>2383</v>
      </c>
      <c r="B916" t="s">
        <v>3145</v>
      </c>
      <c r="C916" t="s">
        <v>3146</v>
      </c>
      <c r="D916" t="s">
        <v>3147</v>
      </c>
      <c r="E916" t="s">
        <v>3148</v>
      </c>
      <c r="F916" t="s">
        <v>3149</v>
      </c>
      <c r="G916" s="1">
        <v>1387</v>
      </c>
      <c r="H916" s="1">
        <v>22.49</v>
      </c>
      <c r="I916" s="2">
        <v>31193.63</v>
      </c>
      <c r="J916" s="3">
        <v>5.7592399999999997E-3</v>
      </c>
      <c r="K916" s="4">
        <v>5416276.0099999998</v>
      </c>
      <c r="L916" s="5">
        <v>200001</v>
      </c>
      <c r="M916" s="6">
        <v>27.081244640000001</v>
      </c>
      <c r="N916" s="7" t="str">
        <f t="array" aca="1" ref="N916" ca="1">IF(ISNUMBER(_xlfn.SINGLE(_xll.BDP($C916, "DELTA_MID"))),_xll.BDP($C916, "DELTA_MID")," ")</f>
        <v xml:space="preserve"> </v>
      </c>
      <c r="O916" s="7" t="str">
        <f ca="1">IF(ISNUMBER(N916),_xll.BDP($C916, "OPT_UNDL_TICKER"),"")</f>
        <v/>
      </c>
      <c r="P916" s="8" t="str">
        <f ca="1">IF(ISNUMBER(N916),_xll.BDP($C916, "OPT_UNDL_PX")," ")</f>
        <v xml:space="preserve"> </v>
      </c>
      <c r="Q916" s="7" t="str">
        <f ca="1">IF(ISNUMBER(N916),+G916*_xll.BDP($C916, "PX_POS_MULT_FACTOR")*P916/K916," ")</f>
        <v xml:space="preserve"> </v>
      </c>
      <c r="R916" s="8" t="str">
        <f t="array" aca="1" ref="R916" ca="1">IF(OR($A916="TUA",$A916="TYA"),"",IF(ISNUMBER(_xlfn.SINGLE(_xll.BDP($C916,"DUR_ADJ_OAS_MID"))),_xll.BDP($C916,"DUR_ADJ_OAS_MID"),IF(ISNUMBER(_xlfn.SINGLE(_xll.BDP($E916&amp;" ISIN","DUR_ADJ_OAS_MID"))),_xll.BDP($E916&amp;" ISIN","DUR_ADJ_OAS_MID")," ")))</f>
        <v xml:space="preserve"> </v>
      </c>
      <c r="S916" s="7" t="str">
        <f t="shared" ca="1" si="14"/>
        <v xml:space="preserve"> </v>
      </c>
      <c r="T916" t="s">
        <v>3149</v>
      </c>
      <c r="U916" t="s">
        <v>1328</v>
      </c>
      <c r="AG916">
        <v>7.5389999999999997E-3</v>
      </c>
    </row>
    <row r="917" spans="1:33" x14ac:dyDescent="0.25">
      <c r="A917" t="s">
        <v>2383</v>
      </c>
      <c r="B917" t="s">
        <v>3150</v>
      </c>
      <c r="C917" t="s">
        <v>3151</v>
      </c>
      <c r="D917" t="s">
        <v>3152</v>
      </c>
      <c r="E917" t="s">
        <v>3153</v>
      </c>
      <c r="F917" t="s">
        <v>3154</v>
      </c>
      <c r="G917" s="1">
        <v>1793</v>
      </c>
      <c r="H917" s="1">
        <v>14.14</v>
      </c>
      <c r="I917" s="2">
        <v>25353.02</v>
      </c>
      <c r="J917" s="3">
        <v>4.6809E-3</v>
      </c>
      <c r="K917" s="4">
        <v>5416276.0099999998</v>
      </c>
      <c r="L917" s="5">
        <v>200001</v>
      </c>
      <c r="M917" s="6">
        <v>27.081244640000001</v>
      </c>
      <c r="N917" s="7" t="str">
        <f t="array" aca="1" ref="N917" ca="1">IF(ISNUMBER(_xlfn.SINGLE(_xll.BDP($C917, "DELTA_MID"))),_xll.BDP($C917, "DELTA_MID")," ")</f>
        <v xml:space="preserve"> </v>
      </c>
      <c r="O917" s="7" t="str">
        <f ca="1">IF(ISNUMBER(N917),_xll.BDP($C917, "OPT_UNDL_TICKER"),"")</f>
        <v/>
      </c>
      <c r="P917" s="8" t="str">
        <f ca="1">IF(ISNUMBER(N917),_xll.BDP($C917, "OPT_UNDL_PX")," ")</f>
        <v xml:space="preserve"> </v>
      </c>
      <c r="Q917" s="7" t="str">
        <f ca="1">IF(ISNUMBER(N917),+G917*_xll.BDP($C917, "PX_POS_MULT_FACTOR")*P917/K917," ")</f>
        <v xml:space="preserve"> </v>
      </c>
      <c r="R917" s="8" t="str">
        <f t="array" aca="1" ref="R917" ca="1">IF(OR($A917="TUA",$A917="TYA"),"",IF(ISNUMBER(_xlfn.SINGLE(_xll.BDP($C917,"DUR_ADJ_OAS_MID"))),_xll.BDP($C917,"DUR_ADJ_OAS_MID"),IF(ISNUMBER(_xlfn.SINGLE(_xll.BDP($E917&amp;" ISIN","DUR_ADJ_OAS_MID"))),_xll.BDP($E917&amp;" ISIN","DUR_ADJ_OAS_MID")," ")))</f>
        <v xml:space="preserve"> </v>
      </c>
      <c r="S917" s="7" t="str">
        <f t="shared" ca="1" si="14"/>
        <v xml:space="preserve"> </v>
      </c>
      <c r="T917" t="s">
        <v>3154</v>
      </c>
      <c r="U917" t="s">
        <v>1328</v>
      </c>
      <c r="AG917">
        <v>7.5389999999999997E-3</v>
      </c>
    </row>
    <row r="918" spans="1:33" x14ac:dyDescent="0.25">
      <c r="A918" t="s">
        <v>2383</v>
      </c>
      <c r="B918" t="s">
        <v>3155</v>
      </c>
      <c r="C918" t="s">
        <v>3156</v>
      </c>
      <c r="D918" t="s">
        <v>3157</v>
      </c>
      <c r="E918" t="s">
        <v>3158</v>
      </c>
      <c r="F918" t="s">
        <v>3159</v>
      </c>
      <c r="G918" s="1">
        <v>284</v>
      </c>
      <c r="H918" s="1">
        <v>102.14</v>
      </c>
      <c r="I918" s="2">
        <v>29007.759999999998</v>
      </c>
      <c r="J918" s="3">
        <v>5.3556699999999999E-3</v>
      </c>
      <c r="K918" s="4">
        <v>5416276.0099999998</v>
      </c>
      <c r="L918" s="5">
        <v>200001</v>
      </c>
      <c r="M918" s="6">
        <v>27.081244640000001</v>
      </c>
      <c r="N918" s="7" t="str">
        <f t="array" aca="1" ref="N918" ca="1">IF(ISNUMBER(_xlfn.SINGLE(_xll.BDP($C918, "DELTA_MID"))),_xll.BDP($C918, "DELTA_MID")," ")</f>
        <v xml:space="preserve"> </v>
      </c>
      <c r="O918" s="7" t="str">
        <f ca="1">IF(ISNUMBER(N918),_xll.BDP($C918, "OPT_UNDL_TICKER"),"")</f>
        <v/>
      </c>
      <c r="P918" s="8" t="str">
        <f ca="1">IF(ISNUMBER(N918),_xll.BDP($C918, "OPT_UNDL_PX")," ")</f>
        <v xml:space="preserve"> </v>
      </c>
      <c r="Q918" s="7" t="str">
        <f ca="1">IF(ISNUMBER(N918),+G918*_xll.BDP($C918, "PX_POS_MULT_FACTOR")*P918/K918," ")</f>
        <v xml:space="preserve"> </v>
      </c>
      <c r="R918" s="8" t="str">
        <f t="array" aca="1" ref="R918" ca="1">IF(OR($A918="TUA",$A918="TYA"),"",IF(ISNUMBER(_xlfn.SINGLE(_xll.BDP($C918,"DUR_ADJ_OAS_MID"))),_xll.BDP($C918,"DUR_ADJ_OAS_MID"),IF(ISNUMBER(_xlfn.SINGLE(_xll.BDP($E918&amp;" ISIN","DUR_ADJ_OAS_MID"))),_xll.BDP($E918&amp;" ISIN","DUR_ADJ_OAS_MID")," ")))</f>
        <v xml:space="preserve"> </v>
      </c>
      <c r="S918" s="7" t="str">
        <f t="shared" ca="1" si="14"/>
        <v xml:space="preserve"> </v>
      </c>
      <c r="T918" t="s">
        <v>3159</v>
      </c>
      <c r="U918" t="s">
        <v>1328</v>
      </c>
      <c r="AG918">
        <v>7.5389999999999997E-3</v>
      </c>
    </row>
    <row r="919" spans="1:33" x14ac:dyDescent="0.25">
      <c r="A919" t="s">
        <v>2383</v>
      </c>
      <c r="B919" t="s">
        <v>3160</v>
      </c>
      <c r="C919" t="s">
        <v>3161</v>
      </c>
      <c r="D919" t="s">
        <v>3162</v>
      </c>
      <c r="E919" t="s">
        <v>3163</v>
      </c>
      <c r="F919" t="s">
        <v>3164</v>
      </c>
      <c r="G919" s="1">
        <v>172</v>
      </c>
      <c r="H919" s="1">
        <v>140.72</v>
      </c>
      <c r="I919" s="2">
        <v>24203.84</v>
      </c>
      <c r="J919" s="3">
        <v>4.4687199999999998E-3</v>
      </c>
      <c r="K919" s="4">
        <v>5416276.0099999998</v>
      </c>
      <c r="L919" s="5">
        <v>200001</v>
      </c>
      <c r="M919" s="6">
        <v>27.081244640000001</v>
      </c>
      <c r="N919" s="7" t="str">
        <f t="array" aca="1" ref="N919" ca="1">IF(ISNUMBER(_xlfn.SINGLE(_xll.BDP($C919, "DELTA_MID"))),_xll.BDP($C919, "DELTA_MID")," ")</f>
        <v xml:space="preserve"> </v>
      </c>
      <c r="O919" s="7" t="str">
        <f ca="1">IF(ISNUMBER(N919),_xll.BDP($C919, "OPT_UNDL_TICKER"),"")</f>
        <v/>
      </c>
      <c r="P919" s="8" t="str">
        <f ca="1">IF(ISNUMBER(N919),_xll.BDP($C919, "OPT_UNDL_PX")," ")</f>
        <v xml:space="preserve"> </v>
      </c>
      <c r="Q919" s="7" t="str">
        <f ca="1">IF(ISNUMBER(N919),+G919*_xll.BDP($C919, "PX_POS_MULT_FACTOR")*P919/K919," ")</f>
        <v xml:space="preserve"> </v>
      </c>
      <c r="R919" s="8" t="str">
        <f t="array" aca="1" ref="R919" ca="1">IF(OR($A919="TUA",$A919="TYA"),"",IF(ISNUMBER(_xlfn.SINGLE(_xll.BDP($C919,"DUR_ADJ_OAS_MID"))),_xll.BDP($C919,"DUR_ADJ_OAS_MID"),IF(ISNUMBER(_xlfn.SINGLE(_xll.BDP($E919&amp;" ISIN","DUR_ADJ_OAS_MID"))),_xll.BDP($E919&amp;" ISIN","DUR_ADJ_OAS_MID")," ")))</f>
        <v xml:space="preserve"> </v>
      </c>
      <c r="S919" s="7" t="str">
        <f t="shared" ca="1" si="14"/>
        <v xml:space="preserve"> </v>
      </c>
      <c r="T919" t="s">
        <v>3164</v>
      </c>
      <c r="U919" t="s">
        <v>1328</v>
      </c>
      <c r="AG919">
        <v>7.5389999999999997E-3</v>
      </c>
    </row>
    <row r="920" spans="1:33" x14ac:dyDescent="0.25">
      <c r="A920" t="s">
        <v>2383</v>
      </c>
      <c r="B920" t="s">
        <v>3165</v>
      </c>
      <c r="C920" t="s">
        <v>3166</v>
      </c>
      <c r="D920" t="s">
        <v>3167</v>
      </c>
      <c r="E920" t="s">
        <v>3168</v>
      </c>
      <c r="F920" t="s">
        <v>3169</v>
      </c>
      <c r="G920" s="1">
        <v>177</v>
      </c>
      <c r="H920" s="1">
        <v>164.4</v>
      </c>
      <c r="I920" s="2">
        <v>29098.799999999999</v>
      </c>
      <c r="J920" s="3">
        <v>5.3724699999999998E-3</v>
      </c>
      <c r="K920" s="4">
        <v>5416276.0099999998</v>
      </c>
      <c r="L920" s="5">
        <v>200001</v>
      </c>
      <c r="M920" s="6">
        <v>27.081244640000001</v>
      </c>
      <c r="N920" s="7" t="str">
        <f t="array" aca="1" ref="N920" ca="1">IF(ISNUMBER(_xlfn.SINGLE(_xll.BDP($C920, "DELTA_MID"))),_xll.BDP($C920, "DELTA_MID")," ")</f>
        <v xml:space="preserve"> </v>
      </c>
      <c r="O920" s="7" t="str">
        <f ca="1">IF(ISNUMBER(N920),_xll.BDP($C920, "OPT_UNDL_TICKER"),"")</f>
        <v/>
      </c>
      <c r="P920" s="8" t="str">
        <f ca="1">IF(ISNUMBER(N920),_xll.BDP($C920, "OPT_UNDL_PX")," ")</f>
        <v xml:space="preserve"> </v>
      </c>
      <c r="Q920" s="7" t="str">
        <f ca="1">IF(ISNUMBER(N920),+G920*_xll.BDP($C920, "PX_POS_MULT_FACTOR")*P920/K920," ")</f>
        <v xml:space="preserve"> </v>
      </c>
      <c r="R920" s="8" t="str">
        <f t="array" aca="1" ref="R920" ca="1">IF(OR($A920="TUA",$A920="TYA"),"",IF(ISNUMBER(_xlfn.SINGLE(_xll.BDP($C920,"DUR_ADJ_OAS_MID"))),_xll.BDP($C920,"DUR_ADJ_OAS_MID"),IF(ISNUMBER(_xlfn.SINGLE(_xll.BDP($E920&amp;" ISIN","DUR_ADJ_OAS_MID"))),_xll.BDP($E920&amp;" ISIN","DUR_ADJ_OAS_MID")," ")))</f>
        <v xml:space="preserve"> </v>
      </c>
      <c r="S920" s="7" t="str">
        <f t="shared" ca="1" si="14"/>
        <v xml:space="preserve"> </v>
      </c>
      <c r="T920" t="s">
        <v>3169</v>
      </c>
      <c r="U920" t="s">
        <v>1328</v>
      </c>
      <c r="AG920">
        <v>7.5389999999999997E-3</v>
      </c>
    </row>
    <row r="921" spans="1:33" x14ac:dyDescent="0.25">
      <c r="A921" t="s">
        <v>2383</v>
      </c>
      <c r="B921" t="s">
        <v>3170</v>
      </c>
      <c r="C921" t="s">
        <v>3171</v>
      </c>
      <c r="D921" t="s">
        <v>3172</v>
      </c>
      <c r="E921" t="s">
        <v>3173</v>
      </c>
      <c r="F921" t="s">
        <v>3174</v>
      </c>
      <c r="G921" s="1">
        <v>205</v>
      </c>
      <c r="H921" s="1">
        <v>133.72</v>
      </c>
      <c r="I921" s="2">
        <v>27412.6</v>
      </c>
      <c r="J921" s="3">
        <v>5.0611500000000004E-3</v>
      </c>
      <c r="K921" s="4">
        <v>5416276.0099999998</v>
      </c>
      <c r="L921" s="5">
        <v>200001</v>
      </c>
      <c r="M921" s="6">
        <v>27.081244640000001</v>
      </c>
      <c r="N921" s="7" t="str">
        <f t="array" aca="1" ref="N921" ca="1">IF(ISNUMBER(_xlfn.SINGLE(_xll.BDP($C921, "DELTA_MID"))),_xll.BDP($C921, "DELTA_MID")," ")</f>
        <v xml:space="preserve"> </v>
      </c>
      <c r="O921" s="7" t="str">
        <f ca="1">IF(ISNUMBER(N921),_xll.BDP($C921, "OPT_UNDL_TICKER"),"")</f>
        <v/>
      </c>
      <c r="P921" s="8" t="str">
        <f ca="1">IF(ISNUMBER(N921),_xll.BDP($C921, "OPT_UNDL_PX")," ")</f>
        <v xml:space="preserve"> </v>
      </c>
      <c r="Q921" s="7" t="str">
        <f ca="1">IF(ISNUMBER(N921),+G921*_xll.BDP($C921, "PX_POS_MULT_FACTOR")*P921/K921," ")</f>
        <v xml:space="preserve"> </v>
      </c>
      <c r="R921" s="8" t="str">
        <f t="array" aca="1" ref="R921" ca="1">IF(OR($A921="TUA",$A921="TYA"),"",IF(ISNUMBER(_xlfn.SINGLE(_xll.BDP($C921,"DUR_ADJ_OAS_MID"))),_xll.BDP($C921,"DUR_ADJ_OAS_MID"),IF(ISNUMBER(_xlfn.SINGLE(_xll.BDP($E921&amp;" ISIN","DUR_ADJ_OAS_MID"))),_xll.BDP($E921&amp;" ISIN","DUR_ADJ_OAS_MID")," ")))</f>
        <v xml:space="preserve"> </v>
      </c>
      <c r="S921" s="7" t="str">
        <f t="shared" ca="1" si="14"/>
        <v xml:space="preserve"> </v>
      </c>
      <c r="T921" t="s">
        <v>3174</v>
      </c>
      <c r="U921" t="s">
        <v>1328</v>
      </c>
      <c r="AG921">
        <v>7.5389999999999997E-3</v>
      </c>
    </row>
    <row r="922" spans="1:33" x14ac:dyDescent="0.25">
      <c r="A922" t="s">
        <v>2383</v>
      </c>
      <c r="B922" t="s">
        <v>3175</v>
      </c>
      <c r="C922" t="s">
        <v>3176</v>
      </c>
      <c r="D922" t="s">
        <v>3177</v>
      </c>
      <c r="E922" t="s">
        <v>3178</v>
      </c>
      <c r="F922" t="s">
        <v>3179</v>
      </c>
      <c r="G922" s="1">
        <v>347</v>
      </c>
      <c r="H922" s="1">
        <v>83.92</v>
      </c>
      <c r="I922" s="2">
        <v>29120.240000000002</v>
      </c>
      <c r="J922" s="3">
        <v>5.3764299999999998E-3</v>
      </c>
      <c r="K922" s="4">
        <v>5416276.0099999998</v>
      </c>
      <c r="L922" s="5">
        <v>200001</v>
      </c>
      <c r="M922" s="6">
        <v>27.081244640000001</v>
      </c>
      <c r="N922" s="7" t="str">
        <f t="array" aca="1" ref="N922" ca="1">IF(ISNUMBER(_xlfn.SINGLE(_xll.BDP($C922, "DELTA_MID"))),_xll.BDP($C922, "DELTA_MID")," ")</f>
        <v xml:space="preserve"> </v>
      </c>
      <c r="O922" s="7" t="str">
        <f ca="1">IF(ISNUMBER(N922),_xll.BDP($C922, "OPT_UNDL_TICKER"),"")</f>
        <v/>
      </c>
      <c r="P922" s="8" t="str">
        <f ca="1">IF(ISNUMBER(N922),_xll.BDP($C922, "OPT_UNDL_PX")," ")</f>
        <v xml:space="preserve"> </v>
      </c>
      <c r="Q922" s="7" t="str">
        <f ca="1">IF(ISNUMBER(N922),+G922*_xll.BDP($C922, "PX_POS_MULT_FACTOR")*P922/K922," ")</f>
        <v xml:space="preserve"> </v>
      </c>
      <c r="R922" s="8" t="str">
        <f t="array" aca="1" ref="R922" ca="1">IF(OR($A922="TUA",$A922="TYA"),"",IF(ISNUMBER(_xlfn.SINGLE(_xll.BDP($C922,"DUR_ADJ_OAS_MID"))),_xll.BDP($C922,"DUR_ADJ_OAS_MID"),IF(ISNUMBER(_xlfn.SINGLE(_xll.BDP($E922&amp;" ISIN","DUR_ADJ_OAS_MID"))),_xll.BDP($E922&amp;" ISIN","DUR_ADJ_OAS_MID")," ")))</f>
        <v xml:space="preserve"> </v>
      </c>
      <c r="S922" s="7" t="str">
        <f t="shared" ca="1" si="14"/>
        <v xml:space="preserve"> </v>
      </c>
      <c r="T922" t="s">
        <v>3179</v>
      </c>
      <c r="U922" t="s">
        <v>1328</v>
      </c>
      <c r="AG922">
        <v>7.5389999999999997E-3</v>
      </c>
    </row>
    <row r="923" spans="1:33" x14ac:dyDescent="0.25">
      <c r="A923" t="s">
        <v>2383</v>
      </c>
      <c r="B923" t="s">
        <v>3180</v>
      </c>
      <c r="C923" t="s">
        <v>3181</v>
      </c>
      <c r="D923" t="s">
        <v>3182</v>
      </c>
      <c r="E923" t="s">
        <v>3183</v>
      </c>
      <c r="F923" t="s">
        <v>3184</v>
      </c>
      <c r="G923" s="1">
        <v>332</v>
      </c>
      <c r="H923" s="1">
        <v>75</v>
      </c>
      <c r="I923" s="2">
        <v>24900</v>
      </c>
      <c r="J923" s="3">
        <v>4.5972499999999998E-3</v>
      </c>
      <c r="K923" s="4">
        <v>5416276.0099999998</v>
      </c>
      <c r="L923" s="5">
        <v>200001</v>
      </c>
      <c r="M923" s="6">
        <v>27.081244640000001</v>
      </c>
      <c r="N923" s="7" t="str">
        <f t="array" aca="1" ref="N923" ca="1">IF(ISNUMBER(_xlfn.SINGLE(_xll.BDP($C923, "DELTA_MID"))),_xll.BDP($C923, "DELTA_MID")," ")</f>
        <v xml:space="preserve"> </v>
      </c>
      <c r="O923" s="7" t="str">
        <f ca="1">IF(ISNUMBER(N923),_xll.BDP($C923, "OPT_UNDL_TICKER"),"")</f>
        <v/>
      </c>
      <c r="P923" s="8" t="str">
        <f ca="1">IF(ISNUMBER(N923),_xll.BDP($C923, "OPT_UNDL_PX")," ")</f>
        <v xml:space="preserve"> </v>
      </c>
      <c r="Q923" s="7" t="str">
        <f ca="1">IF(ISNUMBER(N923),+G923*_xll.BDP($C923, "PX_POS_MULT_FACTOR")*P923/K923," ")</f>
        <v xml:space="preserve"> </v>
      </c>
      <c r="R923" s="8" t="str">
        <f t="array" aca="1" ref="R923" ca="1">IF(OR($A923="TUA",$A923="TYA"),"",IF(ISNUMBER(_xlfn.SINGLE(_xll.BDP($C923,"DUR_ADJ_OAS_MID"))),_xll.BDP($C923,"DUR_ADJ_OAS_MID"),IF(ISNUMBER(_xlfn.SINGLE(_xll.BDP($E923&amp;" ISIN","DUR_ADJ_OAS_MID"))),_xll.BDP($E923&amp;" ISIN","DUR_ADJ_OAS_MID")," ")))</f>
        <v xml:space="preserve"> </v>
      </c>
      <c r="S923" s="7" t="str">
        <f t="shared" ca="1" si="14"/>
        <v xml:space="preserve"> </v>
      </c>
      <c r="T923" t="s">
        <v>3184</v>
      </c>
      <c r="U923" t="s">
        <v>1328</v>
      </c>
      <c r="AG923">
        <v>7.5389999999999997E-3</v>
      </c>
    </row>
    <row r="924" spans="1:33" x14ac:dyDescent="0.25">
      <c r="A924" t="s">
        <v>2383</v>
      </c>
      <c r="B924" t="s">
        <v>3185</v>
      </c>
      <c r="C924" t="s">
        <v>3186</v>
      </c>
      <c r="D924" t="s">
        <v>3187</v>
      </c>
      <c r="E924" t="s">
        <v>3188</v>
      </c>
      <c r="F924" t="s">
        <v>3189</v>
      </c>
      <c r="G924" s="1">
        <v>503</v>
      </c>
      <c r="H924" s="1">
        <v>51.8</v>
      </c>
      <c r="I924" s="2">
        <v>26055.4</v>
      </c>
      <c r="J924" s="3">
        <v>4.8105700000000001E-3</v>
      </c>
      <c r="K924" s="4">
        <v>5416276.0099999998</v>
      </c>
      <c r="L924" s="5">
        <v>200001</v>
      </c>
      <c r="M924" s="6">
        <v>27.081244640000001</v>
      </c>
      <c r="N924" s="7" t="str">
        <f t="array" aca="1" ref="N924" ca="1">IF(ISNUMBER(_xlfn.SINGLE(_xll.BDP($C924, "DELTA_MID"))),_xll.BDP($C924, "DELTA_MID")," ")</f>
        <v xml:space="preserve"> </v>
      </c>
      <c r="O924" s="7" t="str">
        <f ca="1">IF(ISNUMBER(N924),_xll.BDP($C924, "OPT_UNDL_TICKER"),"")</f>
        <v/>
      </c>
      <c r="P924" s="8" t="str">
        <f ca="1">IF(ISNUMBER(N924),_xll.BDP($C924, "OPT_UNDL_PX")," ")</f>
        <v xml:space="preserve"> </v>
      </c>
      <c r="Q924" s="7" t="str">
        <f ca="1">IF(ISNUMBER(N924),+G924*_xll.BDP($C924, "PX_POS_MULT_FACTOR")*P924/K924," ")</f>
        <v xml:space="preserve"> </v>
      </c>
      <c r="R924" s="8" t="str">
        <f t="array" aca="1" ref="R924" ca="1">IF(OR($A924="TUA",$A924="TYA"),"",IF(ISNUMBER(_xlfn.SINGLE(_xll.BDP($C924,"DUR_ADJ_OAS_MID"))),_xll.BDP($C924,"DUR_ADJ_OAS_MID"),IF(ISNUMBER(_xlfn.SINGLE(_xll.BDP($E924&amp;" ISIN","DUR_ADJ_OAS_MID"))),_xll.BDP($E924&amp;" ISIN","DUR_ADJ_OAS_MID")," ")))</f>
        <v xml:space="preserve"> </v>
      </c>
      <c r="S924" s="7" t="str">
        <f t="shared" ca="1" si="14"/>
        <v xml:space="preserve"> </v>
      </c>
      <c r="T924" t="s">
        <v>3189</v>
      </c>
      <c r="U924" t="s">
        <v>1328</v>
      </c>
      <c r="AG924">
        <v>7.5389999999999997E-3</v>
      </c>
    </row>
    <row r="925" spans="1:33" x14ac:dyDescent="0.25">
      <c r="A925" t="s">
        <v>2383</v>
      </c>
      <c r="B925" t="s">
        <v>3190</v>
      </c>
      <c r="C925" t="s">
        <v>3191</v>
      </c>
      <c r="D925" t="s">
        <v>3192</v>
      </c>
      <c r="E925" t="s">
        <v>3193</v>
      </c>
      <c r="F925" t="s">
        <v>3194</v>
      </c>
      <c r="G925" s="1">
        <v>269</v>
      </c>
      <c r="H925" s="1">
        <v>111.17</v>
      </c>
      <c r="I925" s="2">
        <v>29904.73</v>
      </c>
      <c r="J925" s="3">
        <v>5.52127E-3</v>
      </c>
      <c r="K925" s="4">
        <v>5416276.0099999998</v>
      </c>
      <c r="L925" s="5">
        <v>200001</v>
      </c>
      <c r="M925" s="6">
        <v>27.081244640000001</v>
      </c>
      <c r="N925" s="7" t="str">
        <f t="array" aca="1" ref="N925" ca="1">IF(ISNUMBER(_xlfn.SINGLE(_xll.BDP($C925, "DELTA_MID"))),_xll.BDP($C925, "DELTA_MID")," ")</f>
        <v xml:space="preserve"> </v>
      </c>
      <c r="O925" s="7" t="str">
        <f ca="1">IF(ISNUMBER(N925),_xll.BDP($C925, "OPT_UNDL_TICKER"),"")</f>
        <v/>
      </c>
      <c r="P925" s="8" t="str">
        <f ca="1">IF(ISNUMBER(N925),_xll.BDP($C925, "OPT_UNDL_PX")," ")</f>
        <v xml:space="preserve"> </v>
      </c>
      <c r="Q925" s="7" t="str">
        <f ca="1">IF(ISNUMBER(N925),+G925*_xll.BDP($C925, "PX_POS_MULT_FACTOR")*P925/K925," ")</f>
        <v xml:space="preserve"> </v>
      </c>
      <c r="R925" s="8" t="str">
        <f t="array" aca="1" ref="R925" ca="1">IF(OR($A925="TUA",$A925="TYA"),"",IF(ISNUMBER(_xlfn.SINGLE(_xll.BDP($C925,"DUR_ADJ_OAS_MID"))),_xll.BDP($C925,"DUR_ADJ_OAS_MID"),IF(ISNUMBER(_xlfn.SINGLE(_xll.BDP($E925&amp;" ISIN","DUR_ADJ_OAS_MID"))),_xll.BDP($E925&amp;" ISIN","DUR_ADJ_OAS_MID")," ")))</f>
        <v xml:space="preserve"> </v>
      </c>
      <c r="S925" s="7" t="str">
        <f t="shared" ca="1" si="14"/>
        <v xml:space="preserve"> </v>
      </c>
      <c r="T925" t="s">
        <v>3194</v>
      </c>
      <c r="U925" t="s">
        <v>1328</v>
      </c>
      <c r="AG925">
        <v>7.5389999999999997E-3</v>
      </c>
    </row>
    <row r="926" spans="1:33" x14ac:dyDescent="0.25">
      <c r="A926" t="s">
        <v>2383</v>
      </c>
      <c r="B926" t="s">
        <v>3195</v>
      </c>
      <c r="C926" t="s">
        <v>3196</v>
      </c>
      <c r="D926" t="s">
        <v>3197</v>
      </c>
      <c r="E926" t="s">
        <v>3198</v>
      </c>
      <c r="F926" t="s">
        <v>3199</v>
      </c>
      <c r="G926" s="1">
        <v>635</v>
      </c>
      <c r="H926" s="1">
        <v>52.53</v>
      </c>
      <c r="I926" s="2">
        <v>33356.550000000003</v>
      </c>
      <c r="J926" s="3">
        <v>6.1585800000000003E-3</v>
      </c>
      <c r="K926" s="4">
        <v>5416276.0099999998</v>
      </c>
      <c r="L926" s="5">
        <v>200001</v>
      </c>
      <c r="M926" s="6">
        <v>27.081244640000001</v>
      </c>
      <c r="N926" s="7" t="str">
        <f t="array" aca="1" ref="N926" ca="1">IF(ISNUMBER(_xlfn.SINGLE(_xll.BDP($C926, "DELTA_MID"))),_xll.BDP($C926, "DELTA_MID")," ")</f>
        <v xml:space="preserve"> </v>
      </c>
      <c r="O926" s="7" t="str">
        <f ca="1">IF(ISNUMBER(N926),_xll.BDP($C926, "OPT_UNDL_TICKER"),"")</f>
        <v/>
      </c>
      <c r="P926" s="8" t="str">
        <f ca="1">IF(ISNUMBER(N926),_xll.BDP($C926, "OPT_UNDL_PX")," ")</f>
        <v xml:space="preserve"> </v>
      </c>
      <c r="Q926" s="7" t="str">
        <f ca="1">IF(ISNUMBER(N926),+G926*_xll.BDP($C926, "PX_POS_MULT_FACTOR")*P926/K926," ")</f>
        <v xml:space="preserve"> </v>
      </c>
      <c r="R926" s="8" t="str">
        <f t="array" aca="1" ref="R926" ca="1">IF(OR($A926="TUA",$A926="TYA"),"",IF(ISNUMBER(_xlfn.SINGLE(_xll.BDP($C926,"DUR_ADJ_OAS_MID"))),_xll.BDP($C926,"DUR_ADJ_OAS_MID"),IF(ISNUMBER(_xlfn.SINGLE(_xll.BDP($E926&amp;" ISIN","DUR_ADJ_OAS_MID"))),_xll.BDP($E926&amp;" ISIN","DUR_ADJ_OAS_MID")," ")))</f>
        <v xml:space="preserve"> </v>
      </c>
      <c r="S926" s="7" t="str">
        <f t="shared" ca="1" si="14"/>
        <v xml:space="preserve"> </v>
      </c>
      <c r="T926" t="s">
        <v>3199</v>
      </c>
      <c r="U926" t="s">
        <v>1328</v>
      </c>
      <c r="AG926">
        <v>7.5389999999999997E-3</v>
      </c>
    </row>
    <row r="927" spans="1:33" x14ac:dyDescent="0.25">
      <c r="A927" t="s">
        <v>2383</v>
      </c>
      <c r="B927" t="s">
        <v>3200</v>
      </c>
      <c r="C927" t="s">
        <v>3201</v>
      </c>
      <c r="D927" t="s">
        <v>3202</v>
      </c>
      <c r="E927" t="s">
        <v>3203</v>
      </c>
      <c r="F927" t="s">
        <v>3204</v>
      </c>
      <c r="G927" s="1">
        <v>391</v>
      </c>
      <c r="H927" s="1">
        <v>76.73</v>
      </c>
      <c r="I927" s="2">
        <v>30001.43</v>
      </c>
      <c r="J927" s="3">
        <v>5.5391299999999997E-3</v>
      </c>
      <c r="K927" s="4">
        <v>5416276.0099999998</v>
      </c>
      <c r="L927" s="5">
        <v>200001</v>
      </c>
      <c r="M927" s="6">
        <v>27.081244640000001</v>
      </c>
      <c r="N927" s="7" t="str">
        <f t="array" aca="1" ref="N927" ca="1">IF(ISNUMBER(_xlfn.SINGLE(_xll.BDP($C927, "DELTA_MID"))),_xll.BDP($C927, "DELTA_MID")," ")</f>
        <v xml:space="preserve"> </v>
      </c>
      <c r="O927" s="7" t="str">
        <f ca="1">IF(ISNUMBER(N927),_xll.BDP($C927, "OPT_UNDL_TICKER"),"")</f>
        <v/>
      </c>
      <c r="P927" s="8" t="str">
        <f ca="1">IF(ISNUMBER(N927),_xll.BDP($C927, "OPT_UNDL_PX")," ")</f>
        <v xml:space="preserve"> </v>
      </c>
      <c r="Q927" s="7" t="str">
        <f ca="1">IF(ISNUMBER(N927),+G927*_xll.BDP($C927, "PX_POS_MULT_FACTOR")*P927/K927," ")</f>
        <v xml:space="preserve"> </v>
      </c>
      <c r="R927" s="8" t="str">
        <f t="array" aca="1" ref="R927" ca="1">IF(OR($A927="TUA",$A927="TYA"),"",IF(ISNUMBER(_xlfn.SINGLE(_xll.BDP($C927,"DUR_ADJ_OAS_MID"))),_xll.BDP($C927,"DUR_ADJ_OAS_MID"),IF(ISNUMBER(_xlfn.SINGLE(_xll.BDP($E927&amp;" ISIN","DUR_ADJ_OAS_MID"))),_xll.BDP($E927&amp;" ISIN","DUR_ADJ_OAS_MID")," ")))</f>
        <v xml:space="preserve"> </v>
      </c>
      <c r="S927" s="7" t="str">
        <f t="shared" ca="1" si="14"/>
        <v xml:space="preserve"> </v>
      </c>
      <c r="T927" t="s">
        <v>3204</v>
      </c>
      <c r="U927" t="s">
        <v>1328</v>
      </c>
      <c r="AG927">
        <v>7.5389999999999997E-3</v>
      </c>
    </row>
    <row r="928" spans="1:33" x14ac:dyDescent="0.25">
      <c r="A928" t="s">
        <v>2383</v>
      </c>
      <c r="B928" t="s">
        <v>3205</v>
      </c>
      <c r="C928" t="s">
        <v>3206</v>
      </c>
      <c r="D928" t="s">
        <v>3207</v>
      </c>
      <c r="E928" t="s">
        <v>3208</v>
      </c>
      <c r="F928" t="s">
        <v>3209</v>
      </c>
      <c r="G928" s="1">
        <v>454</v>
      </c>
      <c r="H928" s="1">
        <v>61.99</v>
      </c>
      <c r="I928" s="2">
        <v>28143.46</v>
      </c>
      <c r="J928" s="3">
        <v>5.1960900000000004E-3</v>
      </c>
      <c r="K928" s="4">
        <v>5416276.0099999998</v>
      </c>
      <c r="L928" s="5">
        <v>200001</v>
      </c>
      <c r="M928" s="6">
        <v>27.081244640000001</v>
      </c>
      <c r="N928" s="7" t="str">
        <f t="array" aca="1" ref="N928" ca="1">IF(ISNUMBER(_xlfn.SINGLE(_xll.BDP($C928, "DELTA_MID"))),_xll.BDP($C928, "DELTA_MID")," ")</f>
        <v xml:space="preserve"> </v>
      </c>
      <c r="O928" s="7" t="str">
        <f ca="1">IF(ISNUMBER(N928),_xll.BDP($C928, "OPT_UNDL_TICKER"),"")</f>
        <v/>
      </c>
      <c r="P928" s="8" t="str">
        <f ca="1">IF(ISNUMBER(N928),_xll.BDP($C928, "OPT_UNDL_PX")," ")</f>
        <v xml:space="preserve"> </v>
      </c>
      <c r="Q928" s="7" t="str">
        <f ca="1">IF(ISNUMBER(N928),+G928*_xll.BDP($C928, "PX_POS_MULT_FACTOR")*P928/K928," ")</f>
        <v xml:space="preserve"> </v>
      </c>
      <c r="R928" s="8" t="str">
        <f t="array" aca="1" ref="R928" ca="1">IF(OR($A928="TUA",$A928="TYA"),"",IF(ISNUMBER(_xlfn.SINGLE(_xll.BDP($C928,"DUR_ADJ_OAS_MID"))),_xll.BDP($C928,"DUR_ADJ_OAS_MID"),IF(ISNUMBER(_xlfn.SINGLE(_xll.BDP($E928&amp;" ISIN","DUR_ADJ_OAS_MID"))),_xll.BDP($E928&amp;" ISIN","DUR_ADJ_OAS_MID")," ")))</f>
        <v xml:space="preserve"> </v>
      </c>
      <c r="S928" s="7" t="str">
        <f t="shared" ca="1" si="14"/>
        <v xml:space="preserve"> </v>
      </c>
      <c r="T928" t="s">
        <v>3209</v>
      </c>
      <c r="U928" t="s">
        <v>1328</v>
      </c>
      <c r="AG928">
        <v>7.5389999999999997E-3</v>
      </c>
    </row>
    <row r="929" spans="1:33" x14ac:dyDescent="0.25">
      <c r="A929" t="s">
        <v>2383</v>
      </c>
      <c r="B929" t="s">
        <v>3210</v>
      </c>
      <c r="C929" t="s">
        <v>3211</v>
      </c>
      <c r="D929" t="s">
        <v>3212</v>
      </c>
      <c r="E929" t="s">
        <v>3213</v>
      </c>
      <c r="F929" t="s">
        <v>3214</v>
      </c>
      <c r="G929" s="1">
        <v>123</v>
      </c>
      <c r="H929" s="1">
        <v>252.68</v>
      </c>
      <c r="I929" s="2">
        <v>31079.64</v>
      </c>
      <c r="J929" s="3">
        <v>5.7381899999999998E-3</v>
      </c>
      <c r="K929" s="4">
        <v>5416276.0099999998</v>
      </c>
      <c r="L929" s="5">
        <v>200001</v>
      </c>
      <c r="M929" s="6">
        <v>27.081244640000001</v>
      </c>
      <c r="N929" s="7" t="str">
        <f t="array" aca="1" ref="N929" ca="1">IF(ISNUMBER(_xlfn.SINGLE(_xll.BDP($C929, "DELTA_MID"))),_xll.BDP($C929, "DELTA_MID")," ")</f>
        <v xml:space="preserve"> </v>
      </c>
      <c r="O929" s="7" t="str">
        <f ca="1">IF(ISNUMBER(N929),_xll.BDP($C929, "OPT_UNDL_TICKER"),"")</f>
        <v/>
      </c>
      <c r="P929" s="8" t="str">
        <f ca="1">IF(ISNUMBER(N929),_xll.BDP($C929, "OPT_UNDL_PX")," ")</f>
        <v xml:space="preserve"> </v>
      </c>
      <c r="Q929" s="7" t="str">
        <f ca="1">IF(ISNUMBER(N929),+G929*_xll.BDP($C929, "PX_POS_MULT_FACTOR")*P929/K929," ")</f>
        <v xml:space="preserve"> </v>
      </c>
      <c r="R929" s="8" t="str">
        <f t="array" aca="1" ref="R929" ca="1">IF(OR($A929="TUA",$A929="TYA"),"",IF(ISNUMBER(_xlfn.SINGLE(_xll.BDP($C929,"DUR_ADJ_OAS_MID"))),_xll.BDP($C929,"DUR_ADJ_OAS_MID"),IF(ISNUMBER(_xlfn.SINGLE(_xll.BDP($E929&amp;" ISIN","DUR_ADJ_OAS_MID"))),_xll.BDP($E929&amp;" ISIN","DUR_ADJ_OAS_MID")," ")))</f>
        <v xml:space="preserve"> </v>
      </c>
      <c r="S929" s="7" t="str">
        <f t="shared" ca="1" si="14"/>
        <v xml:space="preserve"> </v>
      </c>
      <c r="T929" t="s">
        <v>3214</v>
      </c>
      <c r="U929" t="s">
        <v>1328</v>
      </c>
      <c r="AG929">
        <v>7.5389999999999997E-3</v>
      </c>
    </row>
    <row r="930" spans="1:33" x14ac:dyDescent="0.25">
      <c r="A930" t="s">
        <v>2383</v>
      </c>
      <c r="B930" t="s">
        <v>3215</v>
      </c>
      <c r="C930" t="s">
        <v>3216</v>
      </c>
      <c r="D930" t="s">
        <v>3217</v>
      </c>
      <c r="E930" t="s">
        <v>3218</v>
      </c>
      <c r="F930" t="s">
        <v>3219</v>
      </c>
      <c r="G930" s="1">
        <v>11796</v>
      </c>
      <c r="H930" s="1">
        <v>2.89</v>
      </c>
      <c r="I930" s="2">
        <v>34090.44</v>
      </c>
      <c r="J930" s="3">
        <v>6.2940699999999997E-3</v>
      </c>
      <c r="K930" s="4">
        <v>5416276.0099999998</v>
      </c>
      <c r="L930" s="5">
        <v>200001</v>
      </c>
      <c r="M930" s="6">
        <v>27.081244640000001</v>
      </c>
      <c r="N930" s="7" t="str">
        <f t="array" aca="1" ref="N930" ca="1">IF(ISNUMBER(_xlfn.SINGLE(_xll.BDP($C930, "DELTA_MID"))),_xll.BDP($C930, "DELTA_MID")," ")</f>
        <v xml:space="preserve"> </v>
      </c>
      <c r="O930" s="7" t="str">
        <f ca="1">IF(ISNUMBER(N930),_xll.BDP($C930, "OPT_UNDL_TICKER"),"")</f>
        <v/>
      </c>
      <c r="P930" s="8" t="str">
        <f ca="1">IF(ISNUMBER(N930),_xll.BDP($C930, "OPT_UNDL_PX")," ")</f>
        <v xml:space="preserve"> </v>
      </c>
      <c r="Q930" s="7" t="str">
        <f ca="1">IF(ISNUMBER(N930),+G930*_xll.BDP($C930, "PX_POS_MULT_FACTOR")*P930/K930," ")</f>
        <v xml:space="preserve"> </v>
      </c>
      <c r="R930" s="8" t="str">
        <f t="array" aca="1" ref="R930" ca="1">IF(OR($A930="TUA",$A930="TYA"),"",IF(ISNUMBER(_xlfn.SINGLE(_xll.BDP($C930,"DUR_ADJ_OAS_MID"))),_xll.BDP($C930,"DUR_ADJ_OAS_MID"),IF(ISNUMBER(_xlfn.SINGLE(_xll.BDP($E930&amp;" ISIN","DUR_ADJ_OAS_MID"))),_xll.BDP($E930&amp;" ISIN","DUR_ADJ_OAS_MID")," ")))</f>
        <v xml:space="preserve"> </v>
      </c>
      <c r="S930" s="7" t="str">
        <f t="shared" ca="1" si="14"/>
        <v xml:space="preserve"> </v>
      </c>
      <c r="T930" t="s">
        <v>3219</v>
      </c>
      <c r="U930" t="s">
        <v>1328</v>
      </c>
      <c r="AG930">
        <v>7.5389999999999997E-3</v>
      </c>
    </row>
    <row r="931" spans="1:33" x14ac:dyDescent="0.25">
      <c r="A931" t="s">
        <v>2383</v>
      </c>
      <c r="B931" t="s">
        <v>3220</v>
      </c>
      <c r="C931" t="s">
        <v>3221</v>
      </c>
      <c r="D931" t="s">
        <v>3222</v>
      </c>
      <c r="E931" t="s">
        <v>3223</v>
      </c>
      <c r="F931" t="s">
        <v>3224</v>
      </c>
      <c r="G931" s="1">
        <v>3283</v>
      </c>
      <c r="H931" s="1">
        <v>8.8800000000000008</v>
      </c>
      <c r="I931" s="2">
        <v>29153.040000000001</v>
      </c>
      <c r="J931" s="3">
        <v>5.3824900000000002E-3</v>
      </c>
      <c r="K931" s="4">
        <v>5416276.0099999998</v>
      </c>
      <c r="L931" s="5">
        <v>200001</v>
      </c>
      <c r="M931" s="6">
        <v>27.081244640000001</v>
      </c>
      <c r="N931" s="7" t="str">
        <f t="array" aca="1" ref="N931" ca="1">IF(ISNUMBER(_xlfn.SINGLE(_xll.BDP($C931, "DELTA_MID"))),_xll.BDP($C931, "DELTA_MID")," ")</f>
        <v xml:space="preserve"> </v>
      </c>
      <c r="O931" s="7" t="str">
        <f ca="1">IF(ISNUMBER(N931),_xll.BDP($C931, "OPT_UNDL_TICKER"),"")</f>
        <v/>
      </c>
      <c r="P931" s="8" t="str">
        <f ca="1">IF(ISNUMBER(N931),_xll.BDP($C931, "OPT_UNDL_PX")," ")</f>
        <v xml:space="preserve"> </v>
      </c>
      <c r="Q931" s="7" t="str">
        <f ca="1">IF(ISNUMBER(N931),+G931*_xll.BDP($C931, "PX_POS_MULT_FACTOR")*P931/K931," ")</f>
        <v xml:space="preserve"> </v>
      </c>
      <c r="R931" s="8" t="str">
        <f t="array" aca="1" ref="R931" ca="1">IF(OR($A931="TUA",$A931="TYA"),"",IF(ISNUMBER(_xlfn.SINGLE(_xll.BDP($C931,"DUR_ADJ_OAS_MID"))),_xll.BDP($C931,"DUR_ADJ_OAS_MID"),IF(ISNUMBER(_xlfn.SINGLE(_xll.BDP($E931&amp;" ISIN","DUR_ADJ_OAS_MID"))),_xll.BDP($E931&amp;" ISIN","DUR_ADJ_OAS_MID")," ")))</f>
        <v xml:space="preserve"> </v>
      </c>
      <c r="S931" s="7" t="str">
        <f t="shared" ca="1" si="14"/>
        <v xml:space="preserve"> </v>
      </c>
      <c r="T931" t="s">
        <v>3224</v>
      </c>
      <c r="U931" t="s">
        <v>1328</v>
      </c>
      <c r="AG931">
        <v>7.5389999999999997E-3</v>
      </c>
    </row>
    <row r="932" spans="1:33" x14ac:dyDescent="0.25">
      <c r="A932" t="s">
        <v>2383</v>
      </c>
      <c r="B932" t="s">
        <v>3225</v>
      </c>
      <c r="C932" t="s">
        <v>3226</v>
      </c>
      <c r="D932" t="s">
        <v>3227</v>
      </c>
      <c r="E932" t="s">
        <v>3228</v>
      </c>
      <c r="F932" t="s">
        <v>3229</v>
      </c>
      <c r="G932" s="1">
        <v>502</v>
      </c>
      <c r="H932" s="1">
        <v>69.62</v>
      </c>
      <c r="I932" s="2">
        <v>34949.24</v>
      </c>
      <c r="J932" s="3">
        <v>6.45263E-3</v>
      </c>
      <c r="K932" s="4">
        <v>5416276.0099999998</v>
      </c>
      <c r="L932" s="5">
        <v>200001</v>
      </c>
      <c r="M932" s="6">
        <v>27.081244640000001</v>
      </c>
      <c r="N932" s="7" t="str">
        <f t="array" aca="1" ref="N932" ca="1">IF(ISNUMBER(_xlfn.SINGLE(_xll.BDP($C932, "DELTA_MID"))),_xll.BDP($C932, "DELTA_MID")," ")</f>
        <v xml:space="preserve"> </v>
      </c>
      <c r="O932" s="7" t="str">
        <f ca="1">IF(ISNUMBER(N932),_xll.BDP($C932, "OPT_UNDL_TICKER"),"")</f>
        <v/>
      </c>
      <c r="P932" s="8" t="str">
        <f ca="1">IF(ISNUMBER(N932),_xll.BDP($C932, "OPT_UNDL_PX")," ")</f>
        <v xml:space="preserve"> </v>
      </c>
      <c r="Q932" s="7" t="str">
        <f ca="1">IF(ISNUMBER(N932),+G932*_xll.BDP($C932, "PX_POS_MULT_FACTOR")*P932/K932," ")</f>
        <v xml:space="preserve"> </v>
      </c>
      <c r="R932" s="8" t="str">
        <f t="array" aca="1" ref="R932" ca="1">IF(OR($A932="TUA",$A932="TYA"),"",IF(ISNUMBER(_xlfn.SINGLE(_xll.BDP($C932,"DUR_ADJ_OAS_MID"))),_xll.BDP($C932,"DUR_ADJ_OAS_MID"),IF(ISNUMBER(_xlfn.SINGLE(_xll.BDP($E932&amp;" ISIN","DUR_ADJ_OAS_MID"))),_xll.BDP($E932&amp;" ISIN","DUR_ADJ_OAS_MID")," ")))</f>
        <v xml:space="preserve"> </v>
      </c>
      <c r="S932" s="7" t="str">
        <f t="shared" ca="1" si="14"/>
        <v xml:space="preserve"> </v>
      </c>
      <c r="T932" t="s">
        <v>3229</v>
      </c>
      <c r="U932" t="s">
        <v>1328</v>
      </c>
      <c r="AG932">
        <v>7.5389999999999997E-3</v>
      </c>
    </row>
    <row r="933" spans="1:33" x14ac:dyDescent="0.25">
      <c r="A933" t="s">
        <v>2383</v>
      </c>
      <c r="B933" t="s">
        <v>3230</v>
      </c>
      <c r="C933" t="s">
        <v>688</v>
      </c>
      <c r="D933" t="s">
        <v>689</v>
      </c>
      <c r="E933" t="s">
        <v>690</v>
      </c>
      <c r="F933" t="s">
        <v>691</v>
      </c>
      <c r="G933" s="1">
        <v>3394</v>
      </c>
      <c r="H933" s="1">
        <v>8.1999999999999993</v>
      </c>
      <c r="I933" s="2">
        <v>27830.799999999999</v>
      </c>
      <c r="J933" s="3">
        <v>5.1383599999999998E-3</v>
      </c>
      <c r="K933" s="4">
        <v>5416276.0099999998</v>
      </c>
      <c r="L933" s="5">
        <v>200001</v>
      </c>
      <c r="M933" s="6">
        <v>27.081244640000001</v>
      </c>
      <c r="N933" s="7" t="str">
        <f t="array" aca="1" ref="N933" ca="1">IF(ISNUMBER(_xlfn.SINGLE(_xll.BDP($C933, "DELTA_MID"))),_xll.BDP($C933, "DELTA_MID")," ")</f>
        <v xml:space="preserve"> </v>
      </c>
      <c r="O933" s="7" t="str">
        <f ca="1">IF(ISNUMBER(N933),_xll.BDP($C933, "OPT_UNDL_TICKER"),"")</f>
        <v/>
      </c>
      <c r="P933" s="8" t="str">
        <f ca="1">IF(ISNUMBER(N933),_xll.BDP($C933, "OPT_UNDL_PX")," ")</f>
        <v xml:space="preserve"> </v>
      </c>
      <c r="Q933" s="7" t="str">
        <f ca="1">IF(ISNUMBER(N933),+G933*_xll.BDP($C933, "PX_POS_MULT_FACTOR")*P933/K933," ")</f>
        <v xml:space="preserve"> </v>
      </c>
      <c r="R933" s="8" t="str">
        <f t="array" aca="1" ref="R933" ca="1">IF(OR($A933="TUA",$A933="TYA"),"",IF(ISNUMBER(_xlfn.SINGLE(_xll.BDP($C933,"DUR_ADJ_OAS_MID"))),_xll.BDP($C933,"DUR_ADJ_OAS_MID"),IF(ISNUMBER(_xlfn.SINGLE(_xll.BDP($E933&amp;" ISIN","DUR_ADJ_OAS_MID"))),_xll.BDP($E933&amp;" ISIN","DUR_ADJ_OAS_MID")," ")))</f>
        <v xml:space="preserve"> </v>
      </c>
      <c r="S933" s="7" t="str">
        <f t="shared" ca="1" si="14"/>
        <v xml:space="preserve"> </v>
      </c>
      <c r="T933" t="s">
        <v>691</v>
      </c>
      <c r="U933" t="s">
        <v>1328</v>
      </c>
      <c r="AG933">
        <v>7.5389999999999997E-3</v>
      </c>
    </row>
    <row r="934" spans="1:33" x14ac:dyDescent="0.25">
      <c r="A934" t="s">
        <v>2383</v>
      </c>
      <c r="B934" t="s">
        <v>3231</v>
      </c>
      <c r="C934" t="s">
        <v>3232</v>
      </c>
      <c r="D934" t="s">
        <v>3233</v>
      </c>
      <c r="E934" t="s">
        <v>3234</v>
      </c>
      <c r="F934" t="s">
        <v>3235</v>
      </c>
      <c r="G934" s="1">
        <v>1155</v>
      </c>
      <c r="H934" s="1">
        <v>21.51</v>
      </c>
      <c r="I934" s="2">
        <v>24844.05</v>
      </c>
      <c r="J934" s="3">
        <v>4.5869200000000004E-3</v>
      </c>
      <c r="K934" s="4">
        <v>5416276.0099999998</v>
      </c>
      <c r="L934" s="5">
        <v>200001</v>
      </c>
      <c r="M934" s="6">
        <v>27.081244640000001</v>
      </c>
      <c r="N934" s="7" t="str">
        <f t="array" aca="1" ref="N934" ca="1">IF(ISNUMBER(_xlfn.SINGLE(_xll.BDP($C934, "DELTA_MID"))),_xll.BDP($C934, "DELTA_MID")," ")</f>
        <v xml:space="preserve"> </v>
      </c>
      <c r="O934" s="7" t="str">
        <f ca="1">IF(ISNUMBER(N934),_xll.BDP($C934, "OPT_UNDL_TICKER"),"")</f>
        <v/>
      </c>
      <c r="P934" s="8" t="str">
        <f ca="1">IF(ISNUMBER(N934),_xll.BDP($C934, "OPT_UNDL_PX")," ")</f>
        <v xml:space="preserve"> </v>
      </c>
      <c r="Q934" s="7" t="str">
        <f ca="1">IF(ISNUMBER(N934),+G934*_xll.BDP($C934, "PX_POS_MULT_FACTOR")*P934/K934," ")</f>
        <v xml:space="preserve"> </v>
      </c>
      <c r="R934" s="8" t="str">
        <f t="array" aca="1" ref="R934" ca="1">IF(OR($A934="TUA",$A934="TYA"),"",IF(ISNUMBER(_xlfn.SINGLE(_xll.BDP($C934,"DUR_ADJ_OAS_MID"))),_xll.BDP($C934,"DUR_ADJ_OAS_MID"),IF(ISNUMBER(_xlfn.SINGLE(_xll.BDP($E934&amp;" ISIN","DUR_ADJ_OAS_MID"))),_xll.BDP($E934&amp;" ISIN","DUR_ADJ_OAS_MID")," ")))</f>
        <v xml:space="preserve"> </v>
      </c>
      <c r="S934" s="7" t="str">
        <f t="shared" ca="1" si="14"/>
        <v xml:space="preserve"> </v>
      </c>
      <c r="T934" t="s">
        <v>3235</v>
      </c>
      <c r="U934" t="s">
        <v>1328</v>
      </c>
      <c r="AG934">
        <v>7.5389999999999997E-3</v>
      </c>
    </row>
    <row r="935" spans="1:33" x14ac:dyDescent="0.25">
      <c r="A935" t="s">
        <v>2383</v>
      </c>
      <c r="B935" t="s">
        <v>3236</v>
      </c>
      <c r="C935" t="s">
        <v>3237</v>
      </c>
      <c r="D935" t="s">
        <v>3238</v>
      </c>
      <c r="E935" t="s">
        <v>3239</v>
      </c>
      <c r="F935" t="s">
        <v>3240</v>
      </c>
      <c r="G935" s="1">
        <v>3242</v>
      </c>
      <c r="H935" s="1">
        <v>7.66</v>
      </c>
      <c r="I935" s="2">
        <v>24833.72</v>
      </c>
      <c r="J935" s="3">
        <v>4.5850200000000004E-3</v>
      </c>
      <c r="K935" s="4">
        <v>5416276.0099999998</v>
      </c>
      <c r="L935" s="5">
        <v>200001</v>
      </c>
      <c r="M935" s="6">
        <v>27.081244640000001</v>
      </c>
      <c r="N935" s="7" t="str">
        <f t="array" aca="1" ref="N935" ca="1">IF(ISNUMBER(_xlfn.SINGLE(_xll.BDP($C935, "DELTA_MID"))),_xll.BDP($C935, "DELTA_MID")," ")</f>
        <v xml:space="preserve"> </v>
      </c>
      <c r="O935" s="7" t="str">
        <f ca="1">IF(ISNUMBER(N935),_xll.BDP($C935, "OPT_UNDL_TICKER"),"")</f>
        <v/>
      </c>
      <c r="P935" s="8" t="str">
        <f ca="1">IF(ISNUMBER(N935),_xll.BDP($C935, "OPT_UNDL_PX")," ")</f>
        <v xml:space="preserve"> </v>
      </c>
      <c r="Q935" s="7" t="str">
        <f ca="1">IF(ISNUMBER(N935),+G935*_xll.BDP($C935, "PX_POS_MULT_FACTOR")*P935/K935," ")</f>
        <v xml:space="preserve"> </v>
      </c>
      <c r="R935" s="8" t="str">
        <f t="array" aca="1" ref="R935" ca="1">IF(OR($A935="TUA",$A935="TYA"),"",IF(ISNUMBER(_xlfn.SINGLE(_xll.BDP($C935,"DUR_ADJ_OAS_MID"))),_xll.BDP($C935,"DUR_ADJ_OAS_MID"),IF(ISNUMBER(_xlfn.SINGLE(_xll.BDP($E935&amp;" ISIN","DUR_ADJ_OAS_MID"))),_xll.BDP($E935&amp;" ISIN","DUR_ADJ_OAS_MID")," ")))</f>
        <v xml:space="preserve"> </v>
      </c>
      <c r="S935" s="7" t="str">
        <f t="shared" ca="1" si="14"/>
        <v xml:space="preserve"> </v>
      </c>
      <c r="T935" t="s">
        <v>3240</v>
      </c>
      <c r="U935" t="s">
        <v>1328</v>
      </c>
      <c r="AG935">
        <v>7.5389999999999997E-3</v>
      </c>
    </row>
    <row r="936" spans="1:33" x14ac:dyDescent="0.25">
      <c r="A936" t="s">
        <v>2383</v>
      </c>
      <c r="B936" t="s">
        <v>3241</v>
      </c>
      <c r="C936" t="s">
        <v>3242</v>
      </c>
      <c r="D936" t="s">
        <v>3243</v>
      </c>
      <c r="E936" t="s">
        <v>3244</v>
      </c>
      <c r="F936" t="s">
        <v>3245</v>
      </c>
      <c r="G936" s="1">
        <v>217</v>
      </c>
      <c r="H936" s="1">
        <v>106.79</v>
      </c>
      <c r="I936" s="2">
        <v>23173.43</v>
      </c>
      <c r="J936" s="3">
        <v>4.2784800000000003E-3</v>
      </c>
      <c r="K936" s="4">
        <v>5416276.0099999998</v>
      </c>
      <c r="L936" s="5">
        <v>200001</v>
      </c>
      <c r="M936" s="6">
        <v>27.081244640000001</v>
      </c>
      <c r="N936" s="7" t="str">
        <f t="array" aca="1" ref="N936" ca="1">IF(ISNUMBER(_xlfn.SINGLE(_xll.BDP($C936, "DELTA_MID"))),_xll.BDP($C936, "DELTA_MID")," ")</f>
        <v xml:space="preserve"> </v>
      </c>
      <c r="O936" s="7" t="str">
        <f ca="1">IF(ISNUMBER(N936),_xll.BDP($C936, "OPT_UNDL_TICKER"),"")</f>
        <v/>
      </c>
      <c r="P936" s="8" t="str">
        <f ca="1">IF(ISNUMBER(N936),_xll.BDP($C936, "OPT_UNDL_PX")," ")</f>
        <v xml:space="preserve"> </v>
      </c>
      <c r="Q936" s="7" t="str">
        <f ca="1">IF(ISNUMBER(N936),+G936*_xll.BDP($C936, "PX_POS_MULT_FACTOR")*P936/K936," ")</f>
        <v xml:space="preserve"> </v>
      </c>
      <c r="R936" s="8" t="str">
        <f t="array" aca="1" ref="R936" ca="1">IF(OR($A936="TUA",$A936="TYA"),"",IF(ISNUMBER(_xlfn.SINGLE(_xll.BDP($C936,"DUR_ADJ_OAS_MID"))),_xll.BDP($C936,"DUR_ADJ_OAS_MID"),IF(ISNUMBER(_xlfn.SINGLE(_xll.BDP($E936&amp;" ISIN","DUR_ADJ_OAS_MID"))),_xll.BDP($E936&amp;" ISIN","DUR_ADJ_OAS_MID")," ")))</f>
        <v xml:space="preserve"> </v>
      </c>
      <c r="S936" s="7" t="str">
        <f t="shared" ca="1" si="14"/>
        <v xml:space="preserve"> </v>
      </c>
      <c r="T936" t="s">
        <v>3245</v>
      </c>
      <c r="U936" t="s">
        <v>1328</v>
      </c>
      <c r="AG936">
        <v>7.5389999999999997E-3</v>
      </c>
    </row>
    <row r="937" spans="1:33" x14ac:dyDescent="0.25">
      <c r="A937" t="s">
        <v>2383</v>
      </c>
      <c r="B937" t="s">
        <v>3246</v>
      </c>
      <c r="C937" t="s">
        <v>3247</v>
      </c>
      <c r="D937" t="s">
        <v>3248</v>
      </c>
      <c r="E937" t="s">
        <v>3249</v>
      </c>
      <c r="F937" t="s">
        <v>3250</v>
      </c>
      <c r="G937" s="1">
        <v>392</v>
      </c>
      <c r="H937" s="1">
        <v>65.72</v>
      </c>
      <c r="I937" s="2">
        <v>25762.240000000002</v>
      </c>
      <c r="J937" s="3">
        <v>4.7564499999999997E-3</v>
      </c>
      <c r="K937" s="4">
        <v>5416276.0099999998</v>
      </c>
      <c r="L937" s="5">
        <v>200001</v>
      </c>
      <c r="M937" s="6">
        <v>27.081244640000001</v>
      </c>
      <c r="N937" s="7" t="str">
        <f t="array" aca="1" ref="N937" ca="1">IF(ISNUMBER(_xlfn.SINGLE(_xll.BDP($C937, "DELTA_MID"))),_xll.BDP($C937, "DELTA_MID")," ")</f>
        <v xml:space="preserve"> </v>
      </c>
      <c r="O937" s="7" t="str">
        <f ca="1">IF(ISNUMBER(N937),_xll.BDP($C937, "OPT_UNDL_TICKER"),"")</f>
        <v/>
      </c>
      <c r="P937" s="8" t="str">
        <f ca="1">IF(ISNUMBER(N937),_xll.BDP($C937, "OPT_UNDL_PX")," ")</f>
        <v xml:space="preserve"> </v>
      </c>
      <c r="Q937" s="7" t="str">
        <f ca="1">IF(ISNUMBER(N937),+G937*_xll.BDP($C937, "PX_POS_MULT_FACTOR")*P937/K937," ")</f>
        <v xml:space="preserve"> </v>
      </c>
      <c r="R937" s="8" t="str">
        <f t="array" aca="1" ref="R937" ca="1">IF(OR($A937="TUA",$A937="TYA"),"",IF(ISNUMBER(_xlfn.SINGLE(_xll.BDP($C937,"DUR_ADJ_OAS_MID"))),_xll.BDP($C937,"DUR_ADJ_OAS_MID"),IF(ISNUMBER(_xlfn.SINGLE(_xll.BDP($E937&amp;" ISIN","DUR_ADJ_OAS_MID"))),_xll.BDP($E937&amp;" ISIN","DUR_ADJ_OAS_MID")," ")))</f>
        <v xml:space="preserve"> </v>
      </c>
      <c r="S937" s="7" t="str">
        <f t="shared" ca="1" si="14"/>
        <v xml:space="preserve"> </v>
      </c>
      <c r="T937" t="s">
        <v>3250</v>
      </c>
      <c r="U937" t="s">
        <v>1328</v>
      </c>
      <c r="AG937">
        <v>7.5389999999999997E-3</v>
      </c>
    </row>
    <row r="938" spans="1:33" x14ac:dyDescent="0.25">
      <c r="A938" t="s">
        <v>2383</v>
      </c>
      <c r="B938" t="s">
        <v>3251</v>
      </c>
      <c r="C938" t="s">
        <v>3252</v>
      </c>
      <c r="D938" t="s">
        <v>3253</v>
      </c>
      <c r="E938" t="s">
        <v>3254</v>
      </c>
      <c r="F938" t="s">
        <v>3255</v>
      </c>
      <c r="G938" s="1">
        <v>609</v>
      </c>
      <c r="H938" s="1">
        <v>48.29</v>
      </c>
      <c r="I938" s="2">
        <v>29408.61</v>
      </c>
      <c r="J938" s="3">
        <v>5.4296700000000002E-3</v>
      </c>
      <c r="K938" s="4">
        <v>5416276.0099999998</v>
      </c>
      <c r="L938" s="5">
        <v>200001</v>
      </c>
      <c r="M938" s="6">
        <v>27.081244640000001</v>
      </c>
      <c r="N938" s="7" t="str">
        <f t="array" aca="1" ref="N938" ca="1">IF(ISNUMBER(_xlfn.SINGLE(_xll.BDP($C938, "DELTA_MID"))),_xll.BDP($C938, "DELTA_MID")," ")</f>
        <v xml:space="preserve"> </v>
      </c>
      <c r="O938" s="7" t="str">
        <f ca="1">IF(ISNUMBER(N938),_xll.BDP($C938, "OPT_UNDL_TICKER"),"")</f>
        <v/>
      </c>
      <c r="P938" s="8" t="str">
        <f ca="1">IF(ISNUMBER(N938),_xll.BDP($C938, "OPT_UNDL_PX")," ")</f>
        <v xml:space="preserve"> </v>
      </c>
      <c r="Q938" s="7" t="str">
        <f ca="1">IF(ISNUMBER(N938),+G938*_xll.BDP($C938, "PX_POS_MULT_FACTOR")*P938/K938," ")</f>
        <v xml:space="preserve"> </v>
      </c>
      <c r="R938" s="8" t="str">
        <f t="array" aca="1" ref="R938" ca="1">IF(OR($A938="TUA",$A938="TYA"),"",IF(ISNUMBER(_xlfn.SINGLE(_xll.BDP($C938,"DUR_ADJ_OAS_MID"))),_xll.BDP($C938,"DUR_ADJ_OAS_MID"),IF(ISNUMBER(_xlfn.SINGLE(_xll.BDP($E938&amp;" ISIN","DUR_ADJ_OAS_MID"))),_xll.BDP($E938&amp;" ISIN","DUR_ADJ_OAS_MID")," ")))</f>
        <v xml:space="preserve"> </v>
      </c>
      <c r="S938" s="7" t="str">
        <f t="shared" ca="1" si="14"/>
        <v xml:space="preserve"> </v>
      </c>
      <c r="T938" t="s">
        <v>3255</v>
      </c>
      <c r="U938" t="s">
        <v>1328</v>
      </c>
      <c r="AG938">
        <v>7.5389999999999997E-3</v>
      </c>
    </row>
    <row r="939" spans="1:33" x14ac:dyDescent="0.25">
      <c r="A939" t="s">
        <v>2383</v>
      </c>
      <c r="B939" t="s">
        <v>3256</v>
      </c>
      <c r="C939" t="s">
        <v>3257</v>
      </c>
      <c r="D939" t="s">
        <v>3258</v>
      </c>
      <c r="E939" t="s">
        <v>3259</v>
      </c>
      <c r="F939" t="s">
        <v>3260</v>
      </c>
      <c r="G939" s="1">
        <v>795</v>
      </c>
      <c r="H939" s="1">
        <v>35.08</v>
      </c>
      <c r="I939" s="2">
        <v>27888.6</v>
      </c>
      <c r="J939" s="3">
        <v>5.1490399999999997E-3</v>
      </c>
      <c r="K939" s="4">
        <v>5416276.0099999998</v>
      </c>
      <c r="L939" s="5">
        <v>200001</v>
      </c>
      <c r="M939" s="6">
        <v>27.081244640000001</v>
      </c>
      <c r="N939" s="7" t="str">
        <f t="array" aca="1" ref="N939" ca="1">IF(ISNUMBER(_xlfn.SINGLE(_xll.BDP($C939, "DELTA_MID"))),_xll.BDP($C939, "DELTA_MID")," ")</f>
        <v xml:space="preserve"> </v>
      </c>
      <c r="O939" s="7" t="str">
        <f ca="1">IF(ISNUMBER(N939),_xll.BDP($C939, "OPT_UNDL_TICKER"),"")</f>
        <v/>
      </c>
      <c r="P939" s="8" t="str">
        <f ca="1">IF(ISNUMBER(N939),_xll.BDP($C939, "OPT_UNDL_PX")," ")</f>
        <v xml:space="preserve"> </v>
      </c>
      <c r="Q939" s="7" t="str">
        <f ca="1">IF(ISNUMBER(N939),+G939*_xll.BDP($C939, "PX_POS_MULT_FACTOR")*P939/K939," ")</f>
        <v xml:space="preserve"> </v>
      </c>
      <c r="R939" s="8" t="str">
        <f t="array" aca="1" ref="R939" ca="1">IF(OR($A939="TUA",$A939="TYA"),"",IF(ISNUMBER(_xlfn.SINGLE(_xll.BDP($C939,"DUR_ADJ_OAS_MID"))),_xll.BDP($C939,"DUR_ADJ_OAS_MID"),IF(ISNUMBER(_xlfn.SINGLE(_xll.BDP($E939&amp;" ISIN","DUR_ADJ_OAS_MID"))),_xll.BDP($E939&amp;" ISIN","DUR_ADJ_OAS_MID")," ")))</f>
        <v xml:space="preserve"> </v>
      </c>
      <c r="S939" s="7" t="str">
        <f t="shared" ca="1" si="14"/>
        <v xml:space="preserve"> </v>
      </c>
      <c r="T939" t="s">
        <v>3260</v>
      </c>
      <c r="U939" t="s">
        <v>1328</v>
      </c>
      <c r="AG939">
        <v>7.5389999999999997E-3</v>
      </c>
    </row>
    <row r="940" spans="1:33" x14ac:dyDescent="0.25">
      <c r="A940" t="s">
        <v>2383</v>
      </c>
      <c r="B940" t="s">
        <v>3261</v>
      </c>
      <c r="C940" t="s">
        <v>3262</v>
      </c>
      <c r="D940" t="s">
        <v>3263</v>
      </c>
      <c r="E940" t="s">
        <v>3264</v>
      </c>
      <c r="F940" t="s">
        <v>3265</v>
      </c>
      <c r="G940" s="1">
        <v>1512</v>
      </c>
      <c r="H940" s="1">
        <v>19.829999999999998</v>
      </c>
      <c r="I940" s="2">
        <v>29982.959999999999</v>
      </c>
      <c r="J940" s="3">
        <v>5.5357100000000001E-3</v>
      </c>
      <c r="K940" s="4">
        <v>5416276.0099999998</v>
      </c>
      <c r="L940" s="5">
        <v>200001</v>
      </c>
      <c r="M940" s="6">
        <v>27.081244640000001</v>
      </c>
      <c r="N940" s="7" t="str">
        <f t="array" aca="1" ref="N940" ca="1">IF(ISNUMBER(_xlfn.SINGLE(_xll.BDP($C940, "DELTA_MID"))),_xll.BDP($C940, "DELTA_MID")," ")</f>
        <v xml:space="preserve"> </v>
      </c>
      <c r="O940" s="7" t="str">
        <f ca="1">IF(ISNUMBER(N940),_xll.BDP($C940, "OPT_UNDL_TICKER"),"")</f>
        <v/>
      </c>
      <c r="P940" s="8" t="str">
        <f ca="1">IF(ISNUMBER(N940),_xll.BDP($C940, "OPT_UNDL_PX")," ")</f>
        <v xml:space="preserve"> </v>
      </c>
      <c r="Q940" s="7" t="str">
        <f ca="1">IF(ISNUMBER(N940),+G940*_xll.BDP($C940, "PX_POS_MULT_FACTOR")*P940/K940," ")</f>
        <v xml:space="preserve"> </v>
      </c>
      <c r="R940" s="8" t="str">
        <f t="array" aca="1" ref="R940" ca="1">IF(OR($A940="TUA",$A940="TYA"),"",IF(ISNUMBER(_xlfn.SINGLE(_xll.BDP($C940,"DUR_ADJ_OAS_MID"))),_xll.BDP($C940,"DUR_ADJ_OAS_MID"),IF(ISNUMBER(_xlfn.SINGLE(_xll.BDP($E940&amp;" ISIN","DUR_ADJ_OAS_MID"))),_xll.BDP($E940&amp;" ISIN","DUR_ADJ_OAS_MID")," ")))</f>
        <v xml:space="preserve"> </v>
      </c>
      <c r="S940" s="7" t="str">
        <f t="shared" ca="1" si="14"/>
        <v xml:space="preserve"> </v>
      </c>
      <c r="T940" t="s">
        <v>3265</v>
      </c>
      <c r="U940" t="s">
        <v>1328</v>
      </c>
      <c r="AG940">
        <v>7.5389999999999997E-3</v>
      </c>
    </row>
    <row r="941" spans="1:33" x14ac:dyDescent="0.25">
      <c r="A941" t="s">
        <v>2383</v>
      </c>
      <c r="B941" t="s">
        <v>3266</v>
      </c>
      <c r="C941" t="s">
        <v>3267</v>
      </c>
      <c r="D941" t="s">
        <v>3268</v>
      </c>
      <c r="E941" t="s">
        <v>3269</v>
      </c>
      <c r="F941" t="s">
        <v>3270</v>
      </c>
      <c r="G941" s="1">
        <v>965</v>
      </c>
      <c r="H941" s="1">
        <v>26.9</v>
      </c>
      <c r="I941" s="2">
        <v>25958.5</v>
      </c>
      <c r="J941" s="3">
        <v>4.7926799999999997E-3</v>
      </c>
      <c r="K941" s="4">
        <v>5416276.0099999998</v>
      </c>
      <c r="L941" s="5">
        <v>200001</v>
      </c>
      <c r="M941" s="6">
        <v>27.081244640000001</v>
      </c>
      <c r="N941" s="7" t="str">
        <f t="array" aca="1" ref="N941" ca="1">IF(ISNUMBER(_xlfn.SINGLE(_xll.BDP($C941, "DELTA_MID"))),_xll.BDP($C941, "DELTA_MID")," ")</f>
        <v xml:space="preserve"> </v>
      </c>
      <c r="O941" s="7" t="str">
        <f ca="1">IF(ISNUMBER(N941),_xll.BDP($C941, "OPT_UNDL_TICKER"),"")</f>
        <v/>
      </c>
      <c r="P941" s="8" t="str">
        <f ca="1">IF(ISNUMBER(N941),_xll.BDP($C941, "OPT_UNDL_PX")," ")</f>
        <v xml:space="preserve"> </v>
      </c>
      <c r="Q941" s="7" t="str">
        <f ca="1">IF(ISNUMBER(N941),+G941*_xll.BDP($C941, "PX_POS_MULT_FACTOR")*P941/K941," ")</f>
        <v xml:space="preserve"> </v>
      </c>
      <c r="R941" s="8" t="str">
        <f t="array" aca="1" ref="R941" ca="1">IF(OR($A941="TUA",$A941="TYA"),"",IF(ISNUMBER(_xlfn.SINGLE(_xll.BDP($C941,"DUR_ADJ_OAS_MID"))),_xll.BDP($C941,"DUR_ADJ_OAS_MID"),IF(ISNUMBER(_xlfn.SINGLE(_xll.BDP($E941&amp;" ISIN","DUR_ADJ_OAS_MID"))),_xll.BDP($E941&amp;" ISIN","DUR_ADJ_OAS_MID")," ")))</f>
        <v xml:space="preserve"> </v>
      </c>
      <c r="S941" s="7" t="str">
        <f t="shared" ca="1" si="14"/>
        <v xml:space="preserve"> </v>
      </c>
      <c r="T941" t="s">
        <v>3270</v>
      </c>
      <c r="U941" t="s">
        <v>1328</v>
      </c>
      <c r="AG941">
        <v>7.5389999999999997E-3</v>
      </c>
    </row>
    <row r="942" spans="1:33" x14ac:dyDescent="0.25">
      <c r="A942" t="s">
        <v>2383</v>
      </c>
      <c r="B942" t="s">
        <v>3271</v>
      </c>
      <c r="C942" t="s">
        <v>3272</v>
      </c>
      <c r="D942" t="s">
        <v>3273</v>
      </c>
      <c r="E942" t="s">
        <v>3274</v>
      </c>
      <c r="F942" t="s">
        <v>3275</v>
      </c>
      <c r="G942" s="1">
        <v>116</v>
      </c>
      <c r="H942" s="1">
        <v>236.09</v>
      </c>
      <c r="I942" s="2">
        <v>27386.44</v>
      </c>
      <c r="J942" s="3">
        <v>5.0563200000000004E-3</v>
      </c>
      <c r="K942" s="4">
        <v>5416276.0099999998</v>
      </c>
      <c r="L942" s="5">
        <v>200001</v>
      </c>
      <c r="M942" s="6">
        <v>27.081244640000001</v>
      </c>
      <c r="N942" s="7" t="str">
        <f t="array" aca="1" ref="N942" ca="1">IF(ISNUMBER(_xlfn.SINGLE(_xll.BDP($C942, "DELTA_MID"))),_xll.BDP($C942, "DELTA_MID")," ")</f>
        <v xml:space="preserve"> </v>
      </c>
      <c r="O942" s="7" t="str">
        <f ca="1">IF(ISNUMBER(N942),_xll.BDP($C942, "OPT_UNDL_TICKER"),"")</f>
        <v/>
      </c>
      <c r="P942" s="8" t="str">
        <f ca="1">IF(ISNUMBER(N942),_xll.BDP($C942, "OPT_UNDL_PX")," ")</f>
        <v xml:space="preserve"> </v>
      </c>
      <c r="Q942" s="7" t="str">
        <f ca="1">IF(ISNUMBER(N942),+G942*_xll.BDP($C942, "PX_POS_MULT_FACTOR")*P942/K942," ")</f>
        <v xml:space="preserve"> </v>
      </c>
      <c r="R942" s="8" t="str">
        <f t="array" aca="1" ref="R942" ca="1">IF(OR($A942="TUA",$A942="TYA"),"",IF(ISNUMBER(_xlfn.SINGLE(_xll.BDP($C942,"DUR_ADJ_OAS_MID"))),_xll.BDP($C942,"DUR_ADJ_OAS_MID"),IF(ISNUMBER(_xlfn.SINGLE(_xll.BDP($E942&amp;" ISIN","DUR_ADJ_OAS_MID"))),_xll.BDP($E942&amp;" ISIN","DUR_ADJ_OAS_MID")," ")))</f>
        <v xml:space="preserve"> </v>
      </c>
      <c r="S942" s="7" t="str">
        <f t="shared" ca="1" si="14"/>
        <v xml:space="preserve"> </v>
      </c>
      <c r="T942" t="s">
        <v>3275</v>
      </c>
      <c r="U942" t="s">
        <v>1328</v>
      </c>
      <c r="AG942">
        <v>7.5389999999999997E-3</v>
      </c>
    </row>
    <row r="943" spans="1:33" x14ac:dyDescent="0.25">
      <c r="A943" t="s">
        <v>2383</v>
      </c>
      <c r="B943" t="s">
        <v>3276</v>
      </c>
      <c r="C943" t="s">
        <v>3277</v>
      </c>
      <c r="D943" t="s">
        <v>3278</v>
      </c>
      <c r="E943" t="s">
        <v>3279</v>
      </c>
      <c r="F943" t="s">
        <v>3280</v>
      </c>
      <c r="G943" s="1">
        <v>2095</v>
      </c>
      <c r="H943" s="1">
        <v>13.23</v>
      </c>
      <c r="I943" s="2">
        <v>27716.85</v>
      </c>
      <c r="J943" s="3">
        <v>5.1173299999999998E-3</v>
      </c>
      <c r="K943" s="4">
        <v>5416276.0099999998</v>
      </c>
      <c r="L943" s="5">
        <v>200001</v>
      </c>
      <c r="M943" s="6">
        <v>27.081244640000001</v>
      </c>
      <c r="N943" s="7" t="str">
        <f t="array" aca="1" ref="N943" ca="1">IF(ISNUMBER(_xlfn.SINGLE(_xll.BDP($C943, "DELTA_MID"))),_xll.BDP($C943, "DELTA_MID")," ")</f>
        <v xml:space="preserve"> </v>
      </c>
      <c r="O943" s="7" t="str">
        <f ca="1">IF(ISNUMBER(N943),_xll.BDP($C943, "OPT_UNDL_TICKER"),"")</f>
        <v/>
      </c>
      <c r="P943" s="8" t="str">
        <f ca="1">IF(ISNUMBER(N943),_xll.BDP($C943, "OPT_UNDL_PX")," ")</f>
        <v xml:space="preserve"> </v>
      </c>
      <c r="Q943" s="7" t="str">
        <f ca="1">IF(ISNUMBER(N943),+G943*_xll.BDP($C943, "PX_POS_MULT_FACTOR")*P943/K943," ")</f>
        <v xml:space="preserve"> </v>
      </c>
      <c r="R943" s="8" t="str">
        <f t="array" aca="1" ref="R943" ca="1">IF(OR($A943="TUA",$A943="TYA"),"",IF(ISNUMBER(_xlfn.SINGLE(_xll.BDP($C943,"DUR_ADJ_OAS_MID"))),_xll.BDP($C943,"DUR_ADJ_OAS_MID"),IF(ISNUMBER(_xlfn.SINGLE(_xll.BDP($E943&amp;" ISIN","DUR_ADJ_OAS_MID"))),_xll.BDP($E943&amp;" ISIN","DUR_ADJ_OAS_MID")," ")))</f>
        <v xml:space="preserve"> </v>
      </c>
      <c r="S943" s="7" t="str">
        <f t="shared" ca="1" si="14"/>
        <v xml:space="preserve"> </v>
      </c>
      <c r="T943" t="s">
        <v>3280</v>
      </c>
      <c r="U943" t="s">
        <v>1328</v>
      </c>
      <c r="AG943">
        <v>7.5389999999999997E-3</v>
      </c>
    </row>
    <row r="944" spans="1:33" x14ac:dyDescent="0.25">
      <c r="A944" t="s">
        <v>2383</v>
      </c>
      <c r="B944" t="s">
        <v>3281</v>
      </c>
      <c r="C944" t="s">
        <v>3282</v>
      </c>
      <c r="D944" t="s">
        <v>3283</v>
      </c>
      <c r="E944" t="s">
        <v>3284</v>
      </c>
      <c r="F944" t="s">
        <v>3285</v>
      </c>
      <c r="G944" s="1">
        <v>290</v>
      </c>
      <c r="H944" s="1">
        <v>107.48</v>
      </c>
      <c r="I944" s="2">
        <v>31169.200000000001</v>
      </c>
      <c r="J944" s="3">
        <v>5.7547299999999996E-3</v>
      </c>
      <c r="K944" s="4">
        <v>5416276.0099999998</v>
      </c>
      <c r="L944" s="5">
        <v>200001</v>
      </c>
      <c r="M944" s="6">
        <v>27.081244640000001</v>
      </c>
      <c r="N944" s="7" t="str">
        <f t="array" aca="1" ref="N944" ca="1">IF(ISNUMBER(_xlfn.SINGLE(_xll.BDP($C944, "DELTA_MID"))),_xll.BDP($C944, "DELTA_MID")," ")</f>
        <v xml:space="preserve"> </v>
      </c>
      <c r="O944" s="7" t="str">
        <f ca="1">IF(ISNUMBER(N944),_xll.BDP($C944, "OPT_UNDL_TICKER"),"")</f>
        <v/>
      </c>
      <c r="P944" s="8" t="str">
        <f ca="1">IF(ISNUMBER(N944),_xll.BDP($C944, "OPT_UNDL_PX")," ")</f>
        <v xml:space="preserve"> </v>
      </c>
      <c r="Q944" s="7" t="str">
        <f ca="1">IF(ISNUMBER(N944),+G944*_xll.BDP($C944, "PX_POS_MULT_FACTOR")*P944/K944," ")</f>
        <v xml:space="preserve"> </v>
      </c>
      <c r="R944" s="8" t="str">
        <f t="array" aca="1" ref="R944" ca="1">IF(OR($A944="TUA",$A944="TYA"),"",IF(ISNUMBER(_xlfn.SINGLE(_xll.BDP($C944,"DUR_ADJ_OAS_MID"))),_xll.BDP($C944,"DUR_ADJ_OAS_MID"),IF(ISNUMBER(_xlfn.SINGLE(_xll.BDP($E944&amp;" ISIN","DUR_ADJ_OAS_MID"))),_xll.BDP($E944&amp;" ISIN","DUR_ADJ_OAS_MID")," ")))</f>
        <v xml:space="preserve"> </v>
      </c>
      <c r="S944" s="7" t="str">
        <f t="shared" ca="1" si="14"/>
        <v xml:space="preserve"> </v>
      </c>
      <c r="T944" t="s">
        <v>3285</v>
      </c>
      <c r="U944" t="s">
        <v>1328</v>
      </c>
      <c r="AG944">
        <v>7.5389999999999997E-3</v>
      </c>
    </row>
    <row r="945" spans="1:33" x14ac:dyDescent="0.25">
      <c r="A945" t="s">
        <v>2383</v>
      </c>
      <c r="B945" t="s">
        <v>3286</v>
      </c>
      <c r="C945" t="s">
        <v>3287</v>
      </c>
      <c r="D945" t="s">
        <v>3288</v>
      </c>
      <c r="E945" t="s">
        <v>3289</v>
      </c>
      <c r="F945" t="s">
        <v>3290</v>
      </c>
      <c r="G945" s="1">
        <v>665</v>
      </c>
      <c r="H945" s="1">
        <v>39.72</v>
      </c>
      <c r="I945" s="2">
        <v>26413.8</v>
      </c>
      <c r="J945" s="3">
        <v>4.87675E-3</v>
      </c>
      <c r="K945" s="4">
        <v>5416276.0099999998</v>
      </c>
      <c r="L945" s="5">
        <v>200001</v>
      </c>
      <c r="M945" s="6">
        <v>27.081244640000001</v>
      </c>
      <c r="N945" s="7" t="str">
        <f t="array" aca="1" ref="N945" ca="1">IF(ISNUMBER(_xlfn.SINGLE(_xll.BDP($C945, "DELTA_MID"))),_xll.BDP($C945, "DELTA_MID")," ")</f>
        <v xml:space="preserve"> </v>
      </c>
      <c r="O945" s="7" t="str">
        <f ca="1">IF(ISNUMBER(N945),_xll.BDP($C945, "OPT_UNDL_TICKER"),"")</f>
        <v/>
      </c>
      <c r="P945" s="8" t="str">
        <f ca="1">IF(ISNUMBER(N945),_xll.BDP($C945, "OPT_UNDL_PX")," ")</f>
        <v xml:space="preserve"> </v>
      </c>
      <c r="Q945" s="7" t="str">
        <f ca="1">IF(ISNUMBER(N945),+G945*_xll.BDP($C945, "PX_POS_MULT_FACTOR")*P945/K945," ")</f>
        <v xml:space="preserve"> </v>
      </c>
      <c r="R945" s="8" t="str">
        <f t="array" aca="1" ref="R945" ca="1">IF(OR($A945="TUA",$A945="TYA"),"",IF(ISNUMBER(_xlfn.SINGLE(_xll.BDP($C945,"DUR_ADJ_OAS_MID"))),_xll.BDP($C945,"DUR_ADJ_OAS_MID"),IF(ISNUMBER(_xlfn.SINGLE(_xll.BDP($E945&amp;" ISIN","DUR_ADJ_OAS_MID"))),_xll.BDP($E945&amp;" ISIN","DUR_ADJ_OAS_MID")," ")))</f>
        <v xml:space="preserve"> </v>
      </c>
      <c r="S945" s="7" t="str">
        <f t="shared" ca="1" si="14"/>
        <v xml:space="preserve"> </v>
      </c>
      <c r="T945" t="s">
        <v>3290</v>
      </c>
      <c r="U945" t="s">
        <v>1328</v>
      </c>
      <c r="AG945">
        <v>7.5389999999999997E-3</v>
      </c>
    </row>
    <row r="946" spans="1:33" x14ac:dyDescent="0.25">
      <c r="A946" t="s">
        <v>2383</v>
      </c>
      <c r="B946" t="s">
        <v>3291</v>
      </c>
      <c r="C946" t="s">
        <v>3292</v>
      </c>
      <c r="D946" t="s">
        <v>3293</v>
      </c>
      <c r="E946" t="s">
        <v>3294</v>
      </c>
      <c r="F946" t="s">
        <v>3295</v>
      </c>
      <c r="G946" s="1">
        <v>828</v>
      </c>
      <c r="H946" s="1">
        <v>34.78</v>
      </c>
      <c r="I946" s="2">
        <v>28797.84</v>
      </c>
      <c r="J946" s="3">
        <v>5.3169100000000002E-3</v>
      </c>
      <c r="K946" s="4">
        <v>5416276.0099999998</v>
      </c>
      <c r="L946" s="5">
        <v>200001</v>
      </c>
      <c r="M946" s="6">
        <v>27.081244640000001</v>
      </c>
      <c r="N946" s="7" t="str">
        <f t="array" aca="1" ref="N946" ca="1">IF(ISNUMBER(_xlfn.SINGLE(_xll.BDP($C946, "DELTA_MID"))),_xll.BDP($C946, "DELTA_MID")," ")</f>
        <v xml:space="preserve"> </v>
      </c>
      <c r="O946" s="7" t="str">
        <f ca="1">IF(ISNUMBER(N946),_xll.BDP($C946, "OPT_UNDL_TICKER"),"")</f>
        <v/>
      </c>
      <c r="P946" s="8" t="str">
        <f ca="1">IF(ISNUMBER(N946),_xll.BDP($C946, "OPT_UNDL_PX")," ")</f>
        <v xml:space="preserve"> </v>
      </c>
      <c r="Q946" s="7" t="str">
        <f ca="1">IF(ISNUMBER(N946),+G946*_xll.BDP($C946, "PX_POS_MULT_FACTOR")*P946/K946," ")</f>
        <v xml:space="preserve"> </v>
      </c>
      <c r="R946" s="8" t="str">
        <f t="array" aca="1" ref="R946" ca="1">IF(OR($A946="TUA",$A946="TYA"),"",IF(ISNUMBER(_xlfn.SINGLE(_xll.BDP($C946,"DUR_ADJ_OAS_MID"))),_xll.BDP($C946,"DUR_ADJ_OAS_MID"),IF(ISNUMBER(_xlfn.SINGLE(_xll.BDP($E946&amp;" ISIN","DUR_ADJ_OAS_MID"))),_xll.BDP($E946&amp;" ISIN","DUR_ADJ_OAS_MID")," ")))</f>
        <v xml:space="preserve"> </v>
      </c>
      <c r="S946" s="7" t="str">
        <f t="shared" ca="1" si="14"/>
        <v xml:space="preserve"> </v>
      </c>
      <c r="T946" t="s">
        <v>3295</v>
      </c>
      <c r="U946" t="s">
        <v>1328</v>
      </c>
      <c r="AG946">
        <v>7.5389999999999997E-3</v>
      </c>
    </row>
    <row r="947" spans="1:33" x14ac:dyDescent="0.25">
      <c r="A947" t="s">
        <v>2383</v>
      </c>
      <c r="B947" t="s">
        <v>3296</v>
      </c>
      <c r="C947" t="s">
        <v>3297</v>
      </c>
      <c r="D947" t="s">
        <v>3298</v>
      </c>
      <c r="E947" t="s">
        <v>3299</v>
      </c>
      <c r="F947" t="s">
        <v>3300</v>
      </c>
      <c r="G947" s="1">
        <v>1160</v>
      </c>
      <c r="H947" s="1">
        <v>24.42</v>
      </c>
      <c r="I947" s="2">
        <v>28327.200000000001</v>
      </c>
      <c r="J947" s="3">
        <v>5.2300100000000002E-3</v>
      </c>
      <c r="K947" s="4">
        <v>5416276.0099999998</v>
      </c>
      <c r="L947" s="5">
        <v>200001</v>
      </c>
      <c r="M947" s="6">
        <v>27.081244640000001</v>
      </c>
      <c r="N947" s="7" t="str">
        <f t="array" aca="1" ref="N947" ca="1">IF(ISNUMBER(_xlfn.SINGLE(_xll.BDP($C947, "DELTA_MID"))),_xll.BDP($C947, "DELTA_MID")," ")</f>
        <v xml:space="preserve"> </v>
      </c>
      <c r="O947" s="7" t="str">
        <f ca="1">IF(ISNUMBER(N947),_xll.BDP($C947, "OPT_UNDL_TICKER"),"")</f>
        <v/>
      </c>
      <c r="P947" s="8" t="str">
        <f ca="1">IF(ISNUMBER(N947),_xll.BDP($C947, "OPT_UNDL_PX")," ")</f>
        <v xml:space="preserve"> </v>
      </c>
      <c r="Q947" s="7" t="str">
        <f ca="1">IF(ISNUMBER(N947),+G947*_xll.BDP($C947, "PX_POS_MULT_FACTOR")*P947/K947," ")</f>
        <v xml:space="preserve"> </v>
      </c>
      <c r="R947" s="8" t="str">
        <f t="array" aca="1" ref="R947" ca="1">IF(OR($A947="TUA",$A947="TYA"),"",IF(ISNUMBER(_xlfn.SINGLE(_xll.BDP($C947,"DUR_ADJ_OAS_MID"))),_xll.BDP($C947,"DUR_ADJ_OAS_MID"),IF(ISNUMBER(_xlfn.SINGLE(_xll.BDP($E947&amp;" ISIN","DUR_ADJ_OAS_MID"))),_xll.BDP($E947&amp;" ISIN","DUR_ADJ_OAS_MID")," ")))</f>
        <v xml:space="preserve"> </v>
      </c>
      <c r="S947" s="7" t="str">
        <f t="shared" ca="1" si="14"/>
        <v xml:space="preserve"> </v>
      </c>
      <c r="T947" t="s">
        <v>3300</v>
      </c>
      <c r="U947" t="s">
        <v>1328</v>
      </c>
      <c r="AG947">
        <v>7.5389999999999997E-3</v>
      </c>
    </row>
    <row r="948" spans="1:33" x14ac:dyDescent="0.25">
      <c r="A948" t="s">
        <v>2383</v>
      </c>
      <c r="B948" t="s">
        <v>3301</v>
      </c>
      <c r="C948" t="s">
        <v>3302</v>
      </c>
      <c r="D948" t="s">
        <v>3303</v>
      </c>
      <c r="E948" t="s">
        <v>3304</v>
      </c>
      <c r="F948" t="s">
        <v>3305</v>
      </c>
      <c r="G948" s="1">
        <v>685</v>
      </c>
      <c r="H948" s="1">
        <v>36.979999999999997</v>
      </c>
      <c r="I948" s="2">
        <v>25331.3</v>
      </c>
      <c r="J948" s="3">
        <v>4.6768799999999996E-3</v>
      </c>
      <c r="K948" s="4">
        <v>5416276.0099999998</v>
      </c>
      <c r="L948" s="5">
        <v>200001</v>
      </c>
      <c r="M948" s="6">
        <v>27.081244640000001</v>
      </c>
      <c r="N948" s="7" t="str">
        <f t="array" aca="1" ref="N948" ca="1">IF(ISNUMBER(_xlfn.SINGLE(_xll.BDP($C948, "DELTA_MID"))),_xll.BDP($C948, "DELTA_MID")," ")</f>
        <v xml:space="preserve"> </v>
      </c>
      <c r="O948" s="7" t="str">
        <f ca="1">IF(ISNUMBER(N948),_xll.BDP($C948, "OPT_UNDL_TICKER"),"")</f>
        <v/>
      </c>
      <c r="P948" s="8" t="str">
        <f ca="1">IF(ISNUMBER(N948),_xll.BDP($C948, "OPT_UNDL_PX")," ")</f>
        <v xml:space="preserve"> </v>
      </c>
      <c r="Q948" s="7" t="str">
        <f ca="1">IF(ISNUMBER(N948),+G948*_xll.BDP($C948, "PX_POS_MULT_FACTOR")*P948/K948," ")</f>
        <v xml:space="preserve"> </v>
      </c>
      <c r="R948" s="8" t="str">
        <f t="array" aca="1" ref="R948" ca="1">IF(OR($A948="TUA",$A948="TYA"),"",IF(ISNUMBER(_xlfn.SINGLE(_xll.BDP($C948,"DUR_ADJ_OAS_MID"))),_xll.BDP($C948,"DUR_ADJ_OAS_MID"),IF(ISNUMBER(_xlfn.SINGLE(_xll.BDP($E948&amp;" ISIN","DUR_ADJ_OAS_MID"))),_xll.BDP($E948&amp;" ISIN","DUR_ADJ_OAS_MID")," ")))</f>
        <v xml:space="preserve"> </v>
      </c>
      <c r="S948" s="7" t="str">
        <f t="shared" ca="1" si="14"/>
        <v xml:space="preserve"> </v>
      </c>
      <c r="T948" t="s">
        <v>3305</v>
      </c>
      <c r="U948" t="s">
        <v>1328</v>
      </c>
      <c r="AG948">
        <v>7.5389999999999997E-3</v>
      </c>
    </row>
    <row r="949" spans="1:33" x14ac:dyDescent="0.25">
      <c r="A949" t="s">
        <v>2383</v>
      </c>
      <c r="B949" t="s">
        <v>3306</v>
      </c>
      <c r="C949" t="s">
        <v>3307</v>
      </c>
      <c r="D949" t="s">
        <v>3308</v>
      </c>
      <c r="E949" t="s">
        <v>3309</v>
      </c>
      <c r="F949" t="s">
        <v>3310</v>
      </c>
      <c r="G949" s="1">
        <v>315</v>
      </c>
      <c r="H949" s="1">
        <v>81.45</v>
      </c>
      <c r="I949" s="2">
        <v>25656.75</v>
      </c>
      <c r="J949" s="3">
        <v>4.7369700000000001E-3</v>
      </c>
      <c r="K949" s="4">
        <v>5416276.0099999998</v>
      </c>
      <c r="L949" s="5">
        <v>200001</v>
      </c>
      <c r="M949" s="6">
        <v>27.081244640000001</v>
      </c>
      <c r="N949" s="7" t="str">
        <f t="array" aca="1" ref="N949" ca="1">IF(ISNUMBER(_xlfn.SINGLE(_xll.BDP($C949, "DELTA_MID"))),_xll.BDP($C949, "DELTA_MID")," ")</f>
        <v xml:space="preserve"> </v>
      </c>
      <c r="O949" s="7" t="str">
        <f ca="1">IF(ISNUMBER(N949),_xll.BDP($C949, "OPT_UNDL_TICKER"),"")</f>
        <v/>
      </c>
      <c r="P949" s="8" t="str">
        <f ca="1">IF(ISNUMBER(N949),_xll.BDP($C949, "OPT_UNDL_PX")," ")</f>
        <v xml:space="preserve"> </v>
      </c>
      <c r="Q949" s="7" t="str">
        <f ca="1">IF(ISNUMBER(N949),+G949*_xll.BDP($C949, "PX_POS_MULT_FACTOR")*P949/K949," ")</f>
        <v xml:space="preserve"> </v>
      </c>
      <c r="R949" s="8" t="str">
        <f t="array" aca="1" ref="R949" ca="1">IF(OR($A949="TUA",$A949="TYA"),"",IF(ISNUMBER(_xlfn.SINGLE(_xll.BDP($C949,"DUR_ADJ_OAS_MID"))),_xll.BDP($C949,"DUR_ADJ_OAS_MID"),IF(ISNUMBER(_xlfn.SINGLE(_xll.BDP($E949&amp;" ISIN","DUR_ADJ_OAS_MID"))),_xll.BDP($E949&amp;" ISIN","DUR_ADJ_OAS_MID")," ")))</f>
        <v xml:space="preserve"> </v>
      </c>
      <c r="S949" s="7" t="str">
        <f t="shared" ca="1" si="14"/>
        <v xml:space="preserve"> </v>
      </c>
      <c r="T949" t="s">
        <v>3310</v>
      </c>
      <c r="U949" t="s">
        <v>1328</v>
      </c>
      <c r="AG949">
        <v>7.5389999999999997E-3</v>
      </c>
    </row>
    <row r="950" spans="1:33" x14ac:dyDescent="0.25">
      <c r="A950" t="s">
        <v>2383</v>
      </c>
      <c r="B950" t="s">
        <v>3311</v>
      </c>
      <c r="C950" t="s">
        <v>3312</v>
      </c>
      <c r="D950" t="s">
        <v>3313</v>
      </c>
      <c r="E950" t="s">
        <v>3314</v>
      </c>
      <c r="F950" t="s">
        <v>3315</v>
      </c>
      <c r="G950" s="1">
        <v>1033</v>
      </c>
      <c r="H950" s="1">
        <v>29.96</v>
      </c>
      <c r="I950" s="2">
        <v>30948.68</v>
      </c>
      <c r="J950" s="3">
        <v>5.7140100000000003E-3</v>
      </c>
      <c r="K950" s="4">
        <v>5416276.0099999998</v>
      </c>
      <c r="L950" s="5">
        <v>200001</v>
      </c>
      <c r="M950" s="6">
        <v>27.081244640000001</v>
      </c>
      <c r="N950" s="7" t="str">
        <f t="array" aca="1" ref="N950" ca="1">IF(ISNUMBER(_xlfn.SINGLE(_xll.BDP($C950, "DELTA_MID"))),_xll.BDP($C950, "DELTA_MID")," ")</f>
        <v xml:space="preserve"> </v>
      </c>
      <c r="O950" s="7" t="str">
        <f ca="1">IF(ISNUMBER(N950),_xll.BDP($C950, "OPT_UNDL_TICKER"),"")</f>
        <v/>
      </c>
      <c r="P950" s="8" t="str">
        <f ca="1">IF(ISNUMBER(N950),_xll.BDP($C950, "OPT_UNDL_PX")," ")</f>
        <v xml:space="preserve"> </v>
      </c>
      <c r="Q950" s="7" t="str">
        <f ca="1">IF(ISNUMBER(N950),+G950*_xll.BDP($C950, "PX_POS_MULT_FACTOR")*P950/K950," ")</f>
        <v xml:space="preserve"> </v>
      </c>
      <c r="R950" s="8" t="str">
        <f t="array" aca="1" ref="R950" ca="1">IF(OR($A950="TUA",$A950="TYA"),"",IF(ISNUMBER(_xlfn.SINGLE(_xll.BDP($C950,"DUR_ADJ_OAS_MID"))),_xll.BDP($C950,"DUR_ADJ_OAS_MID"),IF(ISNUMBER(_xlfn.SINGLE(_xll.BDP($E950&amp;" ISIN","DUR_ADJ_OAS_MID"))),_xll.BDP($E950&amp;" ISIN","DUR_ADJ_OAS_MID")," ")))</f>
        <v xml:space="preserve"> </v>
      </c>
      <c r="S950" s="7" t="str">
        <f t="shared" ca="1" si="14"/>
        <v xml:space="preserve"> </v>
      </c>
      <c r="T950" t="s">
        <v>3315</v>
      </c>
      <c r="U950" t="s">
        <v>1328</v>
      </c>
      <c r="AG950">
        <v>7.5389999999999997E-3</v>
      </c>
    </row>
    <row r="951" spans="1:33" x14ac:dyDescent="0.25">
      <c r="A951" t="s">
        <v>2383</v>
      </c>
      <c r="B951" t="s">
        <v>118</v>
      </c>
      <c r="C951" t="s">
        <v>119</v>
      </c>
      <c r="F951" t="s">
        <v>120</v>
      </c>
      <c r="G951" s="1">
        <v>28</v>
      </c>
      <c r="H951" s="1">
        <v>0.02</v>
      </c>
      <c r="I951" s="2">
        <v>56</v>
      </c>
      <c r="J951" s="3">
        <v>1.0339999999999999E-5</v>
      </c>
      <c r="K951" s="4">
        <v>5416276.0099999998</v>
      </c>
      <c r="L951" s="5">
        <v>200001</v>
      </c>
      <c r="M951" s="6">
        <v>27.081244640000001</v>
      </c>
      <c r="N951" s="7" t="str">
        <f t="array" aca="1" ref="N951" ca="1">IF(ISNUMBER(_xlfn.SINGLE(_xll.BDP($C951, "DELTA_MID"))),_xll.BDP($C951, "DELTA_MID")," ")</f>
        <v xml:space="preserve"> </v>
      </c>
      <c r="O951" s="7" t="str">
        <f t="array" aca="1" ref="O951" ca="1">IF(ISNUMBER(N951),_xll.BDP($C951, "OPT_UNDL_TICKER"),"")</f>
        <v/>
      </c>
      <c r="P951" s="8" t="str">
        <f t="array" aca="1" ref="P951" ca="1">IF(ISNUMBER(N951),_xll.BDP($C951, "OPT_UNDL_PX")," ")</f>
        <v xml:space="preserve"> </v>
      </c>
      <c r="Q951" s="7" t="str">
        <f ca="1">IF(ISNUMBER(N951),+G951*_xll.BDP($C951, "PX_POS_MULT_FACTOR")*P951/K951," ")</f>
        <v xml:space="preserve"> </v>
      </c>
      <c r="R951" s="8" t="str">
        <f t="array" aca="1" ref="R951" ca="1">IF(OR($A951="TUA",$A951="TYA"),"",IF(ISNUMBER(_xlfn.SINGLE(_xll.BDP($C951,"DUR_ADJ_OAS_MID"))),_xll.BDP($C951,"DUR_ADJ_OAS_MID"),IF(ISNUMBER(_xlfn.SINGLE(_xll.BDP($E951&amp;" ISIN","DUR_ADJ_OAS_MID"))),_xll.BDP($E951&amp;" ISIN","DUR_ADJ_OAS_MID")," ")))</f>
        <v xml:space="preserve"> </v>
      </c>
      <c r="S951" s="7" t="str">
        <f t="shared" ca="1" si="14"/>
        <v xml:space="preserve"> </v>
      </c>
      <c r="T951" t="s">
        <v>120</v>
      </c>
      <c r="U951" t="s">
        <v>52</v>
      </c>
      <c r="AG951">
        <v>7.5389999999999997E-3</v>
      </c>
    </row>
    <row r="952" spans="1:33" x14ac:dyDescent="0.25">
      <c r="A952" t="s">
        <v>2383</v>
      </c>
      <c r="B952" t="s">
        <v>121</v>
      </c>
      <c r="C952" t="s">
        <v>122</v>
      </c>
      <c r="F952" t="s">
        <v>123</v>
      </c>
      <c r="G952" s="1">
        <v>-28</v>
      </c>
      <c r="H952" s="1">
        <v>1.4999999999999999E-2</v>
      </c>
      <c r="I952" s="2">
        <v>-42</v>
      </c>
      <c r="J952" s="3">
        <v>-7.7500000000000003E-6</v>
      </c>
      <c r="K952" s="4">
        <v>5416276.0099999998</v>
      </c>
      <c r="L952" s="5">
        <v>200001</v>
      </c>
      <c r="M952" s="6">
        <v>27.081244640000001</v>
      </c>
      <c r="N952" s="7" t="str">
        <f t="array" aca="1" ref="N952" ca="1">IF(ISNUMBER(_xlfn.SINGLE(_xll.BDP($C952, "DELTA_MID"))),_xll.BDP($C952, "DELTA_MID")," ")</f>
        <v xml:space="preserve"> </v>
      </c>
      <c r="O952" s="7" t="str">
        <f t="array" aca="1" ref="O952" ca="1">IF(ISNUMBER(N952),_xll.BDP($C952, "OPT_UNDL_TICKER"),"")</f>
        <v/>
      </c>
      <c r="P952" s="8" t="str">
        <f t="array" aca="1" ref="P952" ca="1">IF(ISNUMBER(N952),_xll.BDP($C952, "OPT_UNDL_PX")," ")</f>
        <v xml:space="preserve"> </v>
      </c>
      <c r="Q952" s="7" t="str">
        <f ca="1">IF(ISNUMBER(N952),+G952*_xll.BDP($C952, "PX_POS_MULT_FACTOR")*P952/K952," ")</f>
        <v xml:space="preserve"> </v>
      </c>
      <c r="R952" s="8" t="str">
        <f t="array" aca="1" ref="R952" ca="1">IF(OR($A952="TUA",$A952="TYA"),"",IF(ISNUMBER(_xlfn.SINGLE(_xll.BDP($C952,"DUR_ADJ_OAS_MID"))),_xll.BDP($C952,"DUR_ADJ_OAS_MID"),IF(ISNUMBER(_xlfn.SINGLE(_xll.BDP($E952&amp;" ISIN","DUR_ADJ_OAS_MID"))),_xll.BDP($E952&amp;" ISIN","DUR_ADJ_OAS_MID")," ")))</f>
        <v xml:space="preserve"> </v>
      </c>
      <c r="S952" s="7" t="str">
        <f t="shared" ca="1" si="14"/>
        <v xml:space="preserve"> </v>
      </c>
      <c r="T952" t="s">
        <v>123</v>
      </c>
      <c r="U952" t="s">
        <v>52</v>
      </c>
      <c r="AG952">
        <v>7.5389999999999997E-3</v>
      </c>
    </row>
    <row r="953" spans="1:33" x14ac:dyDescent="0.25">
      <c r="A953" t="s">
        <v>2383</v>
      </c>
      <c r="B953" t="s">
        <v>124</v>
      </c>
      <c r="C953" t="s">
        <v>125</v>
      </c>
      <c r="F953" t="s">
        <v>126</v>
      </c>
      <c r="G953" s="1">
        <v>27</v>
      </c>
      <c r="H953" s="1">
        <v>0.02</v>
      </c>
      <c r="I953" s="2">
        <v>54</v>
      </c>
      <c r="J953" s="3">
        <v>9.9699999999999994E-6</v>
      </c>
      <c r="K953" s="4">
        <v>5416276.0099999998</v>
      </c>
      <c r="L953" s="5">
        <v>200001</v>
      </c>
      <c r="M953" s="6">
        <v>27.081244640000001</v>
      </c>
      <c r="N953" s="7" t="str">
        <f t="array" aca="1" ref="N953" ca="1">IF(ISNUMBER(_xlfn.SINGLE(_xll.BDP($C953, "DELTA_MID"))),_xll.BDP($C953, "DELTA_MID")," ")</f>
        <v xml:space="preserve"> </v>
      </c>
      <c r="O953" s="7" t="str">
        <f t="array" aca="1" ref="O953" ca="1">IF(ISNUMBER(N953),_xll.BDP($C953, "OPT_UNDL_TICKER"),"")</f>
        <v/>
      </c>
      <c r="P953" s="8" t="str">
        <f t="array" aca="1" ref="P953" ca="1">IF(ISNUMBER(N953),_xll.BDP($C953, "OPT_UNDL_PX")," ")</f>
        <v xml:space="preserve"> </v>
      </c>
      <c r="Q953" s="7" t="str">
        <f ca="1">IF(ISNUMBER(N953),+G953*_xll.BDP($C953, "PX_POS_MULT_FACTOR")*P953/K953," ")</f>
        <v xml:space="preserve"> </v>
      </c>
      <c r="R953" s="8" t="str">
        <f t="array" aca="1" ref="R953" ca="1">IF(OR($A953="TUA",$A953="TYA"),"",IF(ISNUMBER(_xlfn.SINGLE(_xll.BDP($C953,"DUR_ADJ_OAS_MID"))),_xll.BDP($C953,"DUR_ADJ_OAS_MID"),IF(ISNUMBER(_xlfn.SINGLE(_xll.BDP($E953&amp;" ISIN","DUR_ADJ_OAS_MID"))),_xll.BDP($E953&amp;" ISIN","DUR_ADJ_OAS_MID")," ")))</f>
        <v xml:space="preserve"> </v>
      </c>
      <c r="S953" s="7" t="str">
        <f t="shared" ca="1" si="14"/>
        <v xml:space="preserve"> </v>
      </c>
      <c r="T953" t="s">
        <v>126</v>
      </c>
      <c r="U953" t="s">
        <v>52</v>
      </c>
      <c r="AG953">
        <v>7.5389999999999997E-3</v>
      </c>
    </row>
    <row r="954" spans="1:33" x14ac:dyDescent="0.25">
      <c r="A954" t="s">
        <v>2383</v>
      </c>
      <c r="B954" t="s">
        <v>127</v>
      </c>
      <c r="C954" t="s">
        <v>128</v>
      </c>
      <c r="F954" t="s">
        <v>129</v>
      </c>
      <c r="G954" s="1">
        <v>-27</v>
      </c>
      <c r="H954" s="1">
        <v>6.5000000000000002E-2</v>
      </c>
      <c r="I954" s="2">
        <v>-175.5</v>
      </c>
      <c r="J954" s="3">
        <v>-3.2400000000000001E-5</v>
      </c>
      <c r="K954" s="4">
        <v>5416276.0099999998</v>
      </c>
      <c r="L954" s="5">
        <v>200001</v>
      </c>
      <c r="M954" s="6">
        <v>27.081244640000001</v>
      </c>
      <c r="N954" s="7" t="str">
        <f t="array" aca="1" ref="N954" ca="1">IF(ISNUMBER(_xlfn.SINGLE(_xll.BDP($C954, "DELTA_MID"))),_xll.BDP($C954, "DELTA_MID")," ")</f>
        <v xml:space="preserve"> </v>
      </c>
      <c r="O954" s="7" t="str">
        <f t="array" aca="1" ref="O954" ca="1">IF(ISNUMBER(N954),_xll.BDP($C954, "OPT_UNDL_TICKER"),"")</f>
        <v/>
      </c>
      <c r="P954" s="8" t="str">
        <f t="array" aca="1" ref="P954" ca="1">IF(ISNUMBER(N954),_xll.BDP($C954, "OPT_UNDL_PX")," ")</f>
        <v xml:space="preserve"> </v>
      </c>
      <c r="Q954" s="7" t="str">
        <f ca="1">IF(ISNUMBER(N954),+G954*_xll.BDP($C954, "PX_POS_MULT_FACTOR")*P954/K954," ")</f>
        <v xml:space="preserve"> </v>
      </c>
      <c r="R954" s="8" t="str">
        <f t="array" aca="1" ref="R954" ca="1">IF(OR($A954="TUA",$A954="TYA"),"",IF(ISNUMBER(_xlfn.SINGLE(_xll.BDP($C954,"DUR_ADJ_OAS_MID"))),_xll.BDP($C954,"DUR_ADJ_OAS_MID"),IF(ISNUMBER(_xlfn.SINGLE(_xll.BDP($E954&amp;" ISIN","DUR_ADJ_OAS_MID"))),_xll.BDP($E954&amp;" ISIN","DUR_ADJ_OAS_MID")," ")))</f>
        <v xml:space="preserve"> </v>
      </c>
      <c r="S954" s="7" t="str">
        <f t="shared" ca="1" si="14"/>
        <v xml:space="preserve"> </v>
      </c>
      <c r="T954" t="s">
        <v>129</v>
      </c>
      <c r="U954" t="s">
        <v>52</v>
      </c>
      <c r="AG954">
        <v>7.5389999999999997E-3</v>
      </c>
    </row>
    <row r="955" spans="1:33" x14ac:dyDescent="0.25">
      <c r="A955" t="s">
        <v>2383</v>
      </c>
      <c r="B955" t="s">
        <v>130</v>
      </c>
      <c r="C955" t="s">
        <v>131</v>
      </c>
      <c r="F955" t="s">
        <v>132</v>
      </c>
      <c r="G955" s="1">
        <v>31</v>
      </c>
      <c r="H955" s="1">
        <v>3.5000000000000003E-2</v>
      </c>
      <c r="I955" s="2">
        <v>108.5</v>
      </c>
      <c r="J955" s="3">
        <v>2.003E-5</v>
      </c>
      <c r="K955" s="4">
        <v>5416276.0099999998</v>
      </c>
      <c r="L955" s="5">
        <v>200001</v>
      </c>
      <c r="M955" s="6">
        <v>27.081244640000001</v>
      </c>
      <c r="N955" s="7" t="str">
        <f t="array" aca="1" ref="N955" ca="1">IF(ISNUMBER(_xlfn.SINGLE(_xll.BDP($C955, "DELTA_MID"))),_xll.BDP($C955, "DELTA_MID")," ")</f>
        <v xml:space="preserve"> </v>
      </c>
      <c r="O955" s="7" t="str">
        <f t="array" aca="1" ref="O955" ca="1">IF(ISNUMBER(N955),_xll.BDP($C955, "OPT_UNDL_TICKER"),"")</f>
        <v/>
      </c>
      <c r="P955" s="8" t="str">
        <f t="array" aca="1" ref="P955" ca="1">IF(ISNUMBER(N955),_xll.BDP($C955, "OPT_UNDL_PX")," ")</f>
        <v xml:space="preserve"> </v>
      </c>
      <c r="Q955" s="7" t="str">
        <f ca="1">IF(ISNUMBER(N955),+G955*_xll.BDP($C955, "PX_POS_MULT_FACTOR")*P955/K955," ")</f>
        <v xml:space="preserve"> </v>
      </c>
      <c r="R955" s="8" t="str">
        <f t="array" aca="1" ref="R955" ca="1">IF(OR($A955="TUA",$A955="TYA"),"",IF(ISNUMBER(_xlfn.SINGLE(_xll.BDP($C955,"DUR_ADJ_OAS_MID"))),_xll.BDP($C955,"DUR_ADJ_OAS_MID"),IF(ISNUMBER(_xlfn.SINGLE(_xll.BDP($E955&amp;" ISIN","DUR_ADJ_OAS_MID"))),_xll.BDP($E955&amp;" ISIN","DUR_ADJ_OAS_MID")," ")))</f>
        <v xml:space="preserve"> </v>
      </c>
      <c r="S955" s="7" t="str">
        <f t="shared" ca="1" si="14"/>
        <v xml:space="preserve"> </v>
      </c>
      <c r="T955" t="s">
        <v>132</v>
      </c>
      <c r="U955" t="s">
        <v>52</v>
      </c>
      <c r="AG955">
        <v>7.5389999999999997E-3</v>
      </c>
    </row>
    <row r="956" spans="1:33" x14ac:dyDescent="0.25">
      <c r="A956" t="s">
        <v>2383</v>
      </c>
      <c r="B956" t="s">
        <v>133</v>
      </c>
      <c r="C956" t="s">
        <v>134</v>
      </c>
      <c r="F956" t="s">
        <v>135</v>
      </c>
      <c r="G956" s="1">
        <v>-31</v>
      </c>
      <c r="H956" s="1">
        <v>0.16</v>
      </c>
      <c r="I956" s="2">
        <v>-496</v>
      </c>
      <c r="J956" s="3">
        <v>-9.1580000000000001E-5</v>
      </c>
      <c r="K956" s="4">
        <v>5416276.0099999998</v>
      </c>
      <c r="L956" s="5">
        <v>200001</v>
      </c>
      <c r="M956" s="6">
        <v>27.081244640000001</v>
      </c>
      <c r="N956" s="7" t="str">
        <f t="array" aca="1" ref="N956" ca="1">IF(ISNUMBER(_xlfn.SINGLE(_xll.BDP($C956, "DELTA_MID"))),_xll.BDP($C956, "DELTA_MID")," ")</f>
        <v xml:space="preserve"> </v>
      </c>
      <c r="O956" s="7" t="str">
        <f t="array" aca="1" ref="O956" ca="1">IF(ISNUMBER(N956),_xll.BDP($C956, "OPT_UNDL_TICKER"),"")</f>
        <v/>
      </c>
      <c r="P956" s="8" t="str">
        <f t="array" aca="1" ref="P956" ca="1">IF(ISNUMBER(N956),_xll.BDP($C956, "OPT_UNDL_PX")," ")</f>
        <v xml:space="preserve"> </v>
      </c>
      <c r="Q956" s="7" t="str">
        <f ca="1">IF(ISNUMBER(N956),+G956*_xll.BDP($C956, "PX_POS_MULT_FACTOR")*P956/K956," ")</f>
        <v xml:space="preserve"> </v>
      </c>
      <c r="R956" s="8" t="str">
        <f t="array" aca="1" ref="R956" ca="1">IF(OR($A956="TUA",$A956="TYA"),"",IF(ISNUMBER(_xlfn.SINGLE(_xll.BDP($C956,"DUR_ADJ_OAS_MID"))),_xll.BDP($C956,"DUR_ADJ_OAS_MID"),IF(ISNUMBER(_xlfn.SINGLE(_xll.BDP($E956&amp;" ISIN","DUR_ADJ_OAS_MID"))),_xll.BDP($E956&amp;" ISIN","DUR_ADJ_OAS_MID")," ")))</f>
        <v xml:space="preserve"> </v>
      </c>
      <c r="S956" s="7" t="str">
        <f t="shared" ca="1" si="14"/>
        <v xml:space="preserve"> </v>
      </c>
      <c r="T956" t="s">
        <v>135</v>
      </c>
      <c r="U956" t="s">
        <v>52</v>
      </c>
      <c r="AG956">
        <v>7.5389999999999997E-3</v>
      </c>
    </row>
    <row r="957" spans="1:33" x14ac:dyDescent="0.25">
      <c r="A957" t="s">
        <v>2383</v>
      </c>
      <c r="B957" t="s">
        <v>136</v>
      </c>
      <c r="C957" t="s">
        <v>137</v>
      </c>
      <c r="F957" t="s">
        <v>138</v>
      </c>
      <c r="G957" s="1">
        <v>32</v>
      </c>
      <c r="H957" s="1">
        <v>0.115</v>
      </c>
      <c r="I957" s="2">
        <v>368</v>
      </c>
      <c r="J957" s="3">
        <v>6.7940000000000003E-5</v>
      </c>
      <c r="K957" s="4">
        <v>5416276.0099999998</v>
      </c>
      <c r="L957" s="5">
        <v>200001</v>
      </c>
      <c r="M957" s="6">
        <v>27.081244640000001</v>
      </c>
      <c r="N957" s="7" t="str">
        <f t="array" aca="1" ref="N957" ca="1">IF(ISNUMBER(_xlfn.SINGLE(_xll.BDP($C957, "DELTA_MID"))),_xll.BDP($C957, "DELTA_MID")," ")</f>
        <v xml:space="preserve"> </v>
      </c>
      <c r="O957" s="7" t="str">
        <f t="array" aca="1" ref="O957" ca="1">IF(ISNUMBER(N957),_xll.BDP($C957, "OPT_UNDL_TICKER"),"")</f>
        <v/>
      </c>
      <c r="P957" s="8" t="str">
        <f t="array" aca="1" ref="P957" ca="1">IF(ISNUMBER(N957),_xll.BDP($C957, "OPT_UNDL_PX")," ")</f>
        <v xml:space="preserve"> </v>
      </c>
      <c r="Q957" s="7" t="str">
        <f ca="1">IF(ISNUMBER(N957),+G957*_xll.BDP($C957, "PX_POS_MULT_FACTOR")*P957/K957," ")</f>
        <v xml:space="preserve"> </v>
      </c>
      <c r="R957" s="8" t="str">
        <f t="array" aca="1" ref="R957" ca="1">IF(OR($A957="TUA",$A957="TYA"),"",IF(ISNUMBER(_xlfn.SINGLE(_xll.BDP($C957,"DUR_ADJ_OAS_MID"))),_xll.BDP($C957,"DUR_ADJ_OAS_MID"),IF(ISNUMBER(_xlfn.SINGLE(_xll.BDP($E957&amp;" ISIN","DUR_ADJ_OAS_MID"))),_xll.BDP($E957&amp;" ISIN","DUR_ADJ_OAS_MID")," ")))</f>
        <v xml:space="preserve"> </v>
      </c>
      <c r="S957" s="7" t="str">
        <f t="shared" ca="1" si="14"/>
        <v xml:space="preserve"> </v>
      </c>
      <c r="T957" t="s">
        <v>138</v>
      </c>
      <c r="U957" t="s">
        <v>52</v>
      </c>
      <c r="AG957">
        <v>7.5389999999999997E-3</v>
      </c>
    </row>
    <row r="958" spans="1:33" x14ac:dyDescent="0.25">
      <c r="A958" t="s">
        <v>2383</v>
      </c>
      <c r="B958" t="s">
        <v>139</v>
      </c>
      <c r="C958" t="s">
        <v>140</v>
      </c>
      <c r="F958" t="s">
        <v>141</v>
      </c>
      <c r="G958" s="1">
        <v>-32</v>
      </c>
      <c r="H958" s="1">
        <v>0.5</v>
      </c>
      <c r="I958" s="2">
        <v>-1600</v>
      </c>
      <c r="J958" s="3">
        <v>-2.9541000000000002E-4</v>
      </c>
      <c r="K958" s="4">
        <v>5416276.0099999998</v>
      </c>
      <c r="L958" s="5">
        <v>200001</v>
      </c>
      <c r="M958" s="6">
        <v>27.081244640000001</v>
      </c>
      <c r="N958" s="7" t="str">
        <f t="array" aca="1" ref="N958" ca="1">IF(ISNUMBER(_xlfn.SINGLE(_xll.BDP($C958, "DELTA_MID"))),_xll.BDP($C958, "DELTA_MID")," ")</f>
        <v xml:space="preserve"> </v>
      </c>
      <c r="O958" s="7" t="str">
        <f t="array" aca="1" ref="O958" ca="1">IF(ISNUMBER(N958),_xll.BDP($C958, "OPT_UNDL_TICKER"),"")</f>
        <v/>
      </c>
      <c r="P958" s="8" t="str">
        <f t="array" aca="1" ref="P958" ca="1">IF(ISNUMBER(N958),_xll.BDP($C958, "OPT_UNDL_PX")," ")</f>
        <v xml:space="preserve"> </v>
      </c>
      <c r="Q958" s="7" t="str">
        <f ca="1">IF(ISNUMBER(N958),+G958*_xll.BDP($C958, "PX_POS_MULT_FACTOR")*P958/K958," ")</f>
        <v xml:space="preserve"> </v>
      </c>
      <c r="R958" s="8" t="str">
        <f t="array" aca="1" ref="R958" ca="1">IF(OR($A958="TUA",$A958="TYA"),"",IF(ISNUMBER(_xlfn.SINGLE(_xll.BDP($C958,"DUR_ADJ_OAS_MID"))),_xll.BDP($C958,"DUR_ADJ_OAS_MID"),IF(ISNUMBER(_xlfn.SINGLE(_xll.BDP($E958&amp;" ISIN","DUR_ADJ_OAS_MID"))),_xll.BDP($E958&amp;" ISIN","DUR_ADJ_OAS_MID")," ")))</f>
        <v xml:space="preserve"> </v>
      </c>
      <c r="S958" s="7" t="str">
        <f t="shared" ca="1" si="14"/>
        <v xml:space="preserve"> </v>
      </c>
      <c r="T958" t="s">
        <v>141</v>
      </c>
      <c r="U958" t="s">
        <v>52</v>
      </c>
      <c r="AG958">
        <v>7.5389999999999997E-3</v>
      </c>
    </row>
    <row r="959" spans="1:33" x14ac:dyDescent="0.25">
      <c r="A959" t="s">
        <v>2383</v>
      </c>
      <c r="B959" t="s">
        <v>146</v>
      </c>
      <c r="C959" t="s">
        <v>146</v>
      </c>
      <c r="F959" t="s">
        <v>147</v>
      </c>
      <c r="G959" s="1">
        <v>4</v>
      </c>
      <c r="H959" s="1">
        <v>0.32500000000000001</v>
      </c>
      <c r="I959" s="2">
        <v>130</v>
      </c>
      <c r="J959" s="3">
        <v>2.4000000000000001E-5</v>
      </c>
      <c r="K959" s="4">
        <v>5416276.0099999998</v>
      </c>
      <c r="L959" s="5">
        <v>200001</v>
      </c>
      <c r="M959" s="6">
        <v>27.081244640000001</v>
      </c>
      <c r="N959" s="7" t="str">
        <f t="array" aca="1" ref="N959" ca="1">IF(ISNUMBER(_xlfn.SINGLE(_xll.BDP($C959, "DELTA_MID"))),_xll.BDP($C959, "DELTA_MID")," ")</f>
        <v xml:space="preserve"> </v>
      </c>
      <c r="O959" s="7" t="str">
        <f t="array" aca="1" ref="O959" ca="1">IF(ISNUMBER(N959),_xll.BDP($C959, "OPT_UNDL_TICKER"),"")</f>
        <v/>
      </c>
      <c r="P959" s="8" t="str">
        <f t="array" aca="1" ref="P959" ca="1">IF(ISNUMBER(N959),_xll.BDP($C959, "OPT_UNDL_PX")," ")</f>
        <v xml:space="preserve"> </v>
      </c>
      <c r="Q959" s="7" t="str">
        <f ca="1">IF(ISNUMBER(N959),+G959*_xll.BDP($C959, "PX_POS_MULT_FACTOR")*P959/K959," ")</f>
        <v xml:space="preserve"> </v>
      </c>
      <c r="R959" s="8" t="str">
        <f t="array" aca="1" ref="R959" ca="1">IF(OR($A959="TUA",$A959="TYA"),"",IF(ISNUMBER(_xlfn.SINGLE(_xll.BDP($C959,"DUR_ADJ_OAS_MID"))),_xll.BDP($C959,"DUR_ADJ_OAS_MID"),IF(ISNUMBER(_xlfn.SINGLE(_xll.BDP($E959&amp;" ISIN","DUR_ADJ_OAS_MID"))),_xll.BDP($E959&amp;" ISIN","DUR_ADJ_OAS_MID")," ")))</f>
        <v xml:space="preserve"> </v>
      </c>
      <c r="S959" s="7" t="str">
        <f t="shared" ca="1" si="14"/>
        <v xml:space="preserve"> </v>
      </c>
      <c r="T959" t="s">
        <v>147</v>
      </c>
      <c r="U959" t="s">
        <v>52</v>
      </c>
      <c r="AG959">
        <v>7.5389999999999997E-3</v>
      </c>
    </row>
    <row r="960" spans="1:33" x14ac:dyDescent="0.25">
      <c r="A960" t="s">
        <v>2383</v>
      </c>
      <c r="B960" t="s">
        <v>148</v>
      </c>
      <c r="C960" t="s">
        <v>148</v>
      </c>
      <c r="F960" t="s">
        <v>149</v>
      </c>
      <c r="G960" s="1">
        <v>-4</v>
      </c>
      <c r="H960" s="1">
        <v>1.575</v>
      </c>
      <c r="I960" s="2">
        <v>-630</v>
      </c>
      <c r="J960" s="3">
        <v>-1.1632E-4</v>
      </c>
      <c r="K960" s="4">
        <v>5416276.0099999998</v>
      </c>
      <c r="L960" s="5">
        <v>200001</v>
      </c>
      <c r="M960" s="6">
        <v>27.081244640000001</v>
      </c>
      <c r="N960" s="7" t="str">
        <f t="array" aca="1" ref="N960" ca="1">IF(ISNUMBER(_xlfn.SINGLE(_xll.BDP($C960, "DELTA_MID"))),_xll.BDP($C960, "DELTA_MID")," ")</f>
        <v xml:space="preserve"> </v>
      </c>
      <c r="O960" s="7" t="str">
        <f t="array" aca="1" ref="O960" ca="1">IF(ISNUMBER(N960),_xll.BDP($C960, "OPT_UNDL_TICKER"),"")</f>
        <v/>
      </c>
      <c r="P960" s="8" t="str">
        <f t="array" aca="1" ref="P960" ca="1">IF(ISNUMBER(N960),_xll.BDP($C960, "OPT_UNDL_PX")," ")</f>
        <v xml:space="preserve"> </v>
      </c>
      <c r="Q960" s="7" t="str">
        <f ca="1">IF(ISNUMBER(N960),+G960*_xll.BDP($C960, "PX_POS_MULT_FACTOR")*P960/K960," ")</f>
        <v xml:space="preserve"> </v>
      </c>
      <c r="R960" s="8" t="str">
        <f t="array" aca="1" ref="R960" ca="1">IF(OR($A960="TUA",$A960="TYA"),"",IF(ISNUMBER(_xlfn.SINGLE(_xll.BDP($C960,"DUR_ADJ_OAS_MID"))),_xll.BDP($C960,"DUR_ADJ_OAS_MID"),IF(ISNUMBER(_xlfn.SINGLE(_xll.BDP($E960&amp;" ISIN","DUR_ADJ_OAS_MID"))),_xll.BDP($E960&amp;" ISIN","DUR_ADJ_OAS_MID")," ")))</f>
        <v xml:space="preserve"> </v>
      </c>
      <c r="S960" s="7" t="str">
        <f t="shared" ca="1" si="14"/>
        <v xml:space="preserve"> </v>
      </c>
      <c r="T960" t="s">
        <v>149</v>
      </c>
      <c r="U960" t="s">
        <v>52</v>
      </c>
      <c r="AG960">
        <v>7.5389999999999997E-3</v>
      </c>
    </row>
    <row r="961" spans="1:33" x14ac:dyDescent="0.25">
      <c r="A961" t="s">
        <v>2383</v>
      </c>
      <c r="B961" t="s">
        <v>150</v>
      </c>
      <c r="C961" t="s">
        <v>150</v>
      </c>
      <c r="F961" t="s">
        <v>151</v>
      </c>
      <c r="G961" s="1">
        <v>4</v>
      </c>
      <c r="H961" s="1">
        <v>1.325</v>
      </c>
      <c r="I961" s="2">
        <v>530</v>
      </c>
      <c r="J961" s="3">
        <v>9.7850000000000007E-5</v>
      </c>
      <c r="K961" s="4">
        <v>5416276.0099999998</v>
      </c>
      <c r="L961" s="5">
        <v>200001</v>
      </c>
      <c r="M961" s="6">
        <v>27.081244640000001</v>
      </c>
      <c r="N961" s="7" t="str">
        <f t="array" aca="1" ref="N961" ca="1">IF(ISNUMBER(_xlfn.SINGLE(_xll.BDP($C961, "DELTA_MID"))),_xll.BDP($C961, "DELTA_MID")," ")</f>
        <v xml:space="preserve"> </v>
      </c>
      <c r="O961" s="7" t="str">
        <f t="array" aca="1" ref="O961" ca="1">IF(ISNUMBER(N961),_xll.BDP($C961, "OPT_UNDL_TICKER"),"")</f>
        <v/>
      </c>
      <c r="P961" s="8" t="str">
        <f t="array" aca="1" ref="P961" ca="1">IF(ISNUMBER(N961),_xll.BDP($C961, "OPT_UNDL_PX")," ")</f>
        <v xml:space="preserve"> </v>
      </c>
      <c r="Q961" s="7" t="str">
        <f ca="1">IF(ISNUMBER(N961),+G961*_xll.BDP($C961, "PX_POS_MULT_FACTOR")*P961/K961," ")</f>
        <v xml:space="preserve"> </v>
      </c>
      <c r="R961" s="8" t="str">
        <f t="array" aca="1" ref="R961" ca="1">IF(OR($A961="TUA",$A961="TYA"),"",IF(ISNUMBER(_xlfn.SINGLE(_xll.BDP($C961,"DUR_ADJ_OAS_MID"))),_xll.BDP($C961,"DUR_ADJ_OAS_MID"),IF(ISNUMBER(_xlfn.SINGLE(_xll.BDP($E961&amp;" ISIN","DUR_ADJ_OAS_MID"))),_xll.BDP($E961&amp;" ISIN","DUR_ADJ_OAS_MID")," ")))</f>
        <v xml:space="preserve"> </v>
      </c>
      <c r="S961" s="7" t="str">
        <f t="shared" ca="1" si="14"/>
        <v xml:space="preserve"> </v>
      </c>
      <c r="T961" t="s">
        <v>151</v>
      </c>
      <c r="U961" t="s">
        <v>52</v>
      </c>
      <c r="AG961">
        <v>7.5389999999999997E-3</v>
      </c>
    </row>
    <row r="962" spans="1:33" x14ac:dyDescent="0.25">
      <c r="A962" t="s">
        <v>2383</v>
      </c>
      <c r="B962" t="s">
        <v>152</v>
      </c>
      <c r="C962" t="s">
        <v>152</v>
      </c>
      <c r="F962" t="s">
        <v>153</v>
      </c>
      <c r="G962" s="1">
        <v>-4</v>
      </c>
      <c r="H962" s="1">
        <v>6.1</v>
      </c>
      <c r="I962" s="2">
        <v>-2440</v>
      </c>
      <c r="J962" s="3">
        <v>-4.5049000000000001E-4</v>
      </c>
      <c r="K962" s="4">
        <v>5416276.0099999998</v>
      </c>
      <c r="L962" s="5">
        <v>200001</v>
      </c>
      <c r="M962" s="6">
        <v>27.081244640000001</v>
      </c>
      <c r="N962" s="7" t="str">
        <f t="array" aca="1" ref="N962" ca="1">IF(ISNUMBER(_xlfn.SINGLE(_xll.BDP($C962, "DELTA_MID"))),_xll.BDP($C962, "DELTA_MID")," ")</f>
        <v xml:space="preserve"> </v>
      </c>
      <c r="O962" s="7" t="str">
        <f t="array" aca="1" ref="O962" ca="1">IF(ISNUMBER(N962),_xll.BDP($C962, "OPT_UNDL_TICKER"),"")</f>
        <v/>
      </c>
      <c r="P962" s="8" t="str">
        <f t="array" aca="1" ref="P962" ca="1">IF(ISNUMBER(N962),_xll.BDP($C962, "OPT_UNDL_PX")," ")</f>
        <v xml:space="preserve"> </v>
      </c>
      <c r="Q962" s="7" t="str">
        <f ca="1">IF(ISNUMBER(N962),+G962*_xll.BDP($C962, "PX_POS_MULT_FACTOR")*P962/K962," ")</f>
        <v xml:space="preserve"> </v>
      </c>
      <c r="R962" s="8" t="str">
        <f t="array" aca="1" ref="R962" ca="1">IF(OR($A962="TUA",$A962="TYA"),"",IF(ISNUMBER(_xlfn.SINGLE(_xll.BDP($C962,"DUR_ADJ_OAS_MID"))),_xll.BDP($C962,"DUR_ADJ_OAS_MID"),IF(ISNUMBER(_xlfn.SINGLE(_xll.BDP($E962&amp;" ISIN","DUR_ADJ_OAS_MID"))),_xll.BDP($E962&amp;" ISIN","DUR_ADJ_OAS_MID")," ")))</f>
        <v xml:space="preserve"> </v>
      </c>
      <c r="S962" s="7" t="str">
        <f t="shared" ca="1" si="14"/>
        <v xml:space="preserve"> </v>
      </c>
      <c r="T962" t="s">
        <v>153</v>
      </c>
      <c r="U962" t="s">
        <v>52</v>
      </c>
      <c r="AG962">
        <v>7.5389999999999997E-3</v>
      </c>
    </row>
    <row r="963" spans="1:33" x14ac:dyDescent="0.25">
      <c r="A963" t="s">
        <v>2383</v>
      </c>
      <c r="B963" t="s">
        <v>154</v>
      </c>
      <c r="C963" t="s">
        <v>154</v>
      </c>
      <c r="F963" t="s">
        <v>155</v>
      </c>
      <c r="G963" s="1">
        <v>12</v>
      </c>
      <c r="H963" s="1">
        <v>2.35</v>
      </c>
      <c r="I963" s="2">
        <v>2820</v>
      </c>
      <c r="J963" s="3">
        <v>5.2065E-4</v>
      </c>
      <c r="K963" s="4">
        <v>5416276.0099999998</v>
      </c>
      <c r="L963" s="5">
        <v>200001</v>
      </c>
      <c r="M963" s="6">
        <v>27.081244640000001</v>
      </c>
      <c r="N963" s="7" t="str">
        <f t="array" aca="1" ref="N963" ca="1">IF(ISNUMBER(_xlfn.SINGLE(_xll.BDP($C963, "DELTA_MID"))),_xll.BDP($C963, "DELTA_MID")," ")</f>
        <v xml:space="preserve"> </v>
      </c>
      <c r="O963" s="7" t="str">
        <f t="array" aca="1" ref="O963" ca="1">IF(ISNUMBER(N963),_xll.BDP($C963, "OPT_UNDL_TICKER"),"")</f>
        <v/>
      </c>
      <c r="P963" s="8" t="str">
        <f t="array" aca="1" ref="P963" ca="1">IF(ISNUMBER(N963),_xll.BDP($C963, "OPT_UNDL_PX")," ")</f>
        <v xml:space="preserve"> </v>
      </c>
      <c r="Q963" s="7" t="str">
        <f ca="1">IF(ISNUMBER(N963),+G963*_xll.BDP($C963, "PX_POS_MULT_FACTOR")*P963/K963," ")</f>
        <v xml:space="preserve"> </v>
      </c>
      <c r="R963" s="8" t="str">
        <f t="array" aca="1" ref="R963" ca="1">IF(OR($A963="TUA",$A963="TYA"),"",IF(ISNUMBER(_xlfn.SINGLE(_xll.BDP($C963,"DUR_ADJ_OAS_MID"))),_xll.BDP($C963,"DUR_ADJ_OAS_MID"),IF(ISNUMBER(_xlfn.SINGLE(_xll.BDP($E963&amp;" ISIN","DUR_ADJ_OAS_MID"))),_xll.BDP($E963&amp;" ISIN","DUR_ADJ_OAS_MID")," ")))</f>
        <v xml:space="preserve"> </v>
      </c>
      <c r="S963" s="7" t="str">
        <f t="shared" ref="S963:S1026" ca="1" si="15">IF(ISNUMBER(N963),Q963*N963,IF(ISNUMBER(R963),J963*R963," "))</f>
        <v xml:space="preserve"> </v>
      </c>
      <c r="T963" t="s">
        <v>155</v>
      </c>
      <c r="U963" t="s">
        <v>52</v>
      </c>
      <c r="AG963">
        <v>7.5389999999999997E-3</v>
      </c>
    </row>
    <row r="964" spans="1:33" x14ac:dyDescent="0.25">
      <c r="A964" t="s">
        <v>2383</v>
      </c>
      <c r="B964" t="s">
        <v>156</v>
      </c>
      <c r="C964" t="s">
        <v>156</v>
      </c>
      <c r="F964" t="s">
        <v>157</v>
      </c>
      <c r="G964" s="1">
        <v>4</v>
      </c>
      <c r="H964" s="1">
        <v>0.3</v>
      </c>
      <c r="I964" s="2">
        <v>120</v>
      </c>
      <c r="J964" s="3">
        <v>2.2160000000000001E-5</v>
      </c>
      <c r="K964" s="4">
        <v>5416276.0099999998</v>
      </c>
      <c r="L964" s="5">
        <v>200001</v>
      </c>
      <c r="M964" s="6">
        <v>27.081244640000001</v>
      </c>
      <c r="N964" s="7" t="str">
        <f t="array" aca="1" ref="N964" ca="1">IF(ISNUMBER(_xlfn.SINGLE(_xll.BDP($C964, "DELTA_MID"))),_xll.BDP($C964, "DELTA_MID")," ")</f>
        <v xml:space="preserve"> </v>
      </c>
      <c r="O964" s="7" t="str">
        <f t="array" aca="1" ref="O964" ca="1">IF(ISNUMBER(N964),_xll.BDP($C964, "OPT_UNDL_TICKER"),"")</f>
        <v/>
      </c>
      <c r="P964" s="8" t="str">
        <f t="array" aca="1" ref="P964" ca="1">IF(ISNUMBER(N964),_xll.BDP($C964, "OPT_UNDL_PX")," ")</f>
        <v xml:space="preserve"> </v>
      </c>
      <c r="Q964" s="7" t="str">
        <f ca="1">IF(ISNUMBER(N964),+G964*_xll.BDP($C964, "PX_POS_MULT_FACTOR")*P964/K964," ")</f>
        <v xml:space="preserve"> </v>
      </c>
      <c r="R964" s="8" t="str">
        <f t="array" aca="1" ref="R964" ca="1">IF(OR($A964="TUA",$A964="TYA"),"",IF(ISNUMBER(_xlfn.SINGLE(_xll.BDP($C964,"DUR_ADJ_OAS_MID"))),_xll.BDP($C964,"DUR_ADJ_OAS_MID"),IF(ISNUMBER(_xlfn.SINGLE(_xll.BDP($E964&amp;" ISIN","DUR_ADJ_OAS_MID"))),_xll.BDP($E964&amp;" ISIN","DUR_ADJ_OAS_MID")," ")))</f>
        <v xml:space="preserve"> </v>
      </c>
      <c r="S964" s="7" t="str">
        <f t="shared" ca="1" si="15"/>
        <v xml:space="preserve"> </v>
      </c>
      <c r="T964" t="s">
        <v>157</v>
      </c>
      <c r="U964" t="s">
        <v>52</v>
      </c>
      <c r="AG964">
        <v>7.5389999999999997E-3</v>
      </c>
    </row>
    <row r="965" spans="1:33" x14ac:dyDescent="0.25">
      <c r="A965" t="s">
        <v>2383</v>
      </c>
      <c r="B965" t="s">
        <v>158</v>
      </c>
      <c r="C965" t="s">
        <v>158</v>
      </c>
      <c r="F965" t="s">
        <v>159</v>
      </c>
      <c r="G965" s="1">
        <v>4</v>
      </c>
      <c r="H965" s="1">
        <v>2.0499999999999998</v>
      </c>
      <c r="I965" s="2">
        <v>820</v>
      </c>
      <c r="J965" s="3">
        <v>1.5139999999999999E-4</v>
      </c>
      <c r="K965" s="4">
        <v>5416276.0099999998</v>
      </c>
      <c r="L965" s="5">
        <v>200001</v>
      </c>
      <c r="M965" s="6">
        <v>27.081244640000001</v>
      </c>
      <c r="N965" s="7" t="str">
        <f t="array" aca="1" ref="N965" ca="1">IF(ISNUMBER(_xlfn.SINGLE(_xll.BDP($C965, "DELTA_MID"))),_xll.BDP($C965, "DELTA_MID")," ")</f>
        <v xml:space="preserve"> </v>
      </c>
      <c r="O965" s="7" t="str">
        <f t="array" aca="1" ref="O965" ca="1">IF(ISNUMBER(N965),_xll.BDP($C965, "OPT_UNDL_TICKER"),"")</f>
        <v/>
      </c>
      <c r="P965" s="8" t="str">
        <f t="array" aca="1" ref="P965" ca="1">IF(ISNUMBER(N965),_xll.BDP($C965, "OPT_UNDL_PX")," ")</f>
        <v xml:space="preserve"> </v>
      </c>
      <c r="Q965" s="7" t="str">
        <f ca="1">IF(ISNUMBER(N965),+G965*_xll.BDP($C965, "PX_POS_MULT_FACTOR")*P965/K965," ")</f>
        <v xml:space="preserve"> </v>
      </c>
      <c r="R965" s="8" t="str">
        <f t="array" aca="1" ref="R965" ca="1">IF(OR($A965="TUA",$A965="TYA"),"",IF(ISNUMBER(_xlfn.SINGLE(_xll.BDP($C965,"DUR_ADJ_OAS_MID"))),_xll.BDP($C965,"DUR_ADJ_OAS_MID"),IF(ISNUMBER(_xlfn.SINGLE(_xll.BDP($E965&amp;" ISIN","DUR_ADJ_OAS_MID"))),_xll.BDP($E965&amp;" ISIN","DUR_ADJ_OAS_MID")," ")))</f>
        <v xml:space="preserve"> </v>
      </c>
      <c r="S965" s="7" t="str">
        <f t="shared" ca="1" si="15"/>
        <v xml:space="preserve"> </v>
      </c>
      <c r="T965" t="s">
        <v>159</v>
      </c>
      <c r="U965" t="s">
        <v>52</v>
      </c>
      <c r="AG965">
        <v>7.5389999999999997E-3</v>
      </c>
    </row>
    <row r="966" spans="1:33" x14ac:dyDescent="0.25">
      <c r="A966" t="s">
        <v>2383</v>
      </c>
      <c r="B966" t="s">
        <v>160</v>
      </c>
      <c r="C966" t="s">
        <v>160</v>
      </c>
      <c r="F966" t="s">
        <v>161</v>
      </c>
      <c r="G966" s="1">
        <v>30</v>
      </c>
      <c r="H966" s="1">
        <v>2.2999999999999998</v>
      </c>
      <c r="I966" s="2">
        <v>6900</v>
      </c>
      <c r="J966" s="3">
        <v>1.2739400000000001E-3</v>
      </c>
      <c r="K966" s="4">
        <v>5416276.0099999998</v>
      </c>
      <c r="L966" s="5">
        <v>200001</v>
      </c>
      <c r="M966" s="6">
        <v>27.081244640000001</v>
      </c>
      <c r="N966" s="7" t="str">
        <f t="array" aca="1" ref="N966" ca="1">IF(ISNUMBER(_xlfn.SINGLE(_xll.BDP($C966, "DELTA_MID"))),_xll.BDP($C966, "DELTA_MID")," ")</f>
        <v xml:space="preserve"> </v>
      </c>
      <c r="O966" s="7" t="str">
        <f t="array" aca="1" ref="O966" ca="1">IF(ISNUMBER(N966),_xll.BDP($C966, "OPT_UNDL_TICKER"),"")</f>
        <v/>
      </c>
      <c r="P966" s="8" t="str">
        <f t="array" aca="1" ref="P966" ca="1">IF(ISNUMBER(N966),_xll.BDP($C966, "OPT_UNDL_PX")," ")</f>
        <v xml:space="preserve"> </v>
      </c>
      <c r="Q966" s="7" t="str">
        <f ca="1">IF(ISNUMBER(N966),+G966*_xll.BDP($C966, "PX_POS_MULT_FACTOR")*P966/K966," ")</f>
        <v xml:space="preserve"> </v>
      </c>
      <c r="R966" s="8" t="str">
        <f t="array" aca="1" ref="R966" ca="1">IF(OR($A966="TUA",$A966="TYA"),"",IF(ISNUMBER(_xlfn.SINGLE(_xll.BDP($C966,"DUR_ADJ_OAS_MID"))),_xll.BDP($C966,"DUR_ADJ_OAS_MID"),IF(ISNUMBER(_xlfn.SINGLE(_xll.BDP($E966&amp;" ISIN","DUR_ADJ_OAS_MID"))),_xll.BDP($E966&amp;" ISIN","DUR_ADJ_OAS_MID")," ")))</f>
        <v xml:space="preserve"> </v>
      </c>
      <c r="S966" s="7" t="str">
        <f t="shared" ca="1" si="15"/>
        <v xml:space="preserve"> </v>
      </c>
      <c r="T966" t="s">
        <v>161</v>
      </c>
      <c r="U966" t="s">
        <v>52</v>
      </c>
      <c r="AG966">
        <v>7.5389999999999997E-3</v>
      </c>
    </row>
    <row r="967" spans="1:33" x14ac:dyDescent="0.25">
      <c r="A967" t="s">
        <v>2383</v>
      </c>
      <c r="B967" t="s">
        <v>162</v>
      </c>
      <c r="C967" t="s">
        <v>162</v>
      </c>
      <c r="F967" t="s">
        <v>163</v>
      </c>
      <c r="G967" s="1">
        <v>5</v>
      </c>
      <c r="H967" s="1">
        <v>8.85</v>
      </c>
      <c r="I967" s="2">
        <v>4425</v>
      </c>
      <c r="J967" s="3">
        <v>8.1698000000000003E-4</v>
      </c>
      <c r="K967" s="4">
        <v>5416276.0099999998</v>
      </c>
      <c r="L967" s="5">
        <v>200001</v>
      </c>
      <c r="M967" s="6">
        <v>27.081244640000001</v>
      </c>
      <c r="N967" s="7" t="str">
        <f t="array" aca="1" ref="N967" ca="1">IF(ISNUMBER(_xlfn.SINGLE(_xll.BDP($C967, "DELTA_MID"))),_xll.BDP($C967, "DELTA_MID")," ")</f>
        <v xml:space="preserve"> </v>
      </c>
      <c r="O967" s="7" t="str">
        <f t="array" aca="1" ref="O967" ca="1">IF(ISNUMBER(N967),_xll.BDP($C967, "OPT_UNDL_TICKER"),"")</f>
        <v/>
      </c>
      <c r="P967" s="8" t="str">
        <f t="array" aca="1" ref="P967" ca="1">IF(ISNUMBER(N967),_xll.BDP($C967, "OPT_UNDL_PX")," ")</f>
        <v xml:space="preserve"> </v>
      </c>
      <c r="Q967" s="7" t="str">
        <f ca="1">IF(ISNUMBER(N967),+G967*_xll.BDP($C967, "PX_POS_MULT_FACTOR")*P967/K967," ")</f>
        <v xml:space="preserve"> </v>
      </c>
      <c r="R967" s="8" t="str">
        <f t="array" aca="1" ref="R967" ca="1">IF(OR($A967="TUA",$A967="TYA"),"",IF(ISNUMBER(_xlfn.SINGLE(_xll.BDP($C967,"DUR_ADJ_OAS_MID"))),_xll.BDP($C967,"DUR_ADJ_OAS_MID"),IF(ISNUMBER(_xlfn.SINGLE(_xll.BDP($E967&amp;" ISIN","DUR_ADJ_OAS_MID"))),_xll.BDP($E967&amp;" ISIN","DUR_ADJ_OAS_MID")," ")))</f>
        <v xml:space="preserve"> </v>
      </c>
      <c r="S967" s="7" t="str">
        <f t="shared" ca="1" si="15"/>
        <v xml:space="preserve"> </v>
      </c>
      <c r="T967" t="s">
        <v>163</v>
      </c>
      <c r="U967" t="s">
        <v>52</v>
      </c>
      <c r="AG967">
        <v>7.5389999999999997E-3</v>
      </c>
    </row>
    <row r="968" spans="1:33" x14ac:dyDescent="0.25">
      <c r="A968" t="s">
        <v>2383</v>
      </c>
      <c r="B968" t="s">
        <v>164</v>
      </c>
      <c r="C968" t="s">
        <v>164</v>
      </c>
      <c r="F968" t="s">
        <v>165</v>
      </c>
      <c r="G968" s="1">
        <v>2</v>
      </c>
      <c r="H968" s="1">
        <v>2.2000000000000002</v>
      </c>
      <c r="I968" s="2">
        <v>440</v>
      </c>
      <c r="J968" s="3">
        <v>8.1240000000000001E-5</v>
      </c>
      <c r="K968" s="4">
        <v>5416276.0099999998</v>
      </c>
      <c r="L968" s="5">
        <v>200001</v>
      </c>
      <c r="M968" s="6">
        <v>27.081244640000001</v>
      </c>
      <c r="N968" s="7" t="str">
        <f t="array" aca="1" ref="N968" ca="1">IF(ISNUMBER(_xlfn.SINGLE(_xll.BDP($C968, "DELTA_MID"))),_xll.BDP($C968, "DELTA_MID")," ")</f>
        <v xml:space="preserve"> </v>
      </c>
      <c r="O968" s="7" t="str">
        <f t="array" aca="1" ref="O968" ca="1">IF(ISNUMBER(N968),_xll.BDP($C968, "OPT_UNDL_TICKER"),"")</f>
        <v/>
      </c>
      <c r="P968" s="8" t="str">
        <f t="array" aca="1" ref="P968" ca="1">IF(ISNUMBER(N968),_xll.BDP($C968, "OPT_UNDL_PX")," ")</f>
        <v xml:space="preserve"> </v>
      </c>
      <c r="Q968" s="7" t="str">
        <f ca="1">IF(ISNUMBER(N968),+G968*_xll.BDP($C968, "PX_POS_MULT_FACTOR")*P968/K968," ")</f>
        <v xml:space="preserve"> </v>
      </c>
      <c r="R968" s="8" t="str">
        <f t="array" aca="1" ref="R968" ca="1">IF(OR($A968="TUA",$A968="TYA"),"",IF(ISNUMBER(_xlfn.SINGLE(_xll.BDP($C968,"DUR_ADJ_OAS_MID"))),_xll.BDP($C968,"DUR_ADJ_OAS_MID"),IF(ISNUMBER(_xlfn.SINGLE(_xll.BDP($E968&amp;" ISIN","DUR_ADJ_OAS_MID"))),_xll.BDP($E968&amp;" ISIN","DUR_ADJ_OAS_MID")," ")))</f>
        <v xml:space="preserve"> </v>
      </c>
      <c r="S968" s="7" t="str">
        <f t="shared" ca="1" si="15"/>
        <v xml:space="preserve"> </v>
      </c>
      <c r="T968" t="s">
        <v>165</v>
      </c>
      <c r="U968" t="s">
        <v>52</v>
      </c>
      <c r="AG968">
        <v>7.5389999999999997E-3</v>
      </c>
    </row>
    <row r="969" spans="1:33" x14ac:dyDescent="0.25">
      <c r="A969" t="s">
        <v>2383</v>
      </c>
      <c r="B969" t="s">
        <v>166</v>
      </c>
      <c r="C969" t="s">
        <v>166</v>
      </c>
      <c r="F969" t="s">
        <v>167</v>
      </c>
      <c r="G969" s="1">
        <v>-2</v>
      </c>
      <c r="H969" s="1">
        <v>9.9</v>
      </c>
      <c r="I969" s="2">
        <v>-1980</v>
      </c>
      <c r="J969" s="3">
        <v>-3.6556000000000002E-4</v>
      </c>
      <c r="K969" s="4">
        <v>5416276.0099999998</v>
      </c>
      <c r="L969" s="5">
        <v>200001</v>
      </c>
      <c r="M969" s="6">
        <v>27.081244640000001</v>
      </c>
      <c r="N969" s="7" t="str">
        <f t="array" aca="1" ref="N969" ca="1">IF(ISNUMBER(_xlfn.SINGLE(_xll.BDP($C969, "DELTA_MID"))),_xll.BDP($C969, "DELTA_MID")," ")</f>
        <v xml:space="preserve"> </v>
      </c>
      <c r="O969" s="7" t="str">
        <f t="array" aca="1" ref="O969" ca="1">IF(ISNUMBER(N969),_xll.BDP($C969, "OPT_UNDL_TICKER"),"")</f>
        <v/>
      </c>
      <c r="P969" s="8" t="str">
        <f t="array" aca="1" ref="P969" ca="1">IF(ISNUMBER(N969),_xll.BDP($C969, "OPT_UNDL_PX")," ")</f>
        <v xml:space="preserve"> </v>
      </c>
      <c r="Q969" s="7" t="str">
        <f ca="1">IF(ISNUMBER(N969),+G969*_xll.BDP($C969, "PX_POS_MULT_FACTOR")*P969/K969," ")</f>
        <v xml:space="preserve"> </v>
      </c>
      <c r="R969" s="8" t="str">
        <f t="array" aca="1" ref="R969" ca="1">IF(OR($A969="TUA",$A969="TYA"),"",IF(ISNUMBER(_xlfn.SINGLE(_xll.BDP($C969,"DUR_ADJ_OAS_MID"))),_xll.BDP($C969,"DUR_ADJ_OAS_MID"),IF(ISNUMBER(_xlfn.SINGLE(_xll.BDP($E969&amp;" ISIN","DUR_ADJ_OAS_MID"))),_xll.BDP($E969&amp;" ISIN","DUR_ADJ_OAS_MID")," ")))</f>
        <v xml:space="preserve"> </v>
      </c>
      <c r="S969" s="7" t="str">
        <f t="shared" ca="1" si="15"/>
        <v xml:space="preserve"> </v>
      </c>
      <c r="T969" t="s">
        <v>167</v>
      </c>
      <c r="U969" t="s">
        <v>52</v>
      </c>
      <c r="AG969">
        <v>7.5389999999999997E-3</v>
      </c>
    </row>
    <row r="970" spans="1:33" x14ac:dyDescent="0.25">
      <c r="A970" t="s">
        <v>2383</v>
      </c>
      <c r="B970" t="s">
        <v>168</v>
      </c>
      <c r="C970" t="s">
        <v>168</v>
      </c>
      <c r="F970" t="s">
        <v>169</v>
      </c>
      <c r="G970" s="1">
        <v>5</v>
      </c>
      <c r="H970" s="1">
        <v>41.85</v>
      </c>
      <c r="I970" s="2">
        <v>20925</v>
      </c>
      <c r="J970" s="3">
        <v>3.8633600000000001E-3</v>
      </c>
      <c r="K970" s="4">
        <v>5416276.0099999998</v>
      </c>
      <c r="L970" s="5">
        <v>200001</v>
      </c>
      <c r="M970" s="6">
        <v>27.081244640000001</v>
      </c>
      <c r="N970" s="7" t="str">
        <f t="array" aca="1" ref="N970" ca="1">IF(ISNUMBER(_xlfn.SINGLE(_xll.BDP($C970, "DELTA_MID"))),_xll.BDP($C970, "DELTA_MID")," ")</f>
        <v xml:space="preserve"> </v>
      </c>
      <c r="O970" s="7" t="str">
        <f t="array" aca="1" ref="O970" ca="1">IF(ISNUMBER(N970),_xll.BDP($C970, "OPT_UNDL_TICKER"),"")</f>
        <v/>
      </c>
      <c r="P970" s="8" t="str">
        <f t="array" aca="1" ref="P970" ca="1">IF(ISNUMBER(N970),_xll.BDP($C970, "OPT_UNDL_PX")," ")</f>
        <v xml:space="preserve"> </v>
      </c>
      <c r="Q970" s="7" t="str">
        <f ca="1">IF(ISNUMBER(N970),+G970*_xll.BDP($C970, "PX_POS_MULT_FACTOR")*P970/K970," ")</f>
        <v xml:space="preserve"> </v>
      </c>
      <c r="R970" s="8" t="str">
        <f t="array" aca="1" ref="R970" ca="1">IF(OR($A970="TUA",$A970="TYA"),"",IF(ISNUMBER(_xlfn.SINGLE(_xll.BDP($C970,"DUR_ADJ_OAS_MID"))),_xll.BDP($C970,"DUR_ADJ_OAS_MID"),IF(ISNUMBER(_xlfn.SINGLE(_xll.BDP($E970&amp;" ISIN","DUR_ADJ_OAS_MID"))),_xll.BDP($E970&amp;" ISIN","DUR_ADJ_OAS_MID")," ")))</f>
        <v xml:space="preserve"> </v>
      </c>
      <c r="S970" s="7" t="str">
        <f t="shared" ca="1" si="15"/>
        <v xml:space="preserve"> </v>
      </c>
      <c r="T970" t="s">
        <v>169</v>
      </c>
      <c r="U970" t="s">
        <v>52</v>
      </c>
      <c r="AG970">
        <v>7.5389999999999997E-3</v>
      </c>
    </row>
    <row r="971" spans="1:33" x14ac:dyDescent="0.25">
      <c r="A971" t="s">
        <v>2383</v>
      </c>
      <c r="B971" t="s">
        <v>170</v>
      </c>
      <c r="C971" t="s">
        <v>170</v>
      </c>
      <c r="F971" t="s">
        <v>171</v>
      </c>
      <c r="G971" s="1">
        <v>16</v>
      </c>
      <c r="H971" s="1">
        <v>3.45</v>
      </c>
      <c r="I971" s="2">
        <v>5520</v>
      </c>
      <c r="J971" s="3">
        <v>1.0191499999999999E-3</v>
      </c>
      <c r="K971" s="4">
        <v>5416276.0099999998</v>
      </c>
      <c r="L971" s="5">
        <v>200001</v>
      </c>
      <c r="M971" s="6">
        <v>27.081244640000001</v>
      </c>
      <c r="N971" s="7" t="str">
        <f t="array" aca="1" ref="N971" ca="1">IF(ISNUMBER(_xlfn.SINGLE(_xll.BDP($C971, "DELTA_MID"))),_xll.BDP($C971, "DELTA_MID")," ")</f>
        <v xml:space="preserve"> </v>
      </c>
      <c r="O971" s="7" t="str">
        <f t="array" aca="1" ref="O971" ca="1">IF(ISNUMBER(N971),_xll.BDP($C971, "OPT_UNDL_TICKER"),"")</f>
        <v/>
      </c>
      <c r="P971" s="8" t="str">
        <f t="array" aca="1" ref="P971" ca="1">IF(ISNUMBER(N971),_xll.BDP($C971, "OPT_UNDL_PX")," ")</f>
        <v xml:space="preserve"> </v>
      </c>
      <c r="Q971" s="7" t="str">
        <f ca="1">IF(ISNUMBER(N971),+G971*_xll.BDP($C971, "PX_POS_MULT_FACTOR")*P971/K971," ")</f>
        <v xml:space="preserve"> </v>
      </c>
      <c r="R971" s="8" t="str">
        <f t="array" aca="1" ref="R971" ca="1">IF(OR($A971="TUA",$A971="TYA"),"",IF(ISNUMBER(_xlfn.SINGLE(_xll.BDP($C971,"DUR_ADJ_OAS_MID"))),_xll.BDP($C971,"DUR_ADJ_OAS_MID"),IF(ISNUMBER(_xlfn.SINGLE(_xll.BDP($E971&amp;" ISIN","DUR_ADJ_OAS_MID"))),_xll.BDP($E971&amp;" ISIN","DUR_ADJ_OAS_MID")," ")))</f>
        <v xml:space="preserve"> </v>
      </c>
      <c r="S971" s="7" t="str">
        <f t="shared" ca="1" si="15"/>
        <v xml:space="preserve"> </v>
      </c>
      <c r="T971" t="s">
        <v>171</v>
      </c>
      <c r="U971" t="s">
        <v>52</v>
      </c>
      <c r="AG971">
        <v>7.5389999999999997E-3</v>
      </c>
    </row>
    <row r="972" spans="1:33" x14ac:dyDescent="0.25">
      <c r="A972" t="s">
        <v>2383</v>
      </c>
      <c r="B972" t="s">
        <v>94</v>
      </c>
      <c r="C972" t="s">
        <v>94</v>
      </c>
      <c r="G972" s="1">
        <v>23810.06</v>
      </c>
      <c r="H972" s="1">
        <v>1</v>
      </c>
      <c r="I972" s="2">
        <v>23810.06</v>
      </c>
      <c r="J972" s="3">
        <v>4.3960199999999996E-3</v>
      </c>
      <c r="K972" s="4">
        <v>5416276.0099999998</v>
      </c>
      <c r="L972" s="5">
        <v>200001</v>
      </c>
      <c r="M972" s="6">
        <v>27.081244640000001</v>
      </c>
      <c r="N972" s="7" t="str">
        <f t="array" aca="1" ref="N972" ca="1">IF(ISNUMBER(_xlfn.SINGLE(_xll.BDP($C972, "DELTA_MID"))),_xll.BDP($C972, "DELTA_MID")," ")</f>
        <v xml:space="preserve"> </v>
      </c>
      <c r="O972" s="7" t="str">
        <f ca="1">IF(ISNUMBER(N972),_xll.BDP($C972, "OPT_UNDL_TICKER"),"")</f>
        <v/>
      </c>
      <c r="P972" s="8" t="str">
        <f ca="1">IF(ISNUMBER(N972),_xll.BDP($C972, "OPT_UNDL_PX")," ")</f>
        <v xml:space="preserve"> </v>
      </c>
      <c r="Q972" s="7" t="str">
        <f ca="1">IF(ISNUMBER(N972),+G972*_xll.BDP($C972, "PX_POS_MULT_FACTOR")*P972/K972," ")</f>
        <v xml:space="preserve"> </v>
      </c>
      <c r="R972" s="8" t="str">
        <f t="array" aca="1" ref="R972" ca="1">IF(OR($A972="TUA",$A972="TYA"),"",IF(ISNUMBER(_xlfn.SINGLE(_xll.BDP($C972,"DUR_ADJ_OAS_MID"))),_xll.BDP($C972,"DUR_ADJ_OAS_MID"),IF(ISNUMBER(_xlfn.SINGLE(_xll.BDP($E972&amp;" ISIN","DUR_ADJ_OAS_MID"))),_xll.BDP($E972&amp;" ISIN","DUR_ADJ_OAS_MID")," ")))</f>
        <v xml:space="preserve"> </v>
      </c>
      <c r="S972" s="7" t="str">
        <f t="shared" ca="1" si="15"/>
        <v xml:space="preserve"> </v>
      </c>
      <c r="T972" t="s">
        <v>94</v>
      </c>
      <c r="U972" t="s">
        <v>94</v>
      </c>
      <c r="AG972">
        <v>7.5389999999999997E-3</v>
      </c>
    </row>
    <row r="973" spans="1:33" x14ac:dyDescent="0.25">
      <c r="N973" s="7" t="str">
        <f t="array" aca="1" ref="N973" ca="1">IF(ISNUMBER(_xlfn.SINGLE(_xll.BDP($C973, "DELTA_MID"))),_xll.BDP($C973, "DELTA_MID")," ")</f>
        <v xml:space="preserve"> </v>
      </c>
      <c r="O973" s="7" t="str">
        <f ca="1">IF(ISNUMBER(N973),_xll.BDP($C973, "OPT_UNDL_TICKER"),"")</f>
        <v/>
      </c>
      <c r="P973" s="8" t="str">
        <f ca="1">IF(ISNUMBER(N973),_xll.BDP($C973, "OPT_UNDL_PX")," ")</f>
        <v xml:space="preserve"> </v>
      </c>
      <c r="Q973" s="7" t="str">
        <f ca="1">IF(ISNUMBER(N973),+G973*_xll.BDP($C973, "PX_POS_MULT_FACTOR")*P973/K973," ")</f>
        <v xml:space="preserve"> </v>
      </c>
      <c r="R973" s="8" t="str">
        <f t="array" aca="1" ref="R973" ca="1">IF(OR($A973="TUA",$A973="TYA"),"",IF(ISNUMBER(_xlfn.SINGLE(_xll.BDP($C973,"DUR_ADJ_OAS_MID"))),_xll.BDP($C973,"DUR_ADJ_OAS_MID"),IF(ISNUMBER(_xlfn.SINGLE(_xll.BDP($E973&amp;" ISIN","DUR_ADJ_OAS_MID"))),_xll.BDP($E973&amp;" ISIN","DUR_ADJ_OAS_MID")," ")))</f>
        <v xml:space="preserve"> </v>
      </c>
      <c r="S973" s="7" t="str">
        <f t="shared" ca="1" si="15"/>
        <v xml:space="preserve"> </v>
      </c>
    </row>
    <row r="974" spans="1:33" x14ac:dyDescent="0.25">
      <c r="A974" t="s">
        <v>3316</v>
      </c>
      <c r="B974" t="s">
        <v>3317</v>
      </c>
      <c r="C974" t="s">
        <v>3318</v>
      </c>
      <c r="F974" t="s">
        <v>3317</v>
      </c>
      <c r="G974" s="1">
        <v>82</v>
      </c>
      <c r="H974" s="1">
        <v>120110</v>
      </c>
      <c r="I974" s="2">
        <v>49245100</v>
      </c>
      <c r="J974" s="3">
        <v>0.88483730999999999</v>
      </c>
      <c r="K974" s="4">
        <v>55654411.579999998</v>
      </c>
      <c r="L974" s="5">
        <v>1610001</v>
      </c>
      <c r="M974" s="6">
        <v>34.567936029999998</v>
      </c>
      <c r="N974" s="7" t="str">
        <f t="array" aca="1" ref="N974" ca="1">IF(ISNUMBER(_xlfn.SINGLE(_xll.BDP($C974, "DELTA_MID"))),_xll.BDP($C974, "DELTA_MID")," ")</f>
        <v xml:space="preserve"> </v>
      </c>
      <c r="O974" s="7" t="str">
        <f ca="1">IF(ISNUMBER(N974),_xll.BDP($C974, "OPT_UNDL_TICKER"),"")</f>
        <v/>
      </c>
      <c r="P974" s="8" t="str">
        <f ca="1">IF(ISNUMBER(N974),_xll.BDP($C974, "OPT_UNDL_PX")," ")</f>
        <v xml:space="preserve"> </v>
      </c>
      <c r="Q974" s="7" t="str">
        <f ca="1">IF(ISNUMBER(N974),+G974*_xll.BDP($C974, "PX_POS_MULT_FACTOR")*P974/K974," ")</f>
        <v xml:space="preserve"> </v>
      </c>
      <c r="R974" s="8" t="str">
        <f t="array" aca="1" ref="R974" ca="1">IF(OR($A974="TUA",$A974="TYA"),"",IF(ISNUMBER(_xlfn.SINGLE(_xll.BDP($C974,"DUR_ADJ_OAS_MID"))),_xll.BDP($C974,"DUR_ADJ_OAS_MID"),IF(ISNUMBER(_xlfn.SINGLE(_xll.BDP($E974&amp;" ISIN","DUR_ADJ_OAS_MID"))),_xll.BDP($E974&amp;" ISIN","DUR_ADJ_OAS_MID")," ")))</f>
        <v xml:space="preserve"> </v>
      </c>
      <c r="S974" s="7" t="str">
        <f t="shared" ca="1" si="15"/>
        <v xml:space="preserve"> </v>
      </c>
      <c r="T974" t="s">
        <v>3319</v>
      </c>
      <c r="U974" t="s">
        <v>45</v>
      </c>
      <c r="AG974">
        <v>4.5876E-2</v>
      </c>
    </row>
    <row r="975" spans="1:33" x14ac:dyDescent="0.25">
      <c r="A975" t="s">
        <v>3316</v>
      </c>
      <c r="B975" t="s">
        <v>118</v>
      </c>
      <c r="C975" t="s">
        <v>119</v>
      </c>
      <c r="F975" t="s">
        <v>120</v>
      </c>
      <c r="G975" s="1">
        <v>1190</v>
      </c>
      <c r="H975" s="1">
        <v>0.02</v>
      </c>
      <c r="I975" s="2">
        <v>2380</v>
      </c>
      <c r="J975" s="3">
        <v>4.2759999999999997E-5</v>
      </c>
      <c r="K975" s="4">
        <v>55654411.579999998</v>
      </c>
      <c r="L975" s="5">
        <v>1610001</v>
      </c>
      <c r="M975" s="6">
        <v>34.567936029999998</v>
      </c>
      <c r="N975" s="7" t="str">
        <f t="array" aca="1" ref="N975" ca="1">IF(ISNUMBER(_xlfn.SINGLE(_xll.BDP($C975, "DELTA_MID"))),_xll.BDP($C975, "DELTA_MID")," ")</f>
        <v xml:space="preserve"> </v>
      </c>
      <c r="O975" s="7" t="str">
        <f t="array" aca="1" ref="O975" ca="1">IF(ISNUMBER(N975),_xll.BDP($C975, "OPT_UNDL_TICKER"),"")</f>
        <v/>
      </c>
      <c r="P975" s="8" t="str">
        <f t="array" aca="1" ref="P975" ca="1">IF(ISNUMBER(N975),_xll.BDP($C975, "OPT_UNDL_PX")," ")</f>
        <v xml:space="preserve"> </v>
      </c>
      <c r="Q975" s="7" t="str">
        <f ca="1">IF(ISNUMBER(N975),+G975*_xll.BDP($C975, "PX_POS_MULT_FACTOR")*P975/K975," ")</f>
        <v xml:space="preserve"> </v>
      </c>
      <c r="R975" s="8" t="str">
        <f t="array" aca="1" ref="R975" ca="1">IF(OR($A975="TUA",$A975="TYA"),"",IF(ISNUMBER(_xlfn.SINGLE(_xll.BDP($C975,"DUR_ADJ_OAS_MID"))),_xll.BDP($C975,"DUR_ADJ_OAS_MID"),IF(ISNUMBER(_xlfn.SINGLE(_xll.BDP($E975&amp;" ISIN","DUR_ADJ_OAS_MID"))),_xll.BDP($E975&amp;" ISIN","DUR_ADJ_OAS_MID")," ")))</f>
        <v xml:space="preserve"> </v>
      </c>
      <c r="S975" s="7" t="str">
        <f t="shared" ca="1" si="15"/>
        <v xml:space="preserve"> </v>
      </c>
      <c r="T975" t="s">
        <v>120</v>
      </c>
      <c r="U975" t="s">
        <v>52</v>
      </c>
      <c r="AG975">
        <v>4.5876E-2</v>
      </c>
    </row>
    <row r="976" spans="1:33" x14ac:dyDescent="0.25">
      <c r="A976" t="s">
        <v>3316</v>
      </c>
      <c r="B976" t="s">
        <v>121</v>
      </c>
      <c r="C976" t="s">
        <v>122</v>
      </c>
      <c r="F976" t="s">
        <v>123</v>
      </c>
      <c r="G976" s="1">
        <v>-1190</v>
      </c>
      <c r="H976" s="1">
        <v>1.4999999999999999E-2</v>
      </c>
      <c r="I976" s="2">
        <v>-1785</v>
      </c>
      <c r="J976" s="3">
        <v>-3.2070000000000003E-5</v>
      </c>
      <c r="K976" s="4">
        <v>55654411.579999998</v>
      </c>
      <c r="L976" s="5">
        <v>1610001</v>
      </c>
      <c r="M976" s="6">
        <v>34.567936029999998</v>
      </c>
      <c r="N976" s="7" t="str">
        <f t="array" aca="1" ref="N976" ca="1">IF(ISNUMBER(_xlfn.SINGLE(_xll.BDP($C976, "DELTA_MID"))),_xll.BDP($C976, "DELTA_MID")," ")</f>
        <v xml:space="preserve"> </v>
      </c>
      <c r="O976" s="7" t="str">
        <f t="array" aca="1" ref="O976" ca="1">IF(ISNUMBER(N976),_xll.BDP($C976, "OPT_UNDL_TICKER"),"")</f>
        <v/>
      </c>
      <c r="P976" s="8" t="str">
        <f t="array" aca="1" ref="P976" ca="1">IF(ISNUMBER(N976),_xll.BDP($C976, "OPT_UNDL_PX")," ")</f>
        <v xml:space="preserve"> </v>
      </c>
      <c r="Q976" s="7" t="str">
        <f ca="1">IF(ISNUMBER(N976),+G976*_xll.BDP($C976, "PX_POS_MULT_FACTOR")*P976/K976," ")</f>
        <v xml:space="preserve"> </v>
      </c>
      <c r="R976" s="8" t="str">
        <f t="array" aca="1" ref="R976" ca="1">IF(OR($A976="TUA",$A976="TYA"),"",IF(ISNUMBER(_xlfn.SINGLE(_xll.BDP($C976,"DUR_ADJ_OAS_MID"))),_xll.BDP($C976,"DUR_ADJ_OAS_MID"),IF(ISNUMBER(_xlfn.SINGLE(_xll.BDP($E976&amp;" ISIN","DUR_ADJ_OAS_MID"))),_xll.BDP($E976&amp;" ISIN","DUR_ADJ_OAS_MID")," ")))</f>
        <v xml:space="preserve"> </v>
      </c>
      <c r="S976" s="7" t="str">
        <f t="shared" ca="1" si="15"/>
        <v xml:space="preserve"> </v>
      </c>
      <c r="T976" t="s">
        <v>123</v>
      </c>
      <c r="U976" t="s">
        <v>52</v>
      </c>
      <c r="AG976">
        <v>4.5876E-2</v>
      </c>
    </row>
    <row r="977" spans="1:33" x14ac:dyDescent="0.25">
      <c r="A977" t="s">
        <v>3316</v>
      </c>
      <c r="B977" t="s">
        <v>124</v>
      </c>
      <c r="C977" t="s">
        <v>125</v>
      </c>
      <c r="F977" t="s">
        <v>126</v>
      </c>
      <c r="G977" s="1">
        <v>1144</v>
      </c>
      <c r="H977" s="1">
        <v>0.02</v>
      </c>
      <c r="I977" s="2">
        <v>2288</v>
      </c>
      <c r="J977" s="3">
        <v>4.1109999999999998E-5</v>
      </c>
      <c r="K977" s="4">
        <v>55654411.579999998</v>
      </c>
      <c r="L977" s="5">
        <v>1610001</v>
      </c>
      <c r="M977" s="6">
        <v>34.567936029999998</v>
      </c>
      <c r="N977" s="7" t="str">
        <f t="array" aca="1" ref="N977" ca="1">IF(ISNUMBER(_xlfn.SINGLE(_xll.BDP($C977, "DELTA_MID"))),_xll.BDP($C977, "DELTA_MID")," ")</f>
        <v xml:space="preserve"> </v>
      </c>
      <c r="O977" s="7" t="str">
        <f t="array" aca="1" ref="O977" ca="1">IF(ISNUMBER(N977),_xll.BDP($C977, "OPT_UNDL_TICKER"),"")</f>
        <v/>
      </c>
      <c r="P977" s="8" t="str">
        <f t="array" aca="1" ref="P977" ca="1">IF(ISNUMBER(N977),_xll.BDP($C977, "OPT_UNDL_PX")," ")</f>
        <v xml:space="preserve"> </v>
      </c>
      <c r="Q977" s="7" t="str">
        <f ca="1">IF(ISNUMBER(N977),+G977*_xll.BDP($C977, "PX_POS_MULT_FACTOR")*P977/K977," ")</f>
        <v xml:space="preserve"> </v>
      </c>
      <c r="R977" s="8" t="str">
        <f t="array" aca="1" ref="R977" ca="1">IF(OR($A977="TUA",$A977="TYA"),"",IF(ISNUMBER(_xlfn.SINGLE(_xll.BDP($C977,"DUR_ADJ_OAS_MID"))),_xll.BDP($C977,"DUR_ADJ_OAS_MID"),IF(ISNUMBER(_xlfn.SINGLE(_xll.BDP($E977&amp;" ISIN","DUR_ADJ_OAS_MID"))),_xll.BDP($E977&amp;" ISIN","DUR_ADJ_OAS_MID")," ")))</f>
        <v xml:space="preserve"> </v>
      </c>
      <c r="S977" s="7" t="str">
        <f t="shared" ca="1" si="15"/>
        <v xml:space="preserve"> </v>
      </c>
      <c r="T977" t="s">
        <v>126</v>
      </c>
      <c r="U977" t="s">
        <v>52</v>
      </c>
      <c r="AG977">
        <v>4.5876E-2</v>
      </c>
    </row>
    <row r="978" spans="1:33" x14ac:dyDescent="0.25">
      <c r="A978" t="s">
        <v>3316</v>
      </c>
      <c r="B978" t="s">
        <v>127</v>
      </c>
      <c r="C978" t="s">
        <v>128</v>
      </c>
      <c r="F978" t="s">
        <v>129</v>
      </c>
      <c r="G978" s="1">
        <v>-1144</v>
      </c>
      <c r="H978" s="1">
        <v>6.5000000000000002E-2</v>
      </c>
      <c r="I978" s="2">
        <v>-7436</v>
      </c>
      <c r="J978" s="3">
        <v>-1.3360999999999999E-4</v>
      </c>
      <c r="K978" s="4">
        <v>55654411.579999998</v>
      </c>
      <c r="L978" s="5">
        <v>1610001</v>
      </c>
      <c r="M978" s="6">
        <v>34.567936029999998</v>
      </c>
      <c r="N978" s="7" t="str">
        <f t="array" aca="1" ref="N978" ca="1">IF(ISNUMBER(_xlfn.SINGLE(_xll.BDP($C978, "DELTA_MID"))),_xll.BDP($C978, "DELTA_MID")," ")</f>
        <v xml:space="preserve"> </v>
      </c>
      <c r="O978" s="7" t="str">
        <f t="array" aca="1" ref="O978" ca="1">IF(ISNUMBER(N978),_xll.BDP($C978, "OPT_UNDL_TICKER"),"")</f>
        <v/>
      </c>
      <c r="P978" s="8" t="str">
        <f t="array" aca="1" ref="P978" ca="1">IF(ISNUMBER(N978),_xll.BDP($C978, "OPT_UNDL_PX")," ")</f>
        <v xml:space="preserve"> </v>
      </c>
      <c r="Q978" s="7" t="str">
        <f ca="1">IF(ISNUMBER(N978),+G978*_xll.BDP($C978, "PX_POS_MULT_FACTOR")*P978/K978," ")</f>
        <v xml:space="preserve"> </v>
      </c>
      <c r="R978" s="8" t="str">
        <f t="array" aca="1" ref="R978" ca="1">IF(OR($A978="TUA",$A978="TYA"),"",IF(ISNUMBER(_xlfn.SINGLE(_xll.BDP($C978,"DUR_ADJ_OAS_MID"))),_xll.BDP($C978,"DUR_ADJ_OAS_MID"),IF(ISNUMBER(_xlfn.SINGLE(_xll.BDP($E978&amp;" ISIN","DUR_ADJ_OAS_MID"))),_xll.BDP($E978&amp;" ISIN","DUR_ADJ_OAS_MID")," ")))</f>
        <v xml:space="preserve"> </v>
      </c>
      <c r="S978" s="7" t="str">
        <f t="shared" ca="1" si="15"/>
        <v xml:space="preserve"> </v>
      </c>
      <c r="T978" t="s">
        <v>129</v>
      </c>
      <c r="U978" t="s">
        <v>52</v>
      </c>
      <c r="AG978">
        <v>4.5876E-2</v>
      </c>
    </row>
    <row r="979" spans="1:33" x14ac:dyDescent="0.25">
      <c r="A979" t="s">
        <v>3316</v>
      </c>
      <c r="B979" t="s">
        <v>130</v>
      </c>
      <c r="C979" t="s">
        <v>131</v>
      </c>
      <c r="F979" t="s">
        <v>132</v>
      </c>
      <c r="G979" s="1">
        <v>1294</v>
      </c>
      <c r="H979" s="1">
        <v>3.5000000000000003E-2</v>
      </c>
      <c r="I979" s="2">
        <v>4529</v>
      </c>
      <c r="J979" s="3">
        <v>8.1379999999999997E-5</v>
      </c>
      <c r="K979" s="4">
        <v>55654411.579999998</v>
      </c>
      <c r="L979" s="5">
        <v>1610001</v>
      </c>
      <c r="M979" s="6">
        <v>34.567936029999998</v>
      </c>
      <c r="N979" s="7" t="str">
        <f t="array" aca="1" ref="N979" ca="1">IF(ISNUMBER(_xlfn.SINGLE(_xll.BDP($C979, "DELTA_MID"))),_xll.BDP($C979, "DELTA_MID")," ")</f>
        <v xml:space="preserve"> </v>
      </c>
      <c r="O979" s="7" t="str">
        <f t="array" aca="1" ref="O979" ca="1">IF(ISNUMBER(N979),_xll.BDP($C979, "OPT_UNDL_TICKER"),"")</f>
        <v/>
      </c>
      <c r="P979" s="8" t="str">
        <f t="array" aca="1" ref="P979" ca="1">IF(ISNUMBER(N979),_xll.BDP($C979, "OPT_UNDL_PX")," ")</f>
        <v xml:space="preserve"> </v>
      </c>
      <c r="Q979" s="7" t="str">
        <f ca="1">IF(ISNUMBER(N979),+G979*_xll.BDP($C979, "PX_POS_MULT_FACTOR")*P979/K979," ")</f>
        <v xml:space="preserve"> </v>
      </c>
      <c r="R979" s="8" t="str">
        <f t="array" aca="1" ref="R979" ca="1">IF(OR($A979="TUA",$A979="TYA"),"",IF(ISNUMBER(_xlfn.SINGLE(_xll.BDP($C979,"DUR_ADJ_OAS_MID"))),_xll.BDP($C979,"DUR_ADJ_OAS_MID"),IF(ISNUMBER(_xlfn.SINGLE(_xll.BDP($E979&amp;" ISIN","DUR_ADJ_OAS_MID"))),_xll.BDP($E979&amp;" ISIN","DUR_ADJ_OAS_MID")," ")))</f>
        <v xml:space="preserve"> </v>
      </c>
      <c r="S979" s="7" t="str">
        <f t="shared" ca="1" si="15"/>
        <v xml:space="preserve"> </v>
      </c>
      <c r="T979" t="s">
        <v>132</v>
      </c>
      <c r="U979" t="s">
        <v>52</v>
      </c>
      <c r="AG979">
        <v>4.5876E-2</v>
      </c>
    </row>
    <row r="980" spans="1:33" x14ac:dyDescent="0.25">
      <c r="A980" t="s">
        <v>3316</v>
      </c>
      <c r="B980" t="s">
        <v>133</v>
      </c>
      <c r="C980" t="s">
        <v>134</v>
      </c>
      <c r="F980" t="s">
        <v>135</v>
      </c>
      <c r="G980" s="1">
        <v>-1294</v>
      </c>
      <c r="H980" s="1">
        <v>0.16</v>
      </c>
      <c r="I980" s="2">
        <v>-20704</v>
      </c>
      <c r="J980" s="3">
        <v>-3.7200999999999998E-4</v>
      </c>
      <c r="K980" s="4">
        <v>55654411.579999998</v>
      </c>
      <c r="L980" s="5">
        <v>1610001</v>
      </c>
      <c r="M980" s="6">
        <v>34.567936029999998</v>
      </c>
      <c r="N980" s="7" t="str">
        <f t="array" aca="1" ref="N980" ca="1">IF(ISNUMBER(_xlfn.SINGLE(_xll.BDP($C980, "DELTA_MID"))),_xll.BDP($C980, "DELTA_MID")," ")</f>
        <v xml:space="preserve"> </v>
      </c>
      <c r="O980" s="7" t="str">
        <f t="array" aca="1" ref="O980" ca="1">IF(ISNUMBER(N980),_xll.BDP($C980, "OPT_UNDL_TICKER"),"")</f>
        <v/>
      </c>
      <c r="P980" s="8" t="str">
        <f t="array" aca="1" ref="P980" ca="1">IF(ISNUMBER(N980),_xll.BDP($C980, "OPT_UNDL_PX")," ")</f>
        <v xml:space="preserve"> </v>
      </c>
      <c r="Q980" s="7" t="str">
        <f ca="1">IF(ISNUMBER(N980),+G980*_xll.BDP($C980, "PX_POS_MULT_FACTOR")*P980/K980," ")</f>
        <v xml:space="preserve"> </v>
      </c>
      <c r="R980" s="8" t="str">
        <f t="array" aca="1" ref="R980" ca="1">IF(OR($A980="TUA",$A980="TYA"),"",IF(ISNUMBER(_xlfn.SINGLE(_xll.BDP($C980,"DUR_ADJ_OAS_MID"))),_xll.BDP($C980,"DUR_ADJ_OAS_MID"),IF(ISNUMBER(_xlfn.SINGLE(_xll.BDP($E980&amp;" ISIN","DUR_ADJ_OAS_MID"))),_xll.BDP($E980&amp;" ISIN","DUR_ADJ_OAS_MID")," ")))</f>
        <v xml:space="preserve"> </v>
      </c>
      <c r="S980" s="7" t="str">
        <f t="shared" ca="1" si="15"/>
        <v xml:space="preserve"> </v>
      </c>
      <c r="T980" t="s">
        <v>135</v>
      </c>
      <c r="U980" t="s">
        <v>52</v>
      </c>
      <c r="AG980">
        <v>4.5876E-2</v>
      </c>
    </row>
    <row r="981" spans="1:33" x14ac:dyDescent="0.25">
      <c r="A981" t="s">
        <v>3316</v>
      </c>
      <c r="B981" t="s">
        <v>136</v>
      </c>
      <c r="C981" t="s">
        <v>137</v>
      </c>
      <c r="F981" t="s">
        <v>138</v>
      </c>
      <c r="G981" s="1">
        <v>1302</v>
      </c>
      <c r="H981" s="1">
        <v>0.115</v>
      </c>
      <c r="I981" s="2">
        <v>14973</v>
      </c>
      <c r="J981" s="3">
        <v>2.6904000000000001E-4</v>
      </c>
      <c r="K981" s="4">
        <v>55654411.579999998</v>
      </c>
      <c r="L981" s="5">
        <v>1610001</v>
      </c>
      <c r="M981" s="6">
        <v>34.567936029999998</v>
      </c>
      <c r="N981" s="7" t="str">
        <f t="array" aca="1" ref="N981" ca="1">IF(ISNUMBER(_xlfn.SINGLE(_xll.BDP($C981, "DELTA_MID"))),_xll.BDP($C981, "DELTA_MID")," ")</f>
        <v xml:space="preserve"> </v>
      </c>
      <c r="O981" s="7" t="str">
        <f t="array" aca="1" ref="O981" ca="1">IF(ISNUMBER(N981),_xll.BDP($C981, "OPT_UNDL_TICKER"),"")</f>
        <v/>
      </c>
      <c r="P981" s="8" t="str">
        <f t="array" aca="1" ref="P981" ca="1">IF(ISNUMBER(N981),_xll.BDP($C981, "OPT_UNDL_PX")," ")</f>
        <v xml:space="preserve"> </v>
      </c>
      <c r="Q981" s="7" t="str">
        <f ca="1">IF(ISNUMBER(N981),+G981*_xll.BDP($C981, "PX_POS_MULT_FACTOR")*P981/K981," ")</f>
        <v xml:space="preserve"> </v>
      </c>
      <c r="R981" s="8" t="str">
        <f t="array" aca="1" ref="R981" ca="1">IF(OR($A981="TUA",$A981="TYA"),"",IF(ISNUMBER(_xlfn.SINGLE(_xll.BDP($C981,"DUR_ADJ_OAS_MID"))),_xll.BDP($C981,"DUR_ADJ_OAS_MID"),IF(ISNUMBER(_xlfn.SINGLE(_xll.BDP($E981&amp;" ISIN","DUR_ADJ_OAS_MID"))),_xll.BDP($E981&amp;" ISIN","DUR_ADJ_OAS_MID")," ")))</f>
        <v xml:space="preserve"> </v>
      </c>
      <c r="S981" s="7" t="str">
        <f t="shared" ca="1" si="15"/>
        <v xml:space="preserve"> </v>
      </c>
      <c r="T981" t="s">
        <v>138</v>
      </c>
      <c r="U981" t="s">
        <v>52</v>
      </c>
      <c r="AG981">
        <v>4.5876E-2</v>
      </c>
    </row>
    <row r="982" spans="1:33" x14ac:dyDescent="0.25">
      <c r="A982" t="s">
        <v>3316</v>
      </c>
      <c r="B982" t="s">
        <v>139</v>
      </c>
      <c r="C982" t="s">
        <v>140</v>
      </c>
      <c r="F982" t="s">
        <v>141</v>
      </c>
      <c r="G982" s="1">
        <v>-1302</v>
      </c>
      <c r="H982" s="1">
        <v>0.5</v>
      </c>
      <c r="I982" s="2">
        <v>-65100</v>
      </c>
      <c r="J982" s="3">
        <v>-1.16972E-3</v>
      </c>
      <c r="K982" s="4">
        <v>55654411.579999998</v>
      </c>
      <c r="L982" s="5">
        <v>1610001</v>
      </c>
      <c r="M982" s="6">
        <v>34.567936029999998</v>
      </c>
      <c r="N982" s="7" t="str">
        <f t="array" aca="1" ref="N982" ca="1">IF(ISNUMBER(_xlfn.SINGLE(_xll.BDP($C982, "DELTA_MID"))),_xll.BDP($C982, "DELTA_MID")," ")</f>
        <v xml:space="preserve"> </v>
      </c>
      <c r="O982" s="7" t="str">
        <f t="array" aca="1" ref="O982" ca="1">IF(ISNUMBER(N982),_xll.BDP($C982, "OPT_UNDL_TICKER"),"")</f>
        <v/>
      </c>
      <c r="P982" s="8" t="str">
        <f t="array" aca="1" ref="P982" ca="1">IF(ISNUMBER(N982),_xll.BDP($C982, "OPT_UNDL_PX")," ")</f>
        <v xml:space="preserve"> </v>
      </c>
      <c r="Q982" s="7" t="str">
        <f ca="1">IF(ISNUMBER(N982),+G982*_xll.BDP($C982, "PX_POS_MULT_FACTOR")*P982/K982," ")</f>
        <v xml:space="preserve"> </v>
      </c>
      <c r="R982" s="8" t="str">
        <f t="array" aca="1" ref="R982" ca="1">IF(OR($A982="TUA",$A982="TYA"),"",IF(ISNUMBER(_xlfn.SINGLE(_xll.BDP($C982,"DUR_ADJ_OAS_MID"))),_xll.BDP($C982,"DUR_ADJ_OAS_MID"),IF(ISNUMBER(_xlfn.SINGLE(_xll.BDP($E982&amp;" ISIN","DUR_ADJ_OAS_MID"))),_xll.BDP($E982&amp;" ISIN","DUR_ADJ_OAS_MID")," ")))</f>
        <v xml:space="preserve"> </v>
      </c>
      <c r="S982" s="7" t="str">
        <f t="shared" ca="1" si="15"/>
        <v xml:space="preserve"> </v>
      </c>
      <c r="T982" t="s">
        <v>141</v>
      </c>
      <c r="U982" t="s">
        <v>52</v>
      </c>
      <c r="AG982">
        <v>4.5876E-2</v>
      </c>
    </row>
    <row r="983" spans="1:33" x14ac:dyDescent="0.25">
      <c r="A983" t="s">
        <v>3316</v>
      </c>
      <c r="B983" t="s">
        <v>3320</v>
      </c>
      <c r="C983" t="s">
        <v>3321</v>
      </c>
      <c r="F983" t="s">
        <v>3322</v>
      </c>
      <c r="G983" s="1">
        <v>5300</v>
      </c>
      <c r="H983" s="1">
        <v>14.775</v>
      </c>
      <c r="I983" s="2">
        <v>7830750</v>
      </c>
      <c r="J983" s="3">
        <v>0.14070313000000001</v>
      </c>
      <c r="K983" s="4">
        <v>55654411.579999998</v>
      </c>
      <c r="L983" s="5">
        <v>1610001</v>
      </c>
      <c r="M983" s="6">
        <v>34.567936029999998</v>
      </c>
      <c r="N983" s="7" t="str">
        <f t="array" aca="1" ref="N983" ca="1">IF(ISNUMBER(_xlfn.SINGLE(_xll.BDP($C983, "DELTA_MID"))),_xll.BDP($C983, "DELTA_MID")," ")</f>
        <v xml:space="preserve"> </v>
      </c>
      <c r="O983" s="7" t="str">
        <f t="array" aca="1" ref="O983" ca="1">IF(ISNUMBER(N983),_xll.BDP($C983, "OPT_UNDL_TICKER"),"")</f>
        <v/>
      </c>
      <c r="P983" s="8" t="str">
        <f t="array" aca="1" ref="P983" ca="1">IF(ISNUMBER(N983),_xll.BDP($C983, "OPT_UNDL_PX")," ")</f>
        <v xml:space="preserve"> </v>
      </c>
      <c r="Q983" s="7" t="str">
        <f ca="1">IF(ISNUMBER(N983),+G983*_xll.BDP($C983, "PX_POS_MULT_FACTOR")*P983/K983," ")</f>
        <v xml:space="preserve"> </v>
      </c>
      <c r="R983" s="8" t="str">
        <f t="array" aca="1" ref="R983" ca="1">IF(OR($A983="TUA",$A983="TYA"),"",IF(ISNUMBER(_xlfn.SINGLE(_xll.BDP($C983,"DUR_ADJ_OAS_MID"))),_xll.BDP($C983,"DUR_ADJ_OAS_MID"),IF(ISNUMBER(_xlfn.SINGLE(_xll.BDP($E983&amp;" ISIN","DUR_ADJ_OAS_MID"))),_xll.BDP($E983&amp;" ISIN","DUR_ADJ_OAS_MID")," ")))</f>
        <v xml:space="preserve"> </v>
      </c>
      <c r="S983" s="7" t="str">
        <f t="shared" ca="1" si="15"/>
        <v xml:space="preserve"> </v>
      </c>
      <c r="T983" t="s">
        <v>3322</v>
      </c>
      <c r="U983" t="s">
        <v>52</v>
      </c>
      <c r="AG983">
        <v>4.5876E-2</v>
      </c>
    </row>
    <row r="984" spans="1:33" x14ac:dyDescent="0.25">
      <c r="A984" t="s">
        <v>3316</v>
      </c>
      <c r="B984" t="s">
        <v>142</v>
      </c>
      <c r="C984" t="s">
        <v>142</v>
      </c>
      <c r="F984" t="s">
        <v>143</v>
      </c>
      <c r="G984" s="1">
        <v>11</v>
      </c>
      <c r="H984" s="1">
        <v>10.9</v>
      </c>
      <c r="I984" s="2">
        <v>11990</v>
      </c>
      <c r="J984" s="3">
        <v>2.1544000000000001E-4</v>
      </c>
      <c r="K984" s="4">
        <v>55654411.579999998</v>
      </c>
      <c r="L984" s="5">
        <v>1610001</v>
      </c>
      <c r="M984" s="6">
        <v>34.567936029999998</v>
      </c>
      <c r="N984" s="7" t="str">
        <f t="array" aca="1" ref="N984" ca="1">IF(ISNUMBER(_xlfn.SINGLE(_xll.BDP($C984, "DELTA_MID"))),_xll.BDP($C984, "DELTA_MID")," ")</f>
        <v xml:space="preserve"> </v>
      </c>
      <c r="O984" s="7" t="str">
        <f t="array" aca="1" ref="O984" ca="1">IF(ISNUMBER(N984),_xll.BDP($C984, "OPT_UNDL_TICKER"),"")</f>
        <v/>
      </c>
      <c r="P984" s="8" t="str">
        <f t="array" aca="1" ref="P984" ca="1">IF(ISNUMBER(N984),_xll.BDP($C984, "OPT_UNDL_PX")," ")</f>
        <v xml:space="preserve"> </v>
      </c>
      <c r="Q984" s="7" t="str">
        <f ca="1">IF(ISNUMBER(N984),+G984*_xll.BDP($C984, "PX_POS_MULT_FACTOR")*P984/K984," ")</f>
        <v xml:space="preserve"> </v>
      </c>
      <c r="R984" s="8" t="str">
        <f t="array" aca="1" ref="R984" ca="1">IF(OR($A984="TUA",$A984="TYA"),"",IF(ISNUMBER(_xlfn.SINGLE(_xll.BDP($C984,"DUR_ADJ_OAS_MID"))),_xll.BDP($C984,"DUR_ADJ_OAS_MID"),IF(ISNUMBER(_xlfn.SINGLE(_xll.BDP($E984&amp;" ISIN","DUR_ADJ_OAS_MID"))),_xll.BDP($E984&amp;" ISIN","DUR_ADJ_OAS_MID")," ")))</f>
        <v xml:space="preserve"> </v>
      </c>
      <c r="S984" s="7" t="str">
        <f t="shared" ca="1" si="15"/>
        <v xml:space="preserve"> </v>
      </c>
      <c r="T984" t="s">
        <v>143</v>
      </c>
      <c r="U984" t="s">
        <v>52</v>
      </c>
      <c r="AG984">
        <v>4.5876E-2</v>
      </c>
    </row>
    <row r="985" spans="1:33" x14ac:dyDescent="0.25">
      <c r="A985" t="s">
        <v>3316</v>
      </c>
      <c r="B985" t="s">
        <v>144</v>
      </c>
      <c r="C985" t="s">
        <v>144</v>
      </c>
      <c r="F985" t="s">
        <v>145</v>
      </c>
      <c r="G985" s="1">
        <v>-11</v>
      </c>
      <c r="H985" s="1">
        <v>44.25</v>
      </c>
      <c r="I985" s="2">
        <v>-48675</v>
      </c>
      <c r="J985" s="3">
        <v>-8.7458999999999996E-4</v>
      </c>
      <c r="K985" s="4">
        <v>55654411.579999998</v>
      </c>
      <c r="L985" s="5">
        <v>1610001</v>
      </c>
      <c r="M985" s="6">
        <v>34.567936029999998</v>
      </c>
      <c r="N985" s="7" t="str">
        <f t="array" aca="1" ref="N985" ca="1">IF(ISNUMBER(_xlfn.SINGLE(_xll.BDP($C985, "DELTA_MID"))),_xll.BDP($C985, "DELTA_MID")," ")</f>
        <v xml:space="preserve"> </v>
      </c>
      <c r="O985" s="7" t="str">
        <f t="array" aca="1" ref="O985" ca="1">IF(ISNUMBER(N985),_xll.BDP($C985, "OPT_UNDL_TICKER"),"")</f>
        <v/>
      </c>
      <c r="P985" s="8" t="str">
        <f t="array" aca="1" ref="P985" ca="1">IF(ISNUMBER(N985),_xll.BDP($C985, "OPT_UNDL_PX")," ")</f>
        <v xml:space="preserve"> </v>
      </c>
      <c r="Q985" s="7" t="str">
        <f ca="1">IF(ISNUMBER(N985),+G985*_xll.BDP($C985, "PX_POS_MULT_FACTOR")*P985/K985," ")</f>
        <v xml:space="preserve"> </v>
      </c>
      <c r="R985" s="8" t="str">
        <f t="array" aca="1" ref="R985" ca="1">IF(OR($A985="TUA",$A985="TYA"),"",IF(ISNUMBER(_xlfn.SINGLE(_xll.BDP($C985,"DUR_ADJ_OAS_MID"))),_xll.BDP($C985,"DUR_ADJ_OAS_MID"),IF(ISNUMBER(_xlfn.SINGLE(_xll.BDP($E985&amp;" ISIN","DUR_ADJ_OAS_MID"))),_xll.BDP($E985&amp;" ISIN","DUR_ADJ_OAS_MID")," ")))</f>
        <v xml:space="preserve"> </v>
      </c>
      <c r="S985" s="7" t="str">
        <f t="shared" ca="1" si="15"/>
        <v xml:space="preserve"> </v>
      </c>
      <c r="T985" t="s">
        <v>145</v>
      </c>
      <c r="U985" t="s">
        <v>52</v>
      </c>
      <c r="AG985">
        <v>4.5876E-2</v>
      </c>
    </row>
    <row r="986" spans="1:33" x14ac:dyDescent="0.25">
      <c r="A986" t="s">
        <v>3316</v>
      </c>
      <c r="B986" t="s">
        <v>146</v>
      </c>
      <c r="C986" t="s">
        <v>146</v>
      </c>
      <c r="F986" t="s">
        <v>147</v>
      </c>
      <c r="G986" s="1">
        <v>117</v>
      </c>
      <c r="H986" s="1">
        <v>0.32500000000000001</v>
      </c>
      <c r="I986" s="2">
        <v>3802.5</v>
      </c>
      <c r="J986" s="3">
        <v>6.8319999999999996E-5</v>
      </c>
      <c r="K986" s="4">
        <v>55654411.579999998</v>
      </c>
      <c r="L986" s="5">
        <v>1610001</v>
      </c>
      <c r="M986" s="6">
        <v>34.567936029999998</v>
      </c>
      <c r="N986" s="7" t="str">
        <f t="array" aca="1" ref="N986" ca="1">IF(ISNUMBER(_xlfn.SINGLE(_xll.BDP($C986, "DELTA_MID"))),_xll.BDP($C986, "DELTA_MID")," ")</f>
        <v xml:space="preserve"> </v>
      </c>
      <c r="O986" s="7" t="str">
        <f t="array" aca="1" ref="O986" ca="1">IF(ISNUMBER(N986),_xll.BDP($C986, "OPT_UNDL_TICKER"),"")</f>
        <v/>
      </c>
      <c r="P986" s="8" t="str">
        <f t="array" aca="1" ref="P986" ca="1">IF(ISNUMBER(N986),_xll.BDP($C986, "OPT_UNDL_PX")," ")</f>
        <v xml:space="preserve"> </v>
      </c>
      <c r="Q986" s="7" t="str">
        <f ca="1">IF(ISNUMBER(N986),+G986*_xll.BDP($C986, "PX_POS_MULT_FACTOR")*P986/K986," ")</f>
        <v xml:space="preserve"> </v>
      </c>
      <c r="R986" s="8" t="str">
        <f t="array" aca="1" ref="R986" ca="1">IF(OR($A986="TUA",$A986="TYA"),"",IF(ISNUMBER(_xlfn.SINGLE(_xll.BDP($C986,"DUR_ADJ_OAS_MID"))),_xll.BDP($C986,"DUR_ADJ_OAS_MID"),IF(ISNUMBER(_xlfn.SINGLE(_xll.BDP($E986&amp;" ISIN","DUR_ADJ_OAS_MID"))),_xll.BDP($E986&amp;" ISIN","DUR_ADJ_OAS_MID")," ")))</f>
        <v xml:space="preserve"> </v>
      </c>
      <c r="S986" s="7" t="str">
        <f t="shared" ca="1" si="15"/>
        <v xml:space="preserve"> </v>
      </c>
      <c r="T986" t="s">
        <v>147</v>
      </c>
      <c r="U986" t="s">
        <v>52</v>
      </c>
      <c r="AG986">
        <v>4.5876E-2</v>
      </c>
    </row>
    <row r="987" spans="1:33" x14ac:dyDescent="0.25">
      <c r="A987" t="s">
        <v>3316</v>
      </c>
      <c r="B987" t="s">
        <v>148</v>
      </c>
      <c r="C987" t="s">
        <v>148</v>
      </c>
      <c r="F987" t="s">
        <v>149</v>
      </c>
      <c r="G987" s="1">
        <v>-117</v>
      </c>
      <c r="H987" s="1">
        <v>1.575</v>
      </c>
      <c r="I987" s="2">
        <v>-18427.5</v>
      </c>
      <c r="J987" s="3">
        <v>-3.3111000000000002E-4</v>
      </c>
      <c r="K987" s="4">
        <v>55654411.579999998</v>
      </c>
      <c r="L987" s="5">
        <v>1610001</v>
      </c>
      <c r="M987" s="6">
        <v>34.567936029999998</v>
      </c>
      <c r="N987" s="7" t="str">
        <f t="array" aca="1" ref="N987" ca="1">IF(ISNUMBER(_xlfn.SINGLE(_xll.BDP($C987, "DELTA_MID"))),_xll.BDP($C987, "DELTA_MID")," ")</f>
        <v xml:space="preserve"> </v>
      </c>
      <c r="O987" s="7" t="str">
        <f t="array" aca="1" ref="O987" ca="1">IF(ISNUMBER(N987),_xll.BDP($C987, "OPT_UNDL_TICKER"),"")</f>
        <v/>
      </c>
      <c r="P987" s="8" t="str">
        <f t="array" aca="1" ref="P987" ca="1">IF(ISNUMBER(N987),_xll.BDP($C987, "OPT_UNDL_PX")," ")</f>
        <v xml:space="preserve"> </v>
      </c>
      <c r="Q987" s="7" t="str">
        <f ca="1">IF(ISNUMBER(N987),+G987*_xll.BDP($C987, "PX_POS_MULT_FACTOR")*P987/K987," ")</f>
        <v xml:space="preserve"> </v>
      </c>
      <c r="R987" s="8" t="str">
        <f t="array" aca="1" ref="R987" ca="1">IF(OR($A987="TUA",$A987="TYA"),"",IF(ISNUMBER(_xlfn.SINGLE(_xll.BDP($C987,"DUR_ADJ_OAS_MID"))),_xll.BDP($C987,"DUR_ADJ_OAS_MID"),IF(ISNUMBER(_xlfn.SINGLE(_xll.BDP($E987&amp;" ISIN","DUR_ADJ_OAS_MID"))),_xll.BDP($E987&amp;" ISIN","DUR_ADJ_OAS_MID")," ")))</f>
        <v xml:space="preserve"> </v>
      </c>
      <c r="S987" s="7" t="str">
        <f t="shared" ca="1" si="15"/>
        <v xml:space="preserve"> </v>
      </c>
      <c r="T987" t="s">
        <v>149</v>
      </c>
      <c r="U987" t="s">
        <v>52</v>
      </c>
      <c r="AG987">
        <v>4.5876E-2</v>
      </c>
    </row>
    <row r="988" spans="1:33" x14ac:dyDescent="0.25">
      <c r="A988" t="s">
        <v>3316</v>
      </c>
      <c r="B988" t="s">
        <v>150</v>
      </c>
      <c r="C988" t="s">
        <v>150</v>
      </c>
      <c r="F988" t="s">
        <v>151</v>
      </c>
      <c r="G988" s="1">
        <v>117</v>
      </c>
      <c r="H988" s="1">
        <v>1.325</v>
      </c>
      <c r="I988" s="2">
        <v>15502.5</v>
      </c>
      <c r="J988" s="3">
        <v>2.7855000000000002E-4</v>
      </c>
      <c r="K988" s="4">
        <v>55654411.579999998</v>
      </c>
      <c r="L988" s="5">
        <v>1610001</v>
      </c>
      <c r="M988" s="6">
        <v>34.567936029999998</v>
      </c>
      <c r="N988" s="7" t="str">
        <f t="array" aca="1" ref="N988" ca="1">IF(ISNUMBER(_xlfn.SINGLE(_xll.BDP($C988, "DELTA_MID"))),_xll.BDP($C988, "DELTA_MID")," ")</f>
        <v xml:space="preserve"> </v>
      </c>
      <c r="O988" s="7" t="str">
        <f t="array" aca="1" ref="O988" ca="1">IF(ISNUMBER(N988),_xll.BDP($C988, "OPT_UNDL_TICKER"),"")</f>
        <v/>
      </c>
      <c r="P988" s="8" t="str">
        <f t="array" aca="1" ref="P988" ca="1">IF(ISNUMBER(N988),_xll.BDP($C988, "OPT_UNDL_PX")," ")</f>
        <v xml:space="preserve"> </v>
      </c>
      <c r="Q988" s="7" t="str">
        <f ca="1">IF(ISNUMBER(N988),+G988*_xll.BDP($C988, "PX_POS_MULT_FACTOR")*P988/K988," ")</f>
        <v xml:space="preserve"> </v>
      </c>
      <c r="R988" s="8" t="str">
        <f t="array" aca="1" ref="R988" ca="1">IF(OR($A988="TUA",$A988="TYA"),"",IF(ISNUMBER(_xlfn.SINGLE(_xll.BDP($C988,"DUR_ADJ_OAS_MID"))),_xll.BDP($C988,"DUR_ADJ_OAS_MID"),IF(ISNUMBER(_xlfn.SINGLE(_xll.BDP($E988&amp;" ISIN","DUR_ADJ_OAS_MID"))),_xll.BDP($E988&amp;" ISIN","DUR_ADJ_OAS_MID")," ")))</f>
        <v xml:space="preserve"> </v>
      </c>
      <c r="S988" s="7" t="str">
        <f t="shared" ca="1" si="15"/>
        <v xml:space="preserve"> </v>
      </c>
      <c r="T988" t="s">
        <v>151</v>
      </c>
      <c r="U988" t="s">
        <v>52</v>
      </c>
      <c r="AG988">
        <v>4.5876E-2</v>
      </c>
    </row>
    <row r="989" spans="1:33" x14ac:dyDescent="0.25">
      <c r="A989" t="s">
        <v>3316</v>
      </c>
      <c r="B989" t="s">
        <v>152</v>
      </c>
      <c r="C989" t="s">
        <v>152</v>
      </c>
      <c r="F989" t="s">
        <v>153</v>
      </c>
      <c r="G989" s="1">
        <v>-117</v>
      </c>
      <c r="H989" s="1">
        <v>6.1</v>
      </c>
      <c r="I989" s="2">
        <v>-71370</v>
      </c>
      <c r="J989" s="3">
        <v>-1.2823800000000001E-3</v>
      </c>
      <c r="K989" s="4">
        <v>55654411.579999998</v>
      </c>
      <c r="L989" s="5">
        <v>1610001</v>
      </c>
      <c r="M989" s="6">
        <v>34.567936029999998</v>
      </c>
      <c r="N989" s="7" t="str">
        <f t="array" aca="1" ref="N989" ca="1">IF(ISNUMBER(_xlfn.SINGLE(_xll.BDP($C989, "DELTA_MID"))),_xll.BDP($C989, "DELTA_MID")," ")</f>
        <v xml:space="preserve"> </v>
      </c>
      <c r="O989" s="7" t="str">
        <f t="array" aca="1" ref="O989" ca="1">IF(ISNUMBER(N989),_xll.BDP($C989, "OPT_UNDL_TICKER"),"")</f>
        <v/>
      </c>
      <c r="P989" s="8" t="str">
        <f t="array" aca="1" ref="P989" ca="1">IF(ISNUMBER(N989),_xll.BDP($C989, "OPT_UNDL_PX")," ")</f>
        <v xml:space="preserve"> </v>
      </c>
      <c r="Q989" s="7" t="str">
        <f ca="1">IF(ISNUMBER(N989),+G989*_xll.BDP($C989, "PX_POS_MULT_FACTOR")*P989/K989," ")</f>
        <v xml:space="preserve"> </v>
      </c>
      <c r="R989" s="8" t="str">
        <f t="array" aca="1" ref="R989" ca="1">IF(OR($A989="TUA",$A989="TYA"),"",IF(ISNUMBER(_xlfn.SINGLE(_xll.BDP($C989,"DUR_ADJ_OAS_MID"))),_xll.BDP($C989,"DUR_ADJ_OAS_MID"),IF(ISNUMBER(_xlfn.SINGLE(_xll.BDP($E989&amp;" ISIN","DUR_ADJ_OAS_MID"))),_xll.BDP($E989&amp;" ISIN","DUR_ADJ_OAS_MID")," ")))</f>
        <v xml:space="preserve"> </v>
      </c>
      <c r="S989" s="7" t="str">
        <f t="shared" ca="1" si="15"/>
        <v xml:space="preserve"> </v>
      </c>
      <c r="T989" t="s">
        <v>153</v>
      </c>
      <c r="U989" t="s">
        <v>52</v>
      </c>
      <c r="AG989">
        <v>4.5876E-2</v>
      </c>
    </row>
    <row r="990" spans="1:33" x14ac:dyDescent="0.25">
      <c r="A990" t="s">
        <v>3316</v>
      </c>
      <c r="B990" t="s">
        <v>154</v>
      </c>
      <c r="C990" t="s">
        <v>154</v>
      </c>
      <c r="F990" t="s">
        <v>155</v>
      </c>
      <c r="G990" s="1">
        <v>770</v>
      </c>
      <c r="H990" s="1">
        <v>2.35</v>
      </c>
      <c r="I990" s="2">
        <v>180950</v>
      </c>
      <c r="J990" s="3">
        <v>3.2513099999999999E-3</v>
      </c>
      <c r="K990" s="4">
        <v>55654411.579999998</v>
      </c>
      <c r="L990" s="5">
        <v>1610001</v>
      </c>
      <c r="M990" s="6">
        <v>34.567936029999998</v>
      </c>
      <c r="N990" s="7" t="str">
        <f t="array" aca="1" ref="N990" ca="1">IF(ISNUMBER(_xlfn.SINGLE(_xll.BDP($C990, "DELTA_MID"))),_xll.BDP($C990, "DELTA_MID")," ")</f>
        <v xml:space="preserve"> </v>
      </c>
      <c r="O990" s="7" t="str">
        <f t="array" aca="1" ref="O990" ca="1">IF(ISNUMBER(N990),_xll.BDP($C990, "OPT_UNDL_TICKER"),"")</f>
        <v/>
      </c>
      <c r="P990" s="8" t="str">
        <f t="array" aca="1" ref="P990" ca="1">IF(ISNUMBER(N990),_xll.BDP($C990, "OPT_UNDL_PX")," ")</f>
        <v xml:space="preserve"> </v>
      </c>
      <c r="Q990" s="7" t="str">
        <f ca="1">IF(ISNUMBER(N990),+G990*_xll.BDP($C990, "PX_POS_MULT_FACTOR")*P990/K990," ")</f>
        <v xml:space="preserve"> </v>
      </c>
      <c r="R990" s="8" t="str">
        <f t="array" aca="1" ref="R990" ca="1">IF(OR($A990="TUA",$A990="TYA"),"",IF(ISNUMBER(_xlfn.SINGLE(_xll.BDP($C990,"DUR_ADJ_OAS_MID"))),_xll.BDP($C990,"DUR_ADJ_OAS_MID"),IF(ISNUMBER(_xlfn.SINGLE(_xll.BDP($E990&amp;" ISIN","DUR_ADJ_OAS_MID"))),_xll.BDP($E990&amp;" ISIN","DUR_ADJ_OAS_MID")," ")))</f>
        <v xml:space="preserve"> </v>
      </c>
      <c r="S990" s="7" t="str">
        <f t="shared" ca="1" si="15"/>
        <v xml:space="preserve"> </v>
      </c>
      <c r="T990" t="s">
        <v>155</v>
      </c>
      <c r="U990" t="s">
        <v>52</v>
      </c>
      <c r="AG990">
        <v>4.5876E-2</v>
      </c>
    </row>
    <row r="991" spans="1:33" x14ac:dyDescent="0.25">
      <c r="A991" t="s">
        <v>3316</v>
      </c>
      <c r="B991" t="s">
        <v>156</v>
      </c>
      <c r="C991" t="s">
        <v>156</v>
      </c>
      <c r="F991" t="s">
        <v>157</v>
      </c>
      <c r="G991" s="1">
        <v>158</v>
      </c>
      <c r="H991" s="1">
        <v>0.3</v>
      </c>
      <c r="I991" s="2">
        <v>4740</v>
      </c>
      <c r="J991" s="3">
        <v>8.5169999999999999E-5</v>
      </c>
      <c r="K991" s="4">
        <v>55654411.579999998</v>
      </c>
      <c r="L991" s="5">
        <v>1610001</v>
      </c>
      <c r="M991" s="6">
        <v>34.567936029999998</v>
      </c>
      <c r="N991" s="7" t="str">
        <f t="array" aca="1" ref="N991" ca="1">IF(ISNUMBER(_xlfn.SINGLE(_xll.BDP($C991, "DELTA_MID"))),_xll.BDP($C991, "DELTA_MID")," ")</f>
        <v xml:space="preserve"> </v>
      </c>
      <c r="O991" s="7" t="str">
        <f t="array" aca="1" ref="O991" ca="1">IF(ISNUMBER(N991),_xll.BDP($C991, "OPT_UNDL_TICKER"),"")</f>
        <v/>
      </c>
      <c r="P991" s="8" t="str">
        <f t="array" aca="1" ref="P991" ca="1">IF(ISNUMBER(N991),_xll.BDP($C991, "OPT_UNDL_PX")," ")</f>
        <v xml:space="preserve"> </v>
      </c>
      <c r="Q991" s="7" t="str">
        <f ca="1">IF(ISNUMBER(N991),+G991*_xll.BDP($C991, "PX_POS_MULT_FACTOR")*P991/K991," ")</f>
        <v xml:space="preserve"> </v>
      </c>
      <c r="R991" s="8" t="str">
        <f t="array" aca="1" ref="R991" ca="1">IF(OR($A991="TUA",$A991="TYA"),"",IF(ISNUMBER(_xlfn.SINGLE(_xll.BDP($C991,"DUR_ADJ_OAS_MID"))),_xll.BDP($C991,"DUR_ADJ_OAS_MID"),IF(ISNUMBER(_xlfn.SINGLE(_xll.BDP($E991&amp;" ISIN","DUR_ADJ_OAS_MID"))),_xll.BDP($E991&amp;" ISIN","DUR_ADJ_OAS_MID")," ")))</f>
        <v xml:space="preserve"> </v>
      </c>
      <c r="S991" s="7" t="str">
        <f t="shared" ca="1" si="15"/>
        <v xml:space="preserve"> </v>
      </c>
      <c r="T991" t="s">
        <v>157</v>
      </c>
      <c r="U991" t="s">
        <v>52</v>
      </c>
      <c r="AG991">
        <v>4.5876E-2</v>
      </c>
    </row>
    <row r="992" spans="1:33" x14ac:dyDescent="0.25">
      <c r="A992" t="s">
        <v>3316</v>
      </c>
      <c r="B992" t="s">
        <v>158</v>
      </c>
      <c r="C992" t="s">
        <v>158</v>
      </c>
      <c r="F992" t="s">
        <v>159</v>
      </c>
      <c r="G992" s="1">
        <v>157</v>
      </c>
      <c r="H992" s="1">
        <v>2.0499999999999998</v>
      </c>
      <c r="I992" s="2">
        <v>32185</v>
      </c>
      <c r="J992" s="3">
        <v>5.7830000000000002E-4</v>
      </c>
      <c r="K992" s="4">
        <v>55654411.579999998</v>
      </c>
      <c r="L992" s="5">
        <v>1610001</v>
      </c>
      <c r="M992" s="6">
        <v>34.567936029999998</v>
      </c>
      <c r="N992" s="7" t="str">
        <f t="array" aca="1" ref="N992" ca="1">IF(ISNUMBER(_xlfn.SINGLE(_xll.BDP($C992, "DELTA_MID"))),_xll.BDP($C992, "DELTA_MID")," ")</f>
        <v xml:space="preserve"> </v>
      </c>
      <c r="O992" s="7" t="str">
        <f t="array" aca="1" ref="O992" ca="1">IF(ISNUMBER(N992),_xll.BDP($C992, "OPT_UNDL_TICKER"),"")</f>
        <v/>
      </c>
      <c r="P992" s="8" t="str">
        <f t="array" aca="1" ref="P992" ca="1">IF(ISNUMBER(N992),_xll.BDP($C992, "OPT_UNDL_PX")," ")</f>
        <v xml:space="preserve"> </v>
      </c>
      <c r="Q992" s="7" t="str">
        <f ca="1">IF(ISNUMBER(N992),+G992*_xll.BDP($C992, "PX_POS_MULT_FACTOR")*P992/K992," ")</f>
        <v xml:space="preserve"> </v>
      </c>
      <c r="R992" s="8" t="str">
        <f t="array" aca="1" ref="R992" ca="1">IF(OR($A992="TUA",$A992="TYA"),"",IF(ISNUMBER(_xlfn.SINGLE(_xll.BDP($C992,"DUR_ADJ_OAS_MID"))),_xll.BDP($C992,"DUR_ADJ_OAS_MID"),IF(ISNUMBER(_xlfn.SINGLE(_xll.BDP($E992&amp;" ISIN","DUR_ADJ_OAS_MID"))),_xll.BDP($E992&amp;" ISIN","DUR_ADJ_OAS_MID")," ")))</f>
        <v xml:space="preserve"> </v>
      </c>
      <c r="S992" s="7" t="str">
        <f t="shared" ca="1" si="15"/>
        <v xml:space="preserve"> </v>
      </c>
      <c r="T992" t="s">
        <v>159</v>
      </c>
      <c r="U992" t="s">
        <v>52</v>
      </c>
      <c r="AG992">
        <v>4.5876E-2</v>
      </c>
    </row>
    <row r="993" spans="1:33" x14ac:dyDescent="0.25">
      <c r="A993" t="s">
        <v>3316</v>
      </c>
      <c r="B993" t="s">
        <v>160</v>
      </c>
      <c r="C993" t="s">
        <v>160</v>
      </c>
      <c r="F993" t="s">
        <v>161</v>
      </c>
      <c r="G993" s="1">
        <v>1688</v>
      </c>
      <c r="H993" s="1">
        <v>2.2999999999999998</v>
      </c>
      <c r="I993" s="2">
        <v>388240</v>
      </c>
      <c r="J993" s="3">
        <v>6.9759100000000001E-3</v>
      </c>
      <c r="K993" s="4">
        <v>55654411.579999998</v>
      </c>
      <c r="L993" s="5">
        <v>1610001</v>
      </c>
      <c r="M993" s="6">
        <v>34.567936029999998</v>
      </c>
      <c r="N993" s="7" t="str">
        <f t="array" aca="1" ref="N993" ca="1">IF(ISNUMBER(_xlfn.SINGLE(_xll.BDP($C993, "DELTA_MID"))),_xll.BDP($C993, "DELTA_MID")," ")</f>
        <v xml:space="preserve"> </v>
      </c>
      <c r="O993" s="7" t="str">
        <f t="array" aca="1" ref="O993" ca="1">IF(ISNUMBER(N993),_xll.BDP($C993, "OPT_UNDL_TICKER"),"")</f>
        <v/>
      </c>
      <c r="P993" s="8" t="str">
        <f t="array" aca="1" ref="P993" ca="1">IF(ISNUMBER(N993),_xll.BDP($C993, "OPT_UNDL_PX")," ")</f>
        <v xml:space="preserve"> </v>
      </c>
      <c r="Q993" s="7" t="str">
        <f ca="1">IF(ISNUMBER(N993),+G993*_xll.BDP($C993, "PX_POS_MULT_FACTOR")*P993/K993," ")</f>
        <v xml:space="preserve"> </v>
      </c>
      <c r="R993" s="8" t="str">
        <f t="array" aca="1" ref="R993" ca="1">IF(OR($A993="TUA",$A993="TYA"),"",IF(ISNUMBER(_xlfn.SINGLE(_xll.BDP($C993,"DUR_ADJ_OAS_MID"))),_xll.BDP($C993,"DUR_ADJ_OAS_MID"),IF(ISNUMBER(_xlfn.SINGLE(_xll.BDP($E993&amp;" ISIN","DUR_ADJ_OAS_MID"))),_xll.BDP($E993&amp;" ISIN","DUR_ADJ_OAS_MID")," ")))</f>
        <v xml:space="preserve"> </v>
      </c>
      <c r="S993" s="7" t="str">
        <f t="shared" ca="1" si="15"/>
        <v xml:space="preserve"> </v>
      </c>
      <c r="T993" t="s">
        <v>161</v>
      </c>
      <c r="U993" t="s">
        <v>52</v>
      </c>
      <c r="AG993">
        <v>4.5876E-2</v>
      </c>
    </row>
    <row r="994" spans="1:33" x14ac:dyDescent="0.25">
      <c r="A994" t="s">
        <v>3316</v>
      </c>
      <c r="B994" t="s">
        <v>162</v>
      </c>
      <c r="C994" t="s">
        <v>162</v>
      </c>
      <c r="F994" t="s">
        <v>163</v>
      </c>
      <c r="G994" s="1">
        <v>209</v>
      </c>
      <c r="H994" s="1">
        <v>8.85</v>
      </c>
      <c r="I994" s="2">
        <v>184965</v>
      </c>
      <c r="J994" s="3">
        <v>3.3234599999999999E-3</v>
      </c>
      <c r="K994" s="4">
        <v>55654411.579999998</v>
      </c>
      <c r="L994" s="5">
        <v>1610001</v>
      </c>
      <c r="M994" s="6">
        <v>34.567936029999998</v>
      </c>
      <c r="N994" s="7" t="str">
        <f t="array" aca="1" ref="N994" ca="1">IF(ISNUMBER(_xlfn.SINGLE(_xll.BDP($C994, "DELTA_MID"))),_xll.BDP($C994, "DELTA_MID")," ")</f>
        <v xml:space="preserve"> </v>
      </c>
      <c r="O994" s="7" t="str">
        <f t="array" aca="1" ref="O994" ca="1">IF(ISNUMBER(N994),_xll.BDP($C994, "OPT_UNDL_TICKER"),"")</f>
        <v/>
      </c>
      <c r="P994" s="8" t="str">
        <f t="array" aca="1" ref="P994" ca="1">IF(ISNUMBER(N994),_xll.BDP($C994, "OPT_UNDL_PX")," ")</f>
        <v xml:space="preserve"> </v>
      </c>
      <c r="Q994" s="7" t="str">
        <f ca="1">IF(ISNUMBER(N994),+G994*_xll.BDP($C994, "PX_POS_MULT_FACTOR")*P994/K994," ")</f>
        <v xml:space="preserve"> </v>
      </c>
      <c r="R994" s="8" t="str">
        <f t="array" aca="1" ref="R994" ca="1">IF(OR($A994="TUA",$A994="TYA"),"",IF(ISNUMBER(_xlfn.SINGLE(_xll.BDP($C994,"DUR_ADJ_OAS_MID"))),_xll.BDP($C994,"DUR_ADJ_OAS_MID"),IF(ISNUMBER(_xlfn.SINGLE(_xll.BDP($E994&amp;" ISIN","DUR_ADJ_OAS_MID"))),_xll.BDP($E994&amp;" ISIN","DUR_ADJ_OAS_MID")," ")))</f>
        <v xml:space="preserve"> </v>
      </c>
      <c r="S994" s="7" t="str">
        <f t="shared" ca="1" si="15"/>
        <v xml:space="preserve"> </v>
      </c>
      <c r="T994" t="s">
        <v>163</v>
      </c>
      <c r="U994" t="s">
        <v>52</v>
      </c>
      <c r="AG994">
        <v>4.5876E-2</v>
      </c>
    </row>
    <row r="995" spans="1:33" x14ac:dyDescent="0.25">
      <c r="A995" t="s">
        <v>3316</v>
      </c>
      <c r="B995" t="s">
        <v>164</v>
      </c>
      <c r="C995" t="s">
        <v>164</v>
      </c>
      <c r="F995" t="s">
        <v>165</v>
      </c>
      <c r="G995" s="1">
        <v>76</v>
      </c>
      <c r="H995" s="1">
        <v>2.2000000000000002</v>
      </c>
      <c r="I995" s="2">
        <v>16720</v>
      </c>
      <c r="J995" s="3">
        <v>3.0043000000000002E-4</v>
      </c>
      <c r="K995" s="4">
        <v>55654411.579999998</v>
      </c>
      <c r="L995" s="5">
        <v>1610001</v>
      </c>
      <c r="M995" s="6">
        <v>34.567936029999998</v>
      </c>
      <c r="N995" s="7" t="str">
        <f t="array" aca="1" ref="N995" ca="1">IF(ISNUMBER(_xlfn.SINGLE(_xll.BDP($C995, "DELTA_MID"))),_xll.BDP($C995, "DELTA_MID")," ")</f>
        <v xml:space="preserve"> </v>
      </c>
      <c r="O995" s="7" t="str">
        <f t="array" aca="1" ref="O995" ca="1">IF(ISNUMBER(N995),_xll.BDP($C995, "OPT_UNDL_TICKER"),"")</f>
        <v/>
      </c>
      <c r="P995" s="8" t="str">
        <f t="array" aca="1" ref="P995" ca="1">IF(ISNUMBER(N995),_xll.BDP($C995, "OPT_UNDL_PX")," ")</f>
        <v xml:space="preserve"> </v>
      </c>
      <c r="Q995" s="7" t="str">
        <f ca="1">IF(ISNUMBER(N995),+G995*_xll.BDP($C995, "PX_POS_MULT_FACTOR")*P995/K995," ")</f>
        <v xml:space="preserve"> </v>
      </c>
      <c r="R995" s="8" t="str">
        <f t="array" aca="1" ref="R995" ca="1">IF(OR($A995="TUA",$A995="TYA"),"",IF(ISNUMBER(_xlfn.SINGLE(_xll.BDP($C995,"DUR_ADJ_OAS_MID"))),_xll.BDP($C995,"DUR_ADJ_OAS_MID"),IF(ISNUMBER(_xlfn.SINGLE(_xll.BDP($E995&amp;" ISIN","DUR_ADJ_OAS_MID"))),_xll.BDP($E995&amp;" ISIN","DUR_ADJ_OAS_MID")," ")))</f>
        <v xml:space="preserve"> </v>
      </c>
      <c r="S995" s="7" t="str">
        <f t="shared" ca="1" si="15"/>
        <v xml:space="preserve"> </v>
      </c>
      <c r="T995" t="s">
        <v>165</v>
      </c>
      <c r="U995" t="s">
        <v>52</v>
      </c>
      <c r="AG995">
        <v>4.5876E-2</v>
      </c>
    </row>
    <row r="996" spans="1:33" x14ac:dyDescent="0.25">
      <c r="A996" t="s">
        <v>3316</v>
      </c>
      <c r="B996" t="s">
        <v>166</v>
      </c>
      <c r="C996" t="s">
        <v>166</v>
      </c>
      <c r="F996" t="s">
        <v>167</v>
      </c>
      <c r="G996" s="1">
        <v>-76</v>
      </c>
      <c r="H996" s="1">
        <v>9.9</v>
      </c>
      <c r="I996" s="2">
        <v>-75240</v>
      </c>
      <c r="J996" s="3">
        <v>-1.35191E-3</v>
      </c>
      <c r="K996" s="4">
        <v>55654411.579999998</v>
      </c>
      <c r="L996" s="5">
        <v>1610001</v>
      </c>
      <c r="M996" s="6">
        <v>34.567936029999998</v>
      </c>
      <c r="N996" s="7" t="str">
        <f t="array" aca="1" ref="N996" ca="1">IF(ISNUMBER(_xlfn.SINGLE(_xll.BDP($C996, "DELTA_MID"))),_xll.BDP($C996, "DELTA_MID")," ")</f>
        <v xml:space="preserve"> </v>
      </c>
      <c r="O996" s="7" t="str">
        <f t="array" aca="1" ref="O996" ca="1">IF(ISNUMBER(N996),_xll.BDP($C996, "OPT_UNDL_TICKER"),"")</f>
        <v/>
      </c>
      <c r="P996" s="8" t="str">
        <f t="array" aca="1" ref="P996" ca="1">IF(ISNUMBER(N996),_xll.BDP($C996, "OPT_UNDL_PX")," ")</f>
        <v xml:space="preserve"> </v>
      </c>
      <c r="Q996" s="7" t="str">
        <f ca="1">IF(ISNUMBER(N996),+G996*_xll.BDP($C996, "PX_POS_MULT_FACTOR")*P996/K996," ")</f>
        <v xml:space="preserve"> </v>
      </c>
      <c r="R996" s="8" t="str">
        <f t="array" aca="1" ref="R996" ca="1">IF(OR($A996="TUA",$A996="TYA"),"",IF(ISNUMBER(_xlfn.SINGLE(_xll.BDP($C996,"DUR_ADJ_OAS_MID"))),_xll.BDP($C996,"DUR_ADJ_OAS_MID"),IF(ISNUMBER(_xlfn.SINGLE(_xll.BDP($E996&amp;" ISIN","DUR_ADJ_OAS_MID"))),_xll.BDP($E996&amp;" ISIN","DUR_ADJ_OAS_MID")," ")))</f>
        <v xml:space="preserve"> </v>
      </c>
      <c r="S996" s="7" t="str">
        <f t="shared" ca="1" si="15"/>
        <v xml:space="preserve"> </v>
      </c>
      <c r="T996" t="s">
        <v>167</v>
      </c>
      <c r="U996" t="s">
        <v>52</v>
      </c>
      <c r="AG996">
        <v>4.5876E-2</v>
      </c>
    </row>
    <row r="997" spans="1:33" x14ac:dyDescent="0.25">
      <c r="A997" t="s">
        <v>3316</v>
      </c>
      <c r="B997" t="s">
        <v>168</v>
      </c>
      <c r="C997" t="s">
        <v>168</v>
      </c>
      <c r="F997" t="s">
        <v>169</v>
      </c>
      <c r="G997" s="1">
        <v>243</v>
      </c>
      <c r="H997" s="1">
        <v>41.85</v>
      </c>
      <c r="I997" s="2">
        <v>1016955</v>
      </c>
      <c r="J997" s="3">
        <v>1.8272679999999999E-2</v>
      </c>
      <c r="K997" s="4">
        <v>55654411.579999998</v>
      </c>
      <c r="L997" s="5">
        <v>1610001</v>
      </c>
      <c r="M997" s="6">
        <v>34.567936029999998</v>
      </c>
      <c r="N997" s="7" t="str">
        <f t="array" aca="1" ref="N997" ca="1">IF(ISNUMBER(_xlfn.SINGLE(_xll.BDP($C997, "DELTA_MID"))),_xll.BDP($C997, "DELTA_MID")," ")</f>
        <v xml:space="preserve"> </v>
      </c>
      <c r="O997" s="7" t="str">
        <f t="array" aca="1" ref="O997" ca="1">IF(ISNUMBER(N997),_xll.BDP($C997, "OPT_UNDL_TICKER"),"")</f>
        <v/>
      </c>
      <c r="P997" s="8" t="str">
        <f t="array" aca="1" ref="P997" ca="1">IF(ISNUMBER(N997),_xll.BDP($C997, "OPT_UNDL_PX")," ")</f>
        <v xml:space="preserve"> </v>
      </c>
      <c r="Q997" s="7" t="str">
        <f ca="1">IF(ISNUMBER(N997),+G997*_xll.BDP($C997, "PX_POS_MULT_FACTOR")*P997/K997," ")</f>
        <v xml:space="preserve"> </v>
      </c>
      <c r="R997" s="8" t="str">
        <f t="array" aca="1" ref="R997" ca="1">IF(OR($A997="TUA",$A997="TYA"),"",IF(ISNUMBER(_xlfn.SINGLE(_xll.BDP($C997,"DUR_ADJ_OAS_MID"))),_xll.BDP($C997,"DUR_ADJ_OAS_MID"),IF(ISNUMBER(_xlfn.SINGLE(_xll.BDP($E997&amp;" ISIN","DUR_ADJ_OAS_MID"))),_xll.BDP($E997&amp;" ISIN","DUR_ADJ_OAS_MID")," ")))</f>
        <v xml:space="preserve"> </v>
      </c>
      <c r="S997" s="7" t="str">
        <f t="shared" ca="1" si="15"/>
        <v xml:space="preserve"> </v>
      </c>
      <c r="T997" t="s">
        <v>169</v>
      </c>
      <c r="U997" t="s">
        <v>52</v>
      </c>
      <c r="AG997">
        <v>4.5876E-2</v>
      </c>
    </row>
    <row r="998" spans="1:33" x14ac:dyDescent="0.25">
      <c r="A998" t="s">
        <v>3316</v>
      </c>
      <c r="B998" t="s">
        <v>170</v>
      </c>
      <c r="C998" t="s">
        <v>170</v>
      </c>
      <c r="F998" t="s">
        <v>171</v>
      </c>
      <c r="G998" s="1">
        <v>722</v>
      </c>
      <c r="H998" s="1">
        <v>3.45</v>
      </c>
      <c r="I998" s="2">
        <v>249090</v>
      </c>
      <c r="J998" s="3">
        <v>4.4756600000000002E-3</v>
      </c>
      <c r="K998" s="4">
        <v>55654411.579999998</v>
      </c>
      <c r="L998" s="5">
        <v>1610001</v>
      </c>
      <c r="M998" s="6">
        <v>34.567936029999998</v>
      </c>
      <c r="N998" s="7" t="str">
        <f t="array" aca="1" ref="N998" ca="1">IF(ISNUMBER(_xlfn.SINGLE(_xll.BDP($C998, "DELTA_MID"))),_xll.BDP($C998, "DELTA_MID")," ")</f>
        <v xml:space="preserve"> </v>
      </c>
      <c r="O998" s="7" t="str">
        <f t="array" aca="1" ref="O998" ca="1">IF(ISNUMBER(N998),_xll.BDP($C998, "OPT_UNDL_TICKER"),"")</f>
        <v/>
      </c>
      <c r="P998" s="8" t="str">
        <f t="array" aca="1" ref="P998" ca="1">IF(ISNUMBER(N998),_xll.BDP($C998, "OPT_UNDL_PX")," ")</f>
        <v xml:space="preserve"> </v>
      </c>
      <c r="Q998" s="7" t="str">
        <f ca="1">IF(ISNUMBER(N998),+G998*_xll.BDP($C998, "PX_POS_MULT_FACTOR")*P998/K998," ")</f>
        <v xml:space="preserve"> </v>
      </c>
      <c r="R998" s="8" t="str">
        <f t="array" aca="1" ref="R998" ca="1">IF(OR($A998="TUA",$A998="TYA"),"",IF(ISNUMBER(_xlfn.SINGLE(_xll.BDP($C998,"DUR_ADJ_OAS_MID"))),_xll.BDP($C998,"DUR_ADJ_OAS_MID"),IF(ISNUMBER(_xlfn.SINGLE(_xll.BDP($E998&amp;" ISIN","DUR_ADJ_OAS_MID"))),_xll.BDP($E998&amp;" ISIN","DUR_ADJ_OAS_MID")," ")))</f>
        <v xml:space="preserve"> </v>
      </c>
      <c r="S998" s="7" t="str">
        <f t="shared" ca="1" si="15"/>
        <v xml:space="preserve"> </v>
      </c>
      <c r="T998" t="s">
        <v>171</v>
      </c>
      <c r="U998" t="s">
        <v>52</v>
      </c>
      <c r="AG998">
        <v>4.5876E-2</v>
      </c>
    </row>
    <row r="999" spans="1:33" x14ac:dyDescent="0.25">
      <c r="A999" t="s">
        <v>3316</v>
      </c>
      <c r="B999" t="s">
        <v>82</v>
      </c>
      <c r="C999" t="s">
        <v>82</v>
      </c>
      <c r="D999" t="s">
        <v>83</v>
      </c>
      <c r="E999" t="s">
        <v>84</v>
      </c>
      <c r="F999" t="s">
        <v>85</v>
      </c>
      <c r="G999" s="1">
        <v>25400000</v>
      </c>
      <c r="H999" s="1">
        <v>99.623555999999994</v>
      </c>
      <c r="I999" s="2">
        <v>25304383.219999999</v>
      </c>
      <c r="J999" s="3">
        <v>0.45466984999999999</v>
      </c>
      <c r="K999" s="4">
        <v>55654411.579999998</v>
      </c>
      <c r="L999" s="5">
        <v>1610001</v>
      </c>
      <c r="M999" s="6">
        <v>34.567936029999998</v>
      </c>
      <c r="N999" s="7" t="str">
        <f t="array" aca="1" ref="N999" ca="1">IF(ISNUMBER(_xlfn.SINGLE(_xll.BDP($C999, "DELTA_MID"))),_xll.BDP($C999, "DELTA_MID")," ")</f>
        <v xml:space="preserve"> </v>
      </c>
      <c r="O999" s="7" t="str">
        <f ca="1">IF(ISNUMBER(N999),_xll.BDP($C999, "OPT_UNDL_TICKER"),"")</f>
        <v/>
      </c>
      <c r="P999" s="8" t="str">
        <f ca="1">IF(ISNUMBER(N999),_xll.BDP($C999, "OPT_UNDL_PX")," ")</f>
        <v xml:space="preserve"> </v>
      </c>
      <c r="Q999" s="7" t="str">
        <f ca="1">IF(ISNUMBER(N999),+G999*_xll.BDP($C999, "PX_POS_MULT_FACTOR")*P999/K999," ")</f>
        <v xml:space="preserve"> </v>
      </c>
      <c r="R999" s="8" t="str">
        <f t="array" aca="1" ref="R999" ca="1">IF(OR($A999="TUA",$A999="TYA"),"",IF(ISNUMBER(_xlfn.SINGLE(_xll.BDP($C999,"DUR_ADJ_OAS_MID"))),_xll.BDP($C999,"DUR_ADJ_OAS_MID"),IF(ISNUMBER(_xlfn.SINGLE(_xll.BDP($E999&amp;" ISIN","DUR_ADJ_OAS_MID"))),_xll.BDP($E999&amp;" ISIN","DUR_ADJ_OAS_MID")," ")))</f>
        <v xml:space="preserve"> </v>
      </c>
      <c r="S999" s="7" t="str">
        <f t="shared" ca="1" si="15"/>
        <v xml:space="preserve"> </v>
      </c>
      <c r="T999" t="s">
        <v>85</v>
      </c>
      <c r="U999" t="s">
        <v>81</v>
      </c>
      <c r="AG999">
        <v>4.5876E-2</v>
      </c>
    </row>
    <row r="1000" spans="1:33" x14ac:dyDescent="0.25">
      <c r="A1000" t="s">
        <v>3316</v>
      </c>
      <c r="B1000" t="s">
        <v>86</v>
      </c>
      <c r="C1000" t="s">
        <v>86</v>
      </c>
      <c r="D1000" t="s">
        <v>87</v>
      </c>
      <c r="E1000" t="s">
        <v>88</v>
      </c>
      <c r="F1000" t="s">
        <v>89</v>
      </c>
      <c r="G1000" s="1">
        <v>4400000</v>
      </c>
      <c r="H1000" s="1">
        <v>99.212843000000007</v>
      </c>
      <c r="I1000" s="2">
        <v>4365365.09</v>
      </c>
      <c r="J1000" s="3">
        <v>7.8437000000000007E-2</v>
      </c>
      <c r="K1000" s="4">
        <v>55654411.579999998</v>
      </c>
      <c r="L1000" s="5">
        <v>1610001</v>
      </c>
      <c r="M1000" s="6">
        <v>34.567936029999998</v>
      </c>
      <c r="N1000" s="7" t="str">
        <f t="array" aca="1" ref="N1000" ca="1">IF(ISNUMBER(_xlfn.SINGLE(_xll.BDP($C1000, "DELTA_MID"))),_xll.BDP($C1000, "DELTA_MID")," ")</f>
        <v xml:space="preserve"> </v>
      </c>
      <c r="O1000" s="7" t="str">
        <f ca="1">IF(ISNUMBER(N1000),_xll.BDP($C1000, "OPT_UNDL_TICKER"),"")</f>
        <v/>
      </c>
      <c r="P1000" s="8" t="str">
        <f ca="1">IF(ISNUMBER(N1000),_xll.BDP($C1000, "OPT_UNDL_PX")," ")</f>
        <v xml:space="preserve"> </v>
      </c>
      <c r="Q1000" s="7" t="str">
        <f ca="1">IF(ISNUMBER(N1000),+G1000*_xll.BDP($C1000, "PX_POS_MULT_FACTOR")*P1000/K1000," ")</f>
        <v xml:space="preserve"> </v>
      </c>
      <c r="R1000" s="8" t="str">
        <f t="array" aca="1" ref="R1000" ca="1">IF(OR($A1000="TUA",$A1000="TYA"),"",IF(ISNUMBER(_xlfn.SINGLE(_xll.BDP($C1000,"DUR_ADJ_OAS_MID"))),_xll.BDP($C1000,"DUR_ADJ_OAS_MID"),IF(ISNUMBER(_xlfn.SINGLE(_xll.BDP($E1000&amp;" ISIN","DUR_ADJ_OAS_MID"))),_xll.BDP($E1000&amp;" ISIN","DUR_ADJ_OAS_MID")," ")))</f>
        <v xml:space="preserve"> </v>
      </c>
      <c r="S1000" s="7" t="str">
        <f t="shared" ca="1" si="15"/>
        <v xml:space="preserve"> </v>
      </c>
      <c r="T1000" t="s">
        <v>89</v>
      </c>
      <c r="U1000" t="s">
        <v>81</v>
      </c>
      <c r="AG1000">
        <v>4.5876E-2</v>
      </c>
    </row>
    <row r="1001" spans="1:33" x14ac:dyDescent="0.25">
      <c r="A1001" t="s">
        <v>3316</v>
      </c>
      <c r="B1001" t="s">
        <v>90</v>
      </c>
      <c r="C1001" t="s">
        <v>90</v>
      </c>
      <c r="D1001" t="s">
        <v>91</v>
      </c>
      <c r="E1001" t="s">
        <v>92</v>
      </c>
      <c r="F1001" t="s">
        <v>93</v>
      </c>
      <c r="G1001" s="1">
        <v>14900000</v>
      </c>
      <c r="H1001" s="1">
        <v>98.882430999999997</v>
      </c>
      <c r="I1001" s="2">
        <v>14733482.210000001</v>
      </c>
      <c r="J1001" s="3">
        <v>0.26473161000000001</v>
      </c>
      <c r="K1001" s="4">
        <v>55654411.579999998</v>
      </c>
      <c r="L1001" s="5">
        <v>1610001</v>
      </c>
      <c r="M1001" s="6">
        <v>34.567936029999998</v>
      </c>
      <c r="N1001" s="7" t="str">
        <f t="array" aca="1" ref="N1001" ca="1">IF(ISNUMBER(_xlfn.SINGLE(_xll.BDP($C1001, "DELTA_MID"))),_xll.BDP($C1001, "DELTA_MID")," ")</f>
        <v xml:space="preserve"> </v>
      </c>
      <c r="O1001" s="7" t="str">
        <f ca="1">IF(ISNUMBER(N1001),_xll.BDP($C1001, "OPT_UNDL_TICKER"),"")</f>
        <v/>
      </c>
      <c r="P1001" s="8" t="str">
        <f ca="1">IF(ISNUMBER(N1001),_xll.BDP($C1001, "OPT_UNDL_PX")," ")</f>
        <v xml:space="preserve"> </v>
      </c>
      <c r="Q1001" s="7" t="str">
        <f ca="1">IF(ISNUMBER(N1001),+G1001*_xll.BDP($C1001, "PX_POS_MULT_FACTOR")*P1001/K1001," ")</f>
        <v xml:space="preserve"> </v>
      </c>
      <c r="R1001" s="8" t="str">
        <f t="array" aca="1" ref="R1001" ca="1">IF(OR($A1001="TUA",$A1001="TYA"),"",IF(ISNUMBER(_xlfn.SINGLE(_xll.BDP($C1001,"DUR_ADJ_OAS_MID"))),_xll.BDP($C1001,"DUR_ADJ_OAS_MID"),IF(ISNUMBER(_xlfn.SINGLE(_xll.BDP($E1001&amp;" ISIN","DUR_ADJ_OAS_MID"))),_xll.BDP($E1001&amp;" ISIN","DUR_ADJ_OAS_MID")," ")))</f>
        <v xml:space="preserve"> </v>
      </c>
      <c r="S1001" s="7" t="str">
        <f t="shared" ca="1" si="15"/>
        <v xml:space="preserve"> </v>
      </c>
      <c r="T1001" t="s">
        <v>93</v>
      </c>
      <c r="U1001" t="s">
        <v>81</v>
      </c>
      <c r="AG1001">
        <v>4.5876E-2</v>
      </c>
    </row>
    <row r="1002" spans="1:33" x14ac:dyDescent="0.25">
      <c r="A1002" t="s">
        <v>3316</v>
      </c>
      <c r="B1002" t="s">
        <v>94</v>
      </c>
      <c r="C1002" t="s">
        <v>94</v>
      </c>
      <c r="G1002" s="1">
        <v>1599858.55</v>
      </c>
      <c r="H1002" s="1">
        <v>1</v>
      </c>
      <c r="I1002" s="2">
        <v>1599858.55</v>
      </c>
      <c r="J1002" s="3">
        <v>2.8746299999999999E-2</v>
      </c>
      <c r="K1002" s="4">
        <v>55654411.579999998</v>
      </c>
      <c r="L1002" s="5">
        <v>1610001</v>
      </c>
      <c r="M1002" s="6">
        <v>34.567936029999998</v>
      </c>
      <c r="N1002" s="7" t="str">
        <f t="array" aca="1" ref="N1002" ca="1">IF(ISNUMBER(_xlfn.SINGLE(_xll.BDP($C1002, "DELTA_MID"))),_xll.BDP($C1002, "DELTA_MID")," ")</f>
        <v xml:space="preserve"> </v>
      </c>
      <c r="O1002" s="7" t="str">
        <f ca="1">IF(ISNUMBER(N1002),_xll.BDP($C1002, "OPT_UNDL_TICKER"),"")</f>
        <v/>
      </c>
      <c r="P1002" s="8" t="str">
        <f ca="1">IF(ISNUMBER(N1002),_xll.BDP($C1002, "OPT_UNDL_PX")," ")</f>
        <v xml:space="preserve"> </v>
      </c>
      <c r="Q1002" s="7" t="str">
        <f ca="1">IF(ISNUMBER(N1002),+G1002*_xll.BDP($C1002, "PX_POS_MULT_FACTOR")*P1002/K1002," ")</f>
        <v xml:space="preserve"> </v>
      </c>
      <c r="R1002" s="8" t="str">
        <f t="array" aca="1" ref="R1002" ca="1">IF(OR($A1002="TUA",$A1002="TYA"),"",IF(ISNUMBER(_xlfn.SINGLE(_xll.BDP($C1002,"DUR_ADJ_OAS_MID"))),_xll.BDP($C1002,"DUR_ADJ_OAS_MID"),IF(ISNUMBER(_xlfn.SINGLE(_xll.BDP($E1002&amp;" ISIN","DUR_ADJ_OAS_MID"))),_xll.BDP($E1002&amp;" ISIN","DUR_ADJ_OAS_MID")," ")))</f>
        <v xml:space="preserve"> </v>
      </c>
      <c r="S1002" s="7" t="str">
        <f t="shared" ca="1" si="15"/>
        <v xml:space="preserve"> </v>
      </c>
      <c r="T1002" t="s">
        <v>94</v>
      </c>
      <c r="U1002" t="s">
        <v>94</v>
      </c>
      <c r="AG1002">
        <v>4.5876E-2</v>
      </c>
    </row>
    <row r="1003" spans="1:33" x14ac:dyDescent="0.25">
      <c r="N1003" s="7" t="str">
        <f t="array" aca="1" ref="N1003" ca="1">IF(ISNUMBER(_xlfn.SINGLE(_xll.BDP($C1003, "DELTA_MID"))),_xll.BDP($C1003, "DELTA_MID")," ")</f>
        <v xml:space="preserve"> </v>
      </c>
      <c r="O1003" s="7" t="str">
        <f ca="1">IF(ISNUMBER(N1003),_xll.BDP($C1003, "OPT_UNDL_TICKER"),"")</f>
        <v/>
      </c>
      <c r="P1003" s="8" t="str">
        <f ca="1">IF(ISNUMBER(N1003),_xll.BDP($C1003, "OPT_UNDL_PX")," ")</f>
        <v xml:space="preserve"> </v>
      </c>
      <c r="Q1003" s="7" t="str">
        <f ca="1">IF(ISNUMBER(N1003),+G1003*_xll.BDP($C1003, "PX_POS_MULT_FACTOR")*P1003/K1003," ")</f>
        <v xml:space="preserve"> </v>
      </c>
      <c r="R1003" s="8" t="str">
        <f t="array" aca="1" ref="R1003" ca="1">IF(OR($A1003="TUA",$A1003="TYA"),"",IF(ISNUMBER(_xlfn.SINGLE(_xll.BDP($C1003,"DUR_ADJ_OAS_MID"))),_xll.BDP($C1003,"DUR_ADJ_OAS_MID"),IF(ISNUMBER(_xlfn.SINGLE(_xll.BDP($E1003&amp;" ISIN","DUR_ADJ_OAS_MID"))),_xll.BDP($E1003&amp;" ISIN","DUR_ADJ_OAS_MID")," ")))</f>
        <v xml:space="preserve"> </v>
      </c>
      <c r="S1003" s="7" t="str">
        <f t="shared" ca="1" si="15"/>
        <v xml:space="preserve"> </v>
      </c>
    </row>
    <row r="1004" spans="1:33" x14ac:dyDescent="0.25">
      <c r="A1004" t="s">
        <v>3323</v>
      </c>
      <c r="B1004" t="s">
        <v>3324</v>
      </c>
      <c r="C1004" t="s">
        <v>3324</v>
      </c>
      <c r="D1004" t="s">
        <v>3325</v>
      </c>
      <c r="E1004" t="s">
        <v>3326</v>
      </c>
      <c r="F1004" t="s">
        <v>3327</v>
      </c>
      <c r="G1004" s="1">
        <v>25000000</v>
      </c>
      <c r="H1004" s="1">
        <v>97.086957999999996</v>
      </c>
      <c r="I1004" s="2">
        <v>24271739.5</v>
      </c>
      <c r="J1004" s="3">
        <v>1.7339830000000001E-2</v>
      </c>
      <c r="K1004" s="4">
        <v>1399767816.6500001</v>
      </c>
      <c r="L1004" s="5">
        <v>28050001</v>
      </c>
      <c r="M1004" s="6">
        <v>49.902594180000001</v>
      </c>
      <c r="N1004" s="7" t="str">
        <f t="array" aca="1" ref="N1004" ca="1">IF(ISNUMBER(_xlfn.SINGLE(_xll.BDP($C1004, "DELTA_MID"))),_xll.BDP($C1004, "DELTA_MID")," ")</f>
        <v xml:space="preserve"> </v>
      </c>
      <c r="O1004" s="7" t="str">
        <f ca="1">IF(ISNUMBER(N1004),_xll.BDP($C1004, "OPT_UNDL_TICKER"),"")</f>
        <v/>
      </c>
      <c r="P1004" s="8" t="str">
        <f ca="1">IF(ISNUMBER(N1004),_xll.BDP($C1004, "OPT_UNDL_PX")," ")</f>
        <v xml:space="preserve"> </v>
      </c>
      <c r="Q1004" s="7" t="str">
        <f ca="1">IF(ISNUMBER(N1004),+G1004*_xll.BDP($C1004, "PX_POS_MULT_FACTOR")*P1004/K1004," ")</f>
        <v xml:space="preserve"> </v>
      </c>
      <c r="R1004" s="8" t="str">
        <f t="array" aca="1" ref="R1004" ca="1">IF(OR($A1004="TUA",$A1004="TYA"),"",IF(ISNUMBER(_xlfn.SINGLE(_xll.BDP($C1004,"DUR_ADJ_OAS_MID"))),_xll.BDP($C1004,"DUR_ADJ_OAS_MID"),IF(ISNUMBER(_xlfn.SINGLE(_xll.BDP($E1004&amp;" ISIN","DUR_ADJ_OAS_MID"))),_xll.BDP($E1004&amp;" ISIN","DUR_ADJ_OAS_MID")," ")))</f>
        <v xml:space="preserve"> </v>
      </c>
      <c r="S1004" s="7" t="str">
        <f t="shared" ca="1" si="15"/>
        <v xml:space="preserve"> </v>
      </c>
      <c r="T1004" t="s">
        <v>3327</v>
      </c>
      <c r="U1004" t="s">
        <v>1377</v>
      </c>
      <c r="AG1004">
        <v>6.3E-5</v>
      </c>
    </row>
    <row r="1005" spans="1:33" x14ac:dyDescent="0.25">
      <c r="A1005" t="s">
        <v>3323</v>
      </c>
      <c r="B1005" t="s">
        <v>3328</v>
      </c>
      <c r="C1005" t="s">
        <v>3328</v>
      </c>
      <c r="D1005" t="s">
        <v>3329</v>
      </c>
      <c r="E1005" t="s">
        <v>3330</v>
      </c>
      <c r="F1005" t="s">
        <v>3331</v>
      </c>
      <c r="G1005" s="1">
        <v>1135000000</v>
      </c>
      <c r="H1005" s="1">
        <v>99.286125999999996</v>
      </c>
      <c r="I1005" s="2">
        <v>1126897530.0999999</v>
      </c>
      <c r="J1005" s="3">
        <v>0.80506032000000005</v>
      </c>
      <c r="K1005" s="4">
        <v>1399767816.6500001</v>
      </c>
      <c r="L1005" s="5">
        <v>28050001</v>
      </c>
      <c r="M1005" s="6">
        <v>49.902594180000001</v>
      </c>
      <c r="N1005" s="7" t="str">
        <f t="array" aca="1" ref="N1005" ca="1">IF(ISNUMBER(_xlfn.SINGLE(_xll.BDP($C1005, "DELTA_MID"))),_xll.BDP($C1005, "DELTA_MID")," ")</f>
        <v xml:space="preserve"> </v>
      </c>
      <c r="O1005" s="7" t="str">
        <f ca="1">IF(ISNUMBER(N1005),_xll.BDP($C1005, "OPT_UNDL_TICKER"),"")</f>
        <v/>
      </c>
      <c r="P1005" s="8" t="str">
        <f ca="1">IF(ISNUMBER(N1005),_xll.BDP($C1005, "OPT_UNDL_PX")," ")</f>
        <v xml:space="preserve"> </v>
      </c>
      <c r="Q1005" s="7" t="str">
        <f ca="1">IF(ISNUMBER(N1005),+G1005*_xll.BDP($C1005, "PX_POS_MULT_FACTOR")*P1005/K1005," ")</f>
        <v xml:space="preserve"> </v>
      </c>
      <c r="R1005" s="8" t="str">
        <f t="array" aca="1" ref="R1005" ca="1">IF(OR($A1005="TUA",$A1005="TYA"),"",IF(ISNUMBER(_xlfn.SINGLE(_xll.BDP($C1005,"DUR_ADJ_OAS_MID"))),_xll.BDP($C1005,"DUR_ADJ_OAS_MID"),IF(ISNUMBER(_xlfn.SINGLE(_xll.BDP($E1005&amp;" ISIN","DUR_ADJ_OAS_MID"))),_xll.BDP($E1005&amp;" ISIN","DUR_ADJ_OAS_MID")," ")))</f>
        <v xml:space="preserve"> </v>
      </c>
      <c r="S1005" s="7" t="str">
        <f t="shared" ca="1" si="15"/>
        <v xml:space="preserve"> </v>
      </c>
      <c r="T1005" t="s">
        <v>3331</v>
      </c>
      <c r="U1005" t="s">
        <v>1377</v>
      </c>
      <c r="AG1005">
        <v>6.3E-5</v>
      </c>
    </row>
    <row r="1006" spans="1:33" x14ac:dyDescent="0.25">
      <c r="A1006" t="s">
        <v>3323</v>
      </c>
      <c r="B1006" t="s">
        <v>3332</v>
      </c>
      <c r="C1006" t="s">
        <v>3332</v>
      </c>
      <c r="D1006" t="s">
        <v>3333</v>
      </c>
      <c r="E1006" t="s">
        <v>3334</v>
      </c>
      <c r="F1006" t="s">
        <v>3335</v>
      </c>
      <c r="G1006" s="1">
        <v>236250000</v>
      </c>
      <c r="H1006" s="1">
        <v>101.23972000000001</v>
      </c>
      <c r="I1006" s="2">
        <v>239178838.5</v>
      </c>
      <c r="J1006" s="3">
        <v>0.17087036999999999</v>
      </c>
      <c r="K1006" s="4">
        <v>1399767816.6500001</v>
      </c>
      <c r="L1006" s="5">
        <v>28050001</v>
      </c>
      <c r="M1006" s="6">
        <v>49.902594180000001</v>
      </c>
      <c r="N1006" s="7" t="str">
        <f t="array" aca="1" ref="N1006" ca="1">IF(ISNUMBER(_xlfn.SINGLE(_xll.BDP($C1006, "DELTA_MID"))),_xll.BDP($C1006, "DELTA_MID")," ")</f>
        <v xml:space="preserve"> </v>
      </c>
      <c r="O1006" s="7" t="str">
        <f ca="1">IF(ISNUMBER(N1006),_xll.BDP($C1006, "OPT_UNDL_TICKER"),"")</f>
        <v/>
      </c>
      <c r="P1006" s="8" t="str">
        <f ca="1">IF(ISNUMBER(N1006),_xll.BDP($C1006, "OPT_UNDL_PX")," ")</f>
        <v xml:space="preserve"> </v>
      </c>
      <c r="Q1006" s="7" t="str">
        <f ca="1">IF(ISNUMBER(N1006),+G1006*_xll.BDP($C1006, "PX_POS_MULT_FACTOR")*P1006/K1006," ")</f>
        <v xml:space="preserve"> </v>
      </c>
      <c r="R1006" s="8" t="str">
        <f t="array" aca="1" ref="R1006" ca="1">IF(OR($A1006="TUA",$A1006="TYA"),"",IF(ISNUMBER(_xlfn.SINGLE(_xll.BDP($C1006,"DUR_ADJ_OAS_MID"))),_xll.BDP($C1006,"DUR_ADJ_OAS_MID"),IF(ISNUMBER(_xlfn.SINGLE(_xll.BDP($E1006&amp;" ISIN","DUR_ADJ_OAS_MID"))),_xll.BDP($E1006&amp;" ISIN","DUR_ADJ_OAS_MID")," ")))</f>
        <v xml:space="preserve"> </v>
      </c>
      <c r="S1006" s="7" t="str">
        <f t="shared" ca="1" si="15"/>
        <v xml:space="preserve"> </v>
      </c>
      <c r="T1006" t="s">
        <v>3335</v>
      </c>
      <c r="U1006" t="s">
        <v>1377</v>
      </c>
      <c r="AG1006">
        <v>6.3E-5</v>
      </c>
    </row>
    <row r="1007" spans="1:33" x14ac:dyDescent="0.25">
      <c r="A1007" t="s">
        <v>3323</v>
      </c>
      <c r="B1007" t="s">
        <v>108</v>
      </c>
      <c r="C1007" t="s">
        <v>109</v>
      </c>
      <c r="D1007" t="s">
        <v>110</v>
      </c>
      <c r="E1007" t="s">
        <v>111</v>
      </c>
      <c r="F1007" t="s">
        <v>112</v>
      </c>
      <c r="G1007" s="1">
        <v>10328000</v>
      </c>
      <c r="H1007" s="1">
        <v>100.1285</v>
      </c>
      <c r="I1007" s="2">
        <v>1034127148</v>
      </c>
      <c r="J1007" s="3">
        <v>0.73878476999999998</v>
      </c>
      <c r="K1007" s="4">
        <v>1399767816.6500001</v>
      </c>
      <c r="L1007" s="5">
        <v>28050001</v>
      </c>
      <c r="M1007" s="6">
        <v>49.902594180000001</v>
      </c>
      <c r="N1007" s="7" t="str">
        <f t="array" aca="1" ref="N1007" ca="1">IF(ISNUMBER(_xlfn.SINGLE(_xll.BDP($C1007, "DELTA_MID"))),_xll.BDP($C1007, "DELTA_MID")," ")</f>
        <v xml:space="preserve"> </v>
      </c>
      <c r="O1007" s="7" t="str">
        <f ca="1">IF(ISNUMBER(N1007),_xll.BDP($C1007, "OPT_UNDL_TICKER"),"")</f>
        <v/>
      </c>
      <c r="P1007" s="8" t="str">
        <f ca="1">IF(ISNUMBER(N1007),_xll.BDP($C1007, "OPT_UNDL_PX")," ")</f>
        <v xml:space="preserve"> </v>
      </c>
      <c r="Q1007" s="7" t="str">
        <f ca="1">IF(ISNUMBER(N1007),+G1007*_xll.BDP($C1007, "PX_POS_MULT_FACTOR")*P1007/K1007," ")</f>
        <v xml:space="preserve"> </v>
      </c>
      <c r="R1007" s="8" t="str">
        <f t="array" aca="1" ref="R1007" ca="1">IF(OR($A1007="TUA",$A1007="TYA"),"",IF(ISNUMBER(_xlfn.SINGLE(_xll.BDP($C1007,"DUR_ADJ_OAS_MID"))),_xll.BDP($C1007,"DUR_ADJ_OAS_MID"),IF(ISNUMBER(_xlfn.SINGLE(_xll.BDP($E1007&amp;" ISIN","DUR_ADJ_OAS_MID"))),_xll.BDP($E1007&amp;" ISIN","DUR_ADJ_OAS_MID")," ")))</f>
        <v xml:space="preserve"> </v>
      </c>
      <c r="S1007" s="7" t="str">
        <f t="shared" ca="1" si="15"/>
        <v xml:space="preserve"> </v>
      </c>
      <c r="T1007" t="s">
        <v>112</v>
      </c>
      <c r="U1007" t="s">
        <v>41</v>
      </c>
      <c r="AG1007">
        <v>6.3E-5</v>
      </c>
    </row>
    <row r="1008" spans="1:33" x14ac:dyDescent="0.25">
      <c r="A1008" t="s">
        <v>3323</v>
      </c>
      <c r="B1008" t="s">
        <v>86</v>
      </c>
      <c r="C1008" t="s">
        <v>86</v>
      </c>
      <c r="D1008" t="s">
        <v>87</v>
      </c>
      <c r="E1008" t="s">
        <v>88</v>
      </c>
      <c r="F1008" t="s">
        <v>89</v>
      </c>
      <c r="G1008" s="1">
        <v>256600000</v>
      </c>
      <c r="H1008" s="1">
        <v>99.212843000000007</v>
      </c>
      <c r="I1008" s="2">
        <v>254580155.13999999</v>
      </c>
      <c r="J1008" s="3">
        <v>0.18187312999999999</v>
      </c>
      <c r="K1008" s="4">
        <v>1399767816.6500001</v>
      </c>
      <c r="L1008" s="5">
        <v>28050001</v>
      </c>
      <c r="M1008" s="6">
        <v>49.902594180000001</v>
      </c>
      <c r="N1008" s="7" t="str">
        <f t="array" aca="1" ref="N1008" ca="1">IF(ISNUMBER(_xlfn.SINGLE(_xll.BDP($C1008, "DELTA_MID"))),_xll.BDP($C1008, "DELTA_MID")," ")</f>
        <v xml:space="preserve"> </v>
      </c>
      <c r="O1008" s="7" t="str">
        <f ca="1">IF(ISNUMBER(N1008),_xll.BDP($C1008, "OPT_UNDL_TICKER"),"")</f>
        <v/>
      </c>
      <c r="P1008" s="8" t="str">
        <f ca="1">IF(ISNUMBER(N1008),_xll.BDP($C1008, "OPT_UNDL_PX")," ")</f>
        <v xml:space="preserve"> </v>
      </c>
      <c r="Q1008" s="7" t="str">
        <f ca="1">IF(ISNUMBER(N1008),+G1008*_xll.BDP($C1008, "PX_POS_MULT_FACTOR")*P1008/K1008," ")</f>
        <v xml:space="preserve"> </v>
      </c>
      <c r="R1008" s="8" t="str">
        <f t="array" aca="1" ref="R1008" ca="1">IF(OR($A1008="TUA",$A1008="TYA"),"",IF(ISNUMBER(_xlfn.SINGLE(_xll.BDP($C1008,"DUR_ADJ_OAS_MID"))),_xll.BDP($C1008,"DUR_ADJ_OAS_MID"),IF(ISNUMBER(_xlfn.SINGLE(_xll.BDP($E1008&amp;" ISIN","DUR_ADJ_OAS_MID"))),_xll.BDP($E1008&amp;" ISIN","DUR_ADJ_OAS_MID")," ")))</f>
        <v xml:space="preserve"> </v>
      </c>
      <c r="S1008" s="7" t="str">
        <f t="shared" ca="1" si="15"/>
        <v xml:space="preserve"> </v>
      </c>
      <c r="T1008" t="s">
        <v>89</v>
      </c>
      <c r="U1008" t="s">
        <v>81</v>
      </c>
      <c r="AG1008">
        <v>6.3E-5</v>
      </c>
    </row>
    <row r="1009" spans="1:33" x14ac:dyDescent="0.25">
      <c r="A1009" t="s">
        <v>3323</v>
      </c>
      <c r="B1009" t="s">
        <v>90</v>
      </c>
      <c r="C1009" t="s">
        <v>90</v>
      </c>
      <c r="D1009" t="s">
        <v>91</v>
      </c>
      <c r="E1009" t="s">
        <v>92</v>
      </c>
      <c r="F1009" t="s">
        <v>93</v>
      </c>
      <c r="G1009" s="1">
        <v>118000000</v>
      </c>
      <c r="H1009" s="1">
        <v>98.882430999999997</v>
      </c>
      <c r="I1009" s="2">
        <v>116681268.58</v>
      </c>
      <c r="J1009" s="3">
        <v>8.3357589999999995E-2</v>
      </c>
      <c r="K1009" s="4">
        <v>1399767816.6500001</v>
      </c>
      <c r="L1009" s="5">
        <v>28050001</v>
      </c>
      <c r="M1009" s="6">
        <v>49.902594180000001</v>
      </c>
      <c r="N1009" s="7" t="str">
        <f t="array" aca="1" ref="N1009" ca="1">IF(ISNUMBER(_xlfn.SINGLE(_xll.BDP($C1009, "DELTA_MID"))),_xll.BDP($C1009, "DELTA_MID")," ")</f>
        <v xml:space="preserve"> </v>
      </c>
      <c r="O1009" s="7" t="str">
        <f ca="1">IF(ISNUMBER(N1009),_xll.BDP($C1009, "OPT_UNDL_TICKER"),"")</f>
        <v/>
      </c>
      <c r="P1009" s="8" t="str">
        <f ca="1">IF(ISNUMBER(N1009),_xll.BDP($C1009, "OPT_UNDL_PX")," ")</f>
        <v xml:space="preserve"> </v>
      </c>
      <c r="Q1009" s="7" t="str">
        <f ca="1">IF(ISNUMBER(N1009),+G1009*_xll.BDP($C1009, "PX_POS_MULT_FACTOR")*P1009/K1009," ")</f>
        <v xml:space="preserve"> </v>
      </c>
      <c r="R1009" s="8" t="str">
        <f t="array" aca="1" ref="R1009" ca="1">IF(OR($A1009="TUA",$A1009="TYA"),"",IF(ISNUMBER(_xlfn.SINGLE(_xll.BDP($C1009,"DUR_ADJ_OAS_MID"))),_xll.BDP($C1009,"DUR_ADJ_OAS_MID"),IF(ISNUMBER(_xlfn.SINGLE(_xll.BDP($E1009&amp;" ISIN","DUR_ADJ_OAS_MID"))),_xll.BDP($E1009&amp;" ISIN","DUR_ADJ_OAS_MID")," ")))</f>
        <v xml:space="preserve"> </v>
      </c>
      <c r="S1009" s="7" t="str">
        <f t="shared" ca="1" si="15"/>
        <v xml:space="preserve"> </v>
      </c>
      <c r="T1009" t="s">
        <v>93</v>
      </c>
      <c r="U1009" t="s">
        <v>81</v>
      </c>
      <c r="AG1009">
        <v>6.3E-5</v>
      </c>
    </row>
    <row r="1010" spans="1:33" x14ac:dyDescent="0.25">
      <c r="A1010" t="s">
        <v>3323</v>
      </c>
      <c r="B1010" t="s">
        <v>94</v>
      </c>
      <c r="C1010" t="s">
        <v>94</v>
      </c>
      <c r="G1010" s="1">
        <v>-5620755.0800001603</v>
      </c>
      <c r="H1010" s="1">
        <v>1</v>
      </c>
      <c r="I1010" s="2">
        <v>-5620755.0800001603</v>
      </c>
      <c r="J1010" s="3">
        <v>-4.01549E-3</v>
      </c>
      <c r="K1010" s="4">
        <v>1399767816.6500001</v>
      </c>
      <c r="L1010" s="5">
        <v>28050001</v>
      </c>
      <c r="M1010" s="6">
        <v>49.902594180000001</v>
      </c>
      <c r="N1010" s="7" t="str">
        <f t="array" aca="1" ref="N1010" ca="1">IF(ISNUMBER(_xlfn.SINGLE(_xll.BDP($C1010, "DELTA_MID"))),_xll.BDP($C1010, "DELTA_MID")," ")</f>
        <v xml:space="preserve"> </v>
      </c>
      <c r="O1010" s="7" t="str">
        <f ca="1">IF(ISNUMBER(N1010),_xll.BDP($C1010, "OPT_UNDL_TICKER"),"")</f>
        <v/>
      </c>
      <c r="P1010" s="8" t="str">
        <f ca="1">IF(ISNUMBER(N1010),_xll.BDP($C1010, "OPT_UNDL_PX")," ")</f>
        <v xml:space="preserve"> </v>
      </c>
      <c r="Q1010" s="7" t="str">
        <f ca="1">IF(ISNUMBER(N1010),+G1010*_xll.BDP($C1010, "PX_POS_MULT_FACTOR")*P1010/K1010," ")</f>
        <v xml:space="preserve"> </v>
      </c>
      <c r="R1010" s="8" t="str">
        <f t="array" aca="1" ref="R1010" ca="1">IF(OR($A1010="TUA",$A1010="TYA"),"",IF(ISNUMBER(_xlfn.SINGLE(_xll.BDP($C1010,"DUR_ADJ_OAS_MID"))),_xll.BDP($C1010,"DUR_ADJ_OAS_MID"),IF(ISNUMBER(_xlfn.SINGLE(_xll.BDP($E1010&amp;" ISIN","DUR_ADJ_OAS_MID"))),_xll.BDP($E1010&amp;" ISIN","DUR_ADJ_OAS_MID")," ")))</f>
        <v xml:space="preserve"> </v>
      </c>
      <c r="S1010" s="7" t="str">
        <f t="shared" ca="1" si="15"/>
        <v xml:space="preserve"> </v>
      </c>
      <c r="T1010" t="s">
        <v>94</v>
      </c>
      <c r="U1010" t="s">
        <v>94</v>
      </c>
      <c r="AG1010">
        <v>6.3E-5</v>
      </c>
    </row>
    <row r="1011" spans="1:33" x14ac:dyDescent="0.25">
      <c r="N1011" s="7" t="str">
        <f t="array" aca="1" ref="N1011" ca="1">IF(ISNUMBER(_xlfn.SINGLE(_xll.BDP($C1011, "DELTA_MID"))),_xll.BDP($C1011, "DELTA_MID")," ")</f>
        <v xml:space="preserve"> </v>
      </c>
      <c r="O1011" s="7" t="str">
        <f ca="1">IF(ISNUMBER(N1011),_xll.BDP($C1011, "OPT_UNDL_TICKER"),"")</f>
        <v/>
      </c>
      <c r="P1011" s="8" t="str">
        <f ca="1">IF(ISNUMBER(N1011),_xll.BDP($C1011, "OPT_UNDL_PX")," ")</f>
        <v xml:space="preserve"> </v>
      </c>
      <c r="Q1011" s="7" t="str">
        <f ca="1">IF(ISNUMBER(N1011),+G1011*_xll.BDP($C1011, "PX_POS_MULT_FACTOR")*P1011/K1011," ")</f>
        <v xml:space="preserve"> </v>
      </c>
      <c r="R1011" s="8" t="str">
        <f t="array" aca="1" ref="R1011" ca="1">IF(OR($A1011="TUA",$A1011="TYA"),"",IF(ISNUMBER(_xlfn.SINGLE(_xll.BDP($C1011,"DUR_ADJ_OAS_MID"))),_xll.BDP($C1011,"DUR_ADJ_OAS_MID"),IF(ISNUMBER(_xlfn.SINGLE(_xll.BDP($E1011&amp;" ISIN","DUR_ADJ_OAS_MID"))),_xll.BDP($E1011&amp;" ISIN","DUR_ADJ_OAS_MID")," ")))</f>
        <v xml:space="preserve"> </v>
      </c>
      <c r="S1011" s="7" t="str">
        <f t="shared" ca="1" si="15"/>
        <v xml:space="preserve"> </v>
      </c>
    </row>
    <row r="1012" spans="1:33" x14ac:dyDescent="0.25">
      <c r="A1012" t="s">
        <v>3336</v>
      </c>
      <c r="B1012" t="s">
        <v>118</v>
      </c>
      <c r="C1012" t="s">
        <v>119</v>
      </c>
      <c r="F1012" t="s">
        <v>120</v>
      </c>
      <c r="G1012" s="1">
        <v>388</v>
      </c>
      <c r="H1012" s="1">
        <v>0.02</v>
      </c>
      <c r="I1012" s="2">
        <v>776</v>
      </c>
      <c r="J1012" s="3">
        <v>1.2490000000000001E-5</v>
      </c>
      <c r="K1012" s="4">
        <v>62128112.469999999</v>
      </c>
      <c r="L1012" s="5">
        <v>2575001</v>
      </c>
      <c r="M1012" s="6">
        <v>24.12741295</v>
      </c>
      <c r="N1012" s="7" t="str">
        <f t="array" aca="1" ref="N1012" ca="1">IF(ISNUMBER(_xlfn.SINGLE(_xll.BDP($C1012, "DELTA_MID"))),_xll.BDP($C1012, "DELTA_MID")," ")</f>
        <v xml:space="preserve"> </v>
      </c>
      <c r="O1012" s="7" t="str">
        <f t="array" aca="1" ref="O1012" ca="1">IF(ISNUMBER(N1012),_xll.BDP($C1012, "OPT_UNDL_TICKER"),"")</f>
        <v/>
      </c>
      <c r="P1012" s="8" t="str">
        <f t="array" aca="1" ref="P1012" ca="1">IF(ISNUMBER(N1012),_xll.BDP($C1012, "OPT_UNDL_PX")," ")</f>
        <v xml:space="preserve"> </v>
      </c>
      <c r="Q1012" s="7" t="str">
        <f ca="1">IF(ISNUMBER(N1012),+G1012*_xll.BDP($C1012, "PX_POS_MULT_FACTOR")*P1012/K1012," ")</f>
        <v xml:space="preserve"> </v>
      </c>
      <c r="R1012" s="8" t="str">
        <f t="array" aca="1" ref="R1012" ca="1">IF(OR($A1012="TUA",$A1012="TYA"),"",IF(ISNUMBER(_xlfn.SINGLE(_xll.BDP($C1012,"DUR_ADJ_OAS_MID"))),_xll.BDP($C1012,"DUR_ADJ_OAS_MID"),IF(ISNUMBER(_xlfn.SINGLE(_xll.BDP($E1012&amp;" ISIN","DUR_ADJ_OAS_MID"))),_xll.BDP($E1012&amp;" ISIN","DUR_ADJ_OAS_MID")," ")))</f>
        <v xml:space="preserve"> </v>
      </c>
      <c r="S1012" s="7" t="str">
        <f t="shared" ca="1" si="15"/>
        <v xml:space="preserve"> </v>
      </c>
      <c r="T1012" t="s">
        <v>120</v>
      </c>
      <c r="U1012" t="s">
        <v>52</v>
      </c>
      <c r="AG1012">
        <v>8.3800000000000003E-3</v>
      </c>
    </row>
    <row r="1013" spans="1:33" x14ac:dyDescent="0.25">
      <c r="A1013" t="s">
        <v>3336</v>
      </c>
      <c r="B1013" t="s">
        <v>121</v>
      </c>
      <c r="C1013" t="s">
        <v>122</v>
      </c>
      <c r="F1013" t="s">
        <v>123</v>
      </c>
      <c r="G1013" s="1">
        <v>-388</v>
      </c>
      <c r="H1013" s="1">
        <v>1.4999999999999999E-2</v>
      </c>
      <c r="I1013" s="2">
        <v>-582</v>
      </c>
      <c r="J1013" s="3">
        <v>-9.3700000000000001E-6</v>
      </c>
      <c r="K1013" s="4">
        <v>62128112.469999999</v>
      </c>
      <c r="L1013" s="5">
        <v>2575001</v>
      </c>
      <c r="M1013" s="6">
        <v>24.12741295</v>
      </c>
      <c r="N1013" s="7" t="str">
        <f t="array" aca="1" ref="N1013" ca="1">IF(ISNUMBER(_xlfn.SINGLE(_xll.BDP($C1013, "DELTA_MID"))),_xll.BDP($C1013, "DELTA_MID")," ")</f>
        <v xml:space="preserve"> </v>
      </c>
      <c r="O1013" s="7" t="str">
        <f t="array" aca="1" ref="O1013" ca="1">IF(ISNUMBER(N1013),_xll.BDP($C1013, "OPT_UNDL_TICKER"),"")</f>
        <v/>
      </c>
      <c r="P1013" s="8" t="str">
        <f t="array" aca="1" ref="P1013" ca="1">IF(ISNUMBER(N1013),_xll.BDP($C1013, "OPT_UNDL_PX")," ")</f>
        <v xml:space="preserve"> </v>
      </c>
      <c r="Q1013" s="7" t="str">
        <f ca="1">IF(ISNUMBER(N1013),+G1013*_xll.BDP($C1013, "PX_POS_MULT_FACTOR")*P1013/K1013," ")</f>
        <v xml:space="preserve"> </v>
      </c>
      <c r="R1013" s="8" t="str">
        <f t="array" aca="1" ref="R1013" ca="1">IF(OR($A1013="TUA",$A1013="TYA"),"",IF(ISNUMBER(_xlfn.SINGLE(_xll.BDP($C1013,"DUR_ADJ_OAS_MID"))),_xll.BDP($C1013,"DUR_ADJ_OAS_MID"),IF(ISNUMBER(_xlfn.SINGLE(_xll.BDP($E1013&amp;" ISIN","DUR_ADJ_OAS_MID"))),_xll.BDP($E1013&amp;" ISIN","DUR_ADJ_OAS_MID")," ")))</f>
        <v xml:space="preserve"> </v>
      </c>
      <c r="S1013" s="7" t="str">
        <f t="shared" ca="1" si="15"/>
        <v xml:space="preserve"> </v>
      </c>
      <c r="T1013" t="s">
        <v>123</v>
      </c>
      <c r="U1013" t="s">
        <v>52</v>
      </c>
      <c r="AG1013">
        <v>8.3800000000000003E-3</v>
      </c>
    </row>
    <row r="1014" spans="1:33" x14ac:dyDescent="0.25">
      <c r="A1014" t="s">
        <v>3336</v>
      </c>
      <c r="B1014" t="s">
        <v>124</v>
      </c>
      <c r="C1014" t="s">
        <v>125</v>
      </c>
      <c r="F1014" t="s">
        <v>126</v>
      </c>
      <c r="G1014" s="1">
        <v>380</v>
      </c>
      <c r="H1014" s="1">
        <v>0.02</v>
      </c>
      <c r="I1014" s="2">
        <v>760</v>
      </c>
      <c r="J1014" s="3">
        <v>1.223E-5</v>
      </c>
      <c r="K1014" s="4">
        <v>62128112.469999999</v>
      </c>
      <c r="L1014" s="5">
        <v>2575001</v>
      </c>
      <c r="M1014" s="6">
        <v>24.12741295</v>
      </c>
      <c r="N1014" s="7" t="str">
        <f t="array" aca="1" ref="N1014" ca="1">IF(ISNUMBER(_xlfn.SINGLE(_xll.BDP($C1014, "DELTA_MID"))),_xll.BDP($C1014, "DELTA_MID")," ")</f>
        <v xml:space="preserve"> </v>
      </c>
      <c r="O1014" s="7" t="str">
        <f t="array" aca="1" ref="O1014" ca="1">IF(ISNUMBER(N1014),_xll.BDP($C1014, "OPT_UNDL_TICKER"),"")</f>
        <v/>
      </c>
      <c r="P1014" s="8" t="str">
        <f t="array" aca="1" ref="P1014" ca="1">IF(ISNUMBER(N1014),_xll.BDP($C1014, "OPT_UNDL_PX")," ")</f>
        <v xml:space="preserve"> </v>
      </c>
      <c r="Q1014" s="7" t="str">
        <f ca="1">IF(ISNUMBER(N1014),+G1014*_xll.BDP($C1014, "PX_POS_MULT_FACTOR")*P1014/K1014," ")</f>
        <v xml:space="preserve"> </v>
      </c>
      <c r="R1014" s="8" t="str">
        <f t="array" aca="1" ref="R1014" ca="1">IF(OR($A1014="TUA",$A1014="TYA"),"",IF(ISNUMBER(_xlfn.SINGLE(_xll.BDP($C1014,"DUR_ADJ_OAS_MID"))),_xll.BDP($C1014,"DUR_ADJ_OAS_MID"),IF(ISNUMBER(_xlfn.SINGLE(_xll.BDP($E1014&amp;" ISIN","DUR_ADJ_OAS_MID"))),_xll.BDP($E1014&amp;" ISIN","DUR_ADJ_OAS_MID")," ")))</f>
        <v xml:space="preserve"> </v>
      </c>
      <c r="S1014" s="7" t="str">
        <f t="shared" ca="1" si="15"/>
        <v xml:space="preserve"> </v>
      </c>
      <c r="T1014" t="s">
        <v>126</v>
      </c>
      <c r="U1014" t="s">
        <v>52</v>
      </c>
      <c r="AG1014">
        <v>8.3800000000000003E-3</v>
      </c>
    </row>
    <row r="1015" spans="1:33" x14ac:dyDescent="0.25">
      <c r="A1015" t="s">
        <v>3336</v>
      </c>
      <c r="B1015" t="s">
        <v>127</v>
      </c>
      <c r="C1015" t="s">
        <v>128</v>
      </c>
      <c r="F1015" t="s">
        <v>129</v>
      </c>
      <c r="G1015" s="1">
        <v>-380</v>
      </c>
      <c r="H1015" s="1">
        <v>6.5000000000000002E-2</v>
      </c>
      <c r="I1015" s="2">
        <v>-2470</v>
      </c>
      <c r="J1015" s="3">
        <v>-3.9759999999999999E-5</v>
      </c>
      <c r="K1015" s="4">
        <v>62128112.469999999</v>
      </c>
      <c r="L1015" s="5">
        <v>2575001</v>
      </c>
      <c r="M1015" s="6">
        <v>24.12741295</v>
      </c>
      <c r="N1015" s="7" t="str">
        <f t="array" aca="1" ref="N1015" ca="1">IF(ISNUMBER(_xlfn.SINGLE(_xll.BDP($C1015, "DELTA_MID"))),_xll.BDP($C1015, "DELTA_MID")," ")</f>
        <v xml:space="preserve"> </v>
      </c>
      <c r="O1015" s="7" t="str">
        <f t="array" aca="1" ref="O1015" ca="1">IF(ISNUMBER(N1015),_xll.BDP($C1015, "OPT_UNDL_TICKER"),"")</f>
        <v/>
      </c>
      <c r="P1015" s="8" t="str">
        <f t="array" aca="1" ref="P1015" ca="1">IF(ISNUMBER(N1015),_xll.BDP($C1015, "OPT_UNDL_PX")," ")</f>
        <v xml:space="preserve"> </v>
      </c>
      <c r="Q1015" s="7" t="str">
        <f ca="1">IF(ISNUMBER(N1015),+G1015*_xll.BDP($C1015, "PX_POS_MULT_FACTOR")*P1015/K1015," ")</f>
        <v xml:space="preserve"> </v>
      </c>
      <c r="R1015" s="8" t="str">
        <f t="array" aca="1" ref="R1015" ca="1">IF(OR($A1015="TUA",$A1015="TYA"),"",IF(ISNUMBER(_xlfn.SINGLE(_xll.BDP($C1015,"DUR_ADJ_OAS_MID"))),_xll.BDP($C1015,"DUR_ADJ_OAS_MID"),IF(ISNUMBER(_xlfn.SINGLE(_xll.BDP($E1015&amp;" ISIN","DUR_ADJ_OAS_MID"))),_xll.BDP($E1015&amp;" ISIN","DUR_ADJ_OAS_MID")," ")))</f>
        <v xml:space="preserve"> </v>
      </c>
      <c r="S1015" s="7" t="str">
        <f t="shared" ca="1" si="15"/>
        <v xml:space="preserve"> </v>
      </c>
      <c r="T1015" t="s">
        <v>129</v>
      </c>
      <c r="U1015" t="s">
        <v>52</v>
      </c>
      <c r="AG1015">
        <v>8.3800000000000003E-3</v>
      </c>
    </row>
    <row r="1016" spans="1:33" x14ac:dyDescent="0.25">
      <c r="A1016" t="s">
        <v>3336</v>
      </c>
      <c r="B1016" t="s">
        <v>130</v>
      </c>
      <c r="C1016" t="s">
        <v>131</v>
      </c>
      <c r="F1016" t="s">
        <v>132</v>
      </c>
      <c r="G1016" s="1">
        <v>391</v>
      </c>
      <c r="H1016" s="1">
        <v>3.5000000000000003E-2</v>
      </c>
      <c r="I1016" s="2">
        <v>1368.5</v>
      </c>
      <c r="J1016" s="3">
        <v>2.2030000000000001E-5</v>
      </c>
      <c r="K1016" s="4">
        <v>62128112.469999999</v>
      </c>
      <c r="L1016" s="5">
        <v>2575001</v>
      </c>
      <c r="M1016" s="6">
        <v>24.12741295</v>
      </c>
      <c r="N1016" s="7" t="str">
        <f t="array" aca="1" ref="N1016" ca="1">IF(ISNUMBER(_xlfn.SINGLE(_xll.BDP($C1016, "DELTA_MID"))),_xll.BDP($C1016, "DELTA_MID")," ")</f>
        <v xml:space="preserve"> </v>
      </c>
      <c r="O1016" s="7" t="str">
        <f t="array" aca="1" ref="O1016" ca="1">IF(ISNUMBER(N1016),_xll.BDP($C1016, "OPT_UNDL_TICKER"),"")</f>
        <v/>
      </c>
      <c r="P1016" s="8" t="str">
        <f t="array" aca="1" ref="P1016" ca="1">IF(ISNUMBER(N1016),_xll.BDP($C1016, "OPT_UNDL_PX")," ")</f>
        <v xml:space="preserve"> </v>
      </c>
      <c r="Q1016" s="7" t="str">
        <f ca="1">IF(ISNUMBER(N1016),+G1016*_xll.BDP($C1016, "PX_POS_MULT_FACTOR")*P1016/K1016," ")</f>
        <v xml:space="preserve"> </v>
      </c>
      <c r="R1016" s="8" t="str">
        <f t="array" aca="1" ref="R1016" ca="1">IF(OR($A1016="TUA",$A1016="TYA"),"",IF(ISNUMBER(_xlfn.SINGLE(_xll.BDP($C1016,"DUR_ADJ_OAS_MID"))),_xll.BDP($C1016,"DUR_ADJ_OAS_MID"),IF(ISNUMBER(_xlfn.SINGLE(_xll.BDP($E1016&amp;" ISIN","DUR_ADJ_OAS_MID"))),_xll.BDP($E1016&amp;" ISIN","DUR_ADJ_OAS_MID")," ")))</f>
        <v xml:space="preserve"> </v>
      </c>
      <c r="S1016" s="7" t="str">
        <f t="shared" ca="1" si="15"/>
        <v xml:space="preserve"> </v>
      </c>
      <c r="T1016" t="s">
        <v>132</v>
      </c>
      <c r="U1016" t="s">
        <v>52</v>
      </c>
      <c r="AG1016">
        <v>8.3800000000000003E-3</v>
      </c>
    </row>
    <row r="1017" spans="1:33" x14ac:dyDescent="0.25">
      <c r="A1017" t="s">
        <v>3336</v>
      </c>
      <c r="B1017" t="s">
        <v>133</v>
      </c>
      <c r="C1017" t="s">
        <v>134</v>
      </c>
      <c r="F1017" t="s">
        <v>135</v>
      </c>
      <c r="G1017" s="1">
        <v>-391</v>
      </c>
      <c r="H1017" s="1">
        <v>0.16</v>
      </c>
      <c r="I1017" s="2">
        <v>-6256</v>
      </c>
      <c r="J1017" s="3">
        <v>-1.0069999999999999E-4</v>
      </c>
      <c r="K1017" s="4">
        <v>62128112.469999999</v>
      </c>
      <c r="L1017" s="5">
        <v>2575001</v>
      </c>
      <c r="M1017" s="6">
        <v>24.12741295</v>
      </c>
      <c r="N1017" s="7" t="str">
        <f t="array" aca="1" ref="N1017" ca="1">IF(ISNUMBER(_xlfn.SINGLE(_xll.BDP($C1017, "DELTA_MID"))),_xll.BDP($C1017, "DELTA_MID")," ")</f>
        <v xml:space="preserve"> </v>
      </c>
      <c r="O1017" s="7" t="str">
        <f t="array" aca="1" ref="O1017" ca="1">IF(ISNUMBER(N1017),_xll.BDP($C1017, "OPT_UNDL_TICKER"),"")</f>
        <v/>
      </c>
      <c r="P1017" s="8" t="str">
        <f t="array" aca="1" ref="P1017" ca="1">IF(ISNUMBER(N1017),_xll.BDP($C1017, "OPT_UNDL_PX")," ")</f>
        <v xml:space="preserve"> </v>
      </c>
      <c r="Q1017" s="7" t="str">
        <f ca="1">IF(ISNUMBER(N1017),+G1017*_xll.BDP($C1017, "PX_POS_MULT_FACTOR")*P1017/K1017," ")</f>
        <v xml:space="preserve"> </v>
      </c>
      <c r="R1017" s="8" t="str">
        <f t="array" aca="1" ref="R1017" ca="1">IF(OR($A1017="TUA",$A1017="TYA"),"",IF(ISNUMBER(_xlfn.SINGLE(_xll.BDP($C1017,"DUR_ADJ_OAS_MID"))),_xll.BDP($C1017,"DUR_ADJ_OAS_MID"),IF(ISNUMBER(_xlfn.SINGLE(_xll.BDP($E1017&amp;" ISIN","DUR_ADJ_OAS_MID"))),_xll.BDP($E1017&amp;" ISIN","DUR_ADJ_OAS_MID")," ")))</f>
        <v xml:space="preserve"> </v>
      </c>
      <c r="S1017" s="7" t="str">
        <f t="shared" ca="1" si="15"/>
        <v xml:space="preserve"> </v>
      </c>
      <c r="T1017" t="s">
        <v>135</v>
      </c>
      <c r="U1017" t="s">
        <v>52</v>
      </c>
      <c r="AG1017">
        <v>8.3800000000000003E-3</v>
      </c>
    </row>
    <row r="1018" spans="1:33" x14ac:dyDescent="0.25">
      <c r="A1018" t="s">
        <v>3336</v>
      </c>
      <c r="B1018" t="s">
        <v>136</v>
      </c>
      <c r="C1018" t="s">
        <v>137</v>
      </c>
      <c r="F1018" t="s">
        <v>138</v>
      </c>
      <c r="G1018" s="1">
        <v>395</v>
      </c>
      <c r="H1018" s="1">
        <v>0.115</v>
      </c>
      <c r="I1018" s="2">
        <v>4542.5</v>
      </c>
      <c r="J1018" s="3">
        <v>7.3120000000000005E-5</v>
      </c>
      <c r="K1018" s="4">
        <v>62128112.469999999</v>
      </c>
      <c r="L1018" s="5">
        <v>2575001</v>
      </c>
      <c r="M1018" s="6">
        <v>24.12741295</v>
      </c>
      <c r="N1018" s="7" t="str">
        <f t="array" aca="1" ref="N1018" ca="1">IF(ISNUMBER(_xlfn.SINGLE(_xll.BDP($C1018, "DELTA_MID"))),_xll.BDP($C1018, "DELTA_MID")," ")</f>
        <v xml:space="preserve"> </v>
      </c>
      <c r="O1018" s="7" t="str">
        <f t="array" aca="1" ref="O1018" ca="1">IF(ISNUMBER(N1018),_xll.BDP($C1018, "OPT_UNDL_TICKER"),"")</f>
        <v/>
      </c>
      <c r="P1018" s="8" t="str">
        <f t="array" aca="1" ref="P1018" ca="1">IF(ISNUMBER(N1018),_xll.BDP($C1018, "OPT_UNDL_PX")," ")</f>
        <v xml:space="preserve"> </v>
      </c>
      <c r="Q1018" s="7" t="str">
        <f ca="1">IF(ISNUMBER(N1018),+G1018*_xll.BDP($C1018, "PX_POS_MULT_FACTOR")*P1018/K1018," ")</f>
        <v xml:space="preserve"> </v>
      </c>
      <c r="R1018" s="8" t="str">
        <f t="array" aca="1" ref="R1018" ca="1">IF(OR($A1018="TUA",$A1018="TYA"),"",IF(ISNUMBER(_xlfn.SINGLE(_xll.BDP($C1018,"DUR_ADJ_OAS_MID"))),_xll.BDP($C1018,"DUR_ADJ_OAS_MID"),IF(ISNUMBER(_xlfn.SINGLE(_xll.BDP($E1018&amp;" ISIN","DUR_ADJ_OAS_MID"))),_xll.BDP($E1018&amp;" ISIN","DUR_ADJ_OAS_MID")," ")))</f>
        <v xml:space="preserve"> </v>
      </c>
      <c r="S1018" s="7" t="str">
        <f t="shared" ca="1" si="15"/>
        <v xml:space="preserve"> </v>
      </c>
      <c r="T1018" t="s">
        <v>138</v>
      </c>
      <c r="U1018" t="s">
        <v>52</v>
      </c>
      <c r="AG1018">
        <v>8.3800000000000003E-3</v>
      </c>
    </row>
    <row r="1019" spans="1:33" x14ac:dyDescent="0.25">
      <c r="A1019" t="s">
        <v>3336</v>
      </c>
      <c r="B1019" t="s">
        <v>139</v>
      </c>
      <c r="C1019" t="s">
        <v>140</v>
      </c>
      <c r="F1019" t="s">
        <v>141</v>
      </c>
      <c r="G1019" s="1">
        <v>-395</v>
      </c>
      <c r="H1019" s="1">
        <v>0.5</v>
      </c>
      <c r="I1019" s="2">
        <v>-19750</v>
      </c>
      <c r="J1019" s="3">
        <v>-3.1788999999999998E-4</v>
      </c>
      <c r="K1019" s="4">
        <v>62128112.469999999</v>
      </c>
      <c r="L1019" s="5">
        <v>2575001</v>
      </c>
      <c r="M1019" s="6">
        <v>24.12741295</v>
      </c>
      <c r="N1019" s="7" t="str">
        <f t="array" aca="1" ref="N1019" ca="1">IF(ISNUMBER(_xlfn.SINGLE(_xll.BDP($C1019, "DELTA_MID"))),_xll.BDP($C1019, "DELTA_MID")," ")</f>
        <v xml:space="preserve"> </v>
      </c>
      <c r="O1019" s="7" t="str">
        <f t="array" aca="1" ref="O1019" ca="1">IF(ISNUMBER(N1019),_xll.BDP($C1019, "OPT_UNDL_TICKER"),"")</f>
        <v/>
      </c>
      <c r="P1019" s="8" t="str">
        <f t="array" aca="1" ref="P1019" ca="1">IF(ISNUMBER(N1019),_xll.BDP($C1019, "OPT_UNDL_PX")," ")</f>
        <v xml:space="preserve"> </v>
      </c>
      <c r="Q1019" s="7" t="str">
        <f ca="1">IF(ISNUMBER(N1019),+G1019*_xll.BDP($C1019, "PX_POS_MULT_FACTOR")*P1019/K1019," ")</f>
        <v xml:space="preserve"> </v>
      </c>
      <c r="R1019" s="8" t="str">
        <f t="array" aca="1" ref="R1019" ca="1">IF(OR($A1019="TUA",$A1019="TYA"),"",IF(ISNUMBER(_xlfn.SINGLE(_xll.BDP($C1019,"DUR_ADJ_OAS_MID"))),_xll.BDP($C1019,"DUR_ADJ_OAS_MID"),IF(ISNUMBER(_xlfn.SINGLE(_xll.BDP($E1019&amp;" ISIN","DUR_ADJ_OAS_MID"))),_xll.BDP($E1019&amp;" ISIN","DUR_ADJ_OAS_MID")," ")))</f>
        <v xml:space="preserve"> </v>
      </c>
      <c r="S1019" s="7" t="str">
        <f t="shared" ca="1" si="15"/>
        <v xml:space="preserve"> </v>
      </c>
      <c r="T1019" t="s">
        <v>141</v>
      </c>
      <c r="U1019" t="s">
        <v>52</v>
      </c>
      <c r="AG1019">
        <v>8.3800000000000003E-3</v>
      </c>
    </row>
    <row r="1020" spans="1:33" x14ac:dyDescent="0.25">
      <c r="A1020" t="s">
        <v>3336</v>
      </c>
      <c r="B1020" t="s">
        <v>142</v>
      </c>
      <c r="C1020" t="s">
        <v>142</v>
      </c>
      <c r="F1020" t="s">
        <v>143</v>
      </c>
      <c r="G1020" s="1">
        <v>3</v>
      </c>
      <c r="H1020" s="1">
        <v>10.9</v>
      </c>
      <c r="I1020" s="2">
        <v>3270</v>
      </c>
      <c r="J1020" s="3">
        <v>5.2630000000000003E-5</v>
      </c>
      <c r="K1020" s="4">
        <v>62128112.469999999</v>
      </c>
      <c r="L1020" s="5">
        <v>2575001</v>
      </c>
      <c r="M1020" s="6">
        <v>24.12741295</v>
      </c>
      <c r="N1020" s="7" t="str">
        <f t="array" aca="1" ref="N1020" ca="1">IF(ISNUMBER(_xlfn.SINGLE(_xll.BDP($C1020, "DELTA_MID"))),_xll.BDP($C1020, "DELTA_MID")," ")</f>
        <v xml:space="preserve"> </v>
      </c>
      <c r="O1020" s="7" t="str">
        <f t="array" aca="1" ref="O1020" ca="1">IF(ISNUMBER(N1020),_xll.BDP($C1020, "OPT_UNDL_TICKER"),"")</f>
        <v/>
      </c>
      <c r="P1020" s="8" t="str">
        <f t="array" aca="1" ref="P1020" ca="1">IF(ISNUMBER(N1020),_xll.BDP($C1020, "OPT_UNDL_PX")," ")</f>
        <v xml:space="preserve"> </v>
      </c>
      <c r="Q1020" s="7" t="str">
        <f ca="1">IF(ISNUMBER(N1020),+G1020*_xll.BDP($C1020, "PX_POS_MULT_FACTOR")*P1020/K1020," ")</f>
        <v xml:space="preserve"> </v>
      </c>
      <c r="R1020" s="8" t="str">
        <f t="array" aca="1" ref="R1020" ca="1">IF(OR($A1020="TUA",$A1020="TYA"),"",IF(ISNUMBER(_xlfn.SINGLE(_xll.BDP($C1020,"DUR_ADJ_OAS_MID"))),_xll.BDP($C1020,"DUR_ADJ_OAS_MID"),IF(ISNUMBER(_xlfn.SINGLE(_xll.BDP($E1020&amp;" ISIN","DUR_ADJ_OAS_MID"))),_xll.BDP($E1020&amp;" ISIN","DUR_ADJ_OAS_MID")," ")))</f>
        <v xml:space="preserve"> </v>
      </c>
      <c r="S1020" s="7" t="str">
        <f t="shared" ca="1" si="15"/>
        <v xml:space="preserve"> </v>
      </c>
      <c r="T1020" t="s">
        <v>143</v>
      </c>
      <c r="U1020" t="s">
        <v>52</v>
      </c>
      <c r="AG1020">
        <v>8.3800000000000003E-3</v>
      </c>
    </row>
    <row r="1021" spans="1:33" x14ac:dyDescent="0.25">
      <c r="A1021" t="s">
        <v>3336</v>
      </c>
      <c r="B1021" t="s">
        <v>144</v>
      </c>
      <c r="C1021" t="s">
        <v>144</v>
      </c>
      <c r="F1021" t="s">
        <v>145</v>
      </c>
      <c r="G1021" s="1">
        <v>-3</v>
      </c>
      <c r="H1021" s="1">
        <v>44.25</v>
      </c>
      <c r="I1021" s="2">
        <v>-13275</v>
      </c>
      <c r="J1021" s="3">
        <v>-2.1367000000000001E-4</v>
      </c>
      <c r="K1021" s="4">
        <v>62128112.469999999</v>
      </c>
      <c r="L1021" s="5">
        <v>2575001</v>
      </c>
      <c r="M1021" s="6">
        <v>24.12741295</v>
      </c>
      <c r="N1021" s="7" t="str">
        <f t="array" aca="1" ref="N1021" ca="1">IF(ISNUMBER(_xlfn.SINGLE(_xll.BDP($C1021, "DELTA_MID"))),_xll.BDP($C1021, "DELTA_MID")," ")</f>
        <v xml:space="preserve"> </v>
      </c>
      <c r="O1021" s="7" t="str">
        <f t="array" aca="1" ref="O1021" ca="1">IF(ISNUMBER(N1021),_xll.BDP($C1021, "OPT_UNDL_TICKER"),"")</f>
        <v/>
      </c>
      <c r="P1021" s="8" t="str">
        <f t="array" aca="1" ref="P1021" ca="1">IF(ISNUMBER(N1021),_xll.BDP($C1021, "OPT_UNDL_PX")," ")</f>
        <v xml:space="preserve"> </v>
      </c>
      <c r="Q1021" s="7" t="str">
        <f ca="1">IF(ISNUMBER(N1021),+G1021*_xll.BDP($C1021, "PX_POS_MULT_FACTOR")*P1021/K1021," ")</f>
        <v xml:space="preserve"> </v>
      </c>
      <c r="R1021" s="8" t="str">
        <f t="array" aca="1" ref="R1021" ca="1">IF(OR($A1021="TUA",$A1021="TYA"),"",IF(ISNUMBER(_xlfn.SINGLE(_xll.BDP($C1021,"DUR_ADJ_OAS_MID"))),_xll.BDP($C1021,"DUR_ADJ_OAS_MID"),IF(ISNUMBER(_xlfn.SINGLE(_xll.BDP($E1021&amp;" ISIN","DUR_ADJ_OAS_MID"))),_xll.BDP($E1021&amp;" ISIN","DUR_ADJ_OAS_MID")," ")))</f>
        <v xml:space="preserve"> </v>
      </c>
      <c r="S1021" s="7" t="str">
        <f t="shared" ca="1" si="15"/>
        <v xml:space="preserve"> </v>
      </c>
      <c r="T1021" t="s">
        <v>145</v>
      </c>
      <c r="U1021" t="s">
        <v>52</v>
      </c>
      <c r="AG1021">
        <v>8.3800000000000003E-3</v>
      </c>
    </row>
    <row r="1022" spans="1:33" x14ac:dyDescent="0.25">
      <c r="A1022" t="s">
        <v>3336</v>
      </c>
      <c r="B1022" t="s">
        <v>146</v>
      </c>
      <c r="C1022" t="s">
        <v>146</v>
      </c>
      <c r="F1022" t="s">
        <v>147</v>
      </c>
      <c r="G1022" s="1">
        <v>35</v>
      </c>
      <c r="H1022" s="1">
        <v>0.32500000000000001</v>
      </c>
      <c r="I1022" s="2">
        <v>1137.5</v>
      </c>
      <c r="J1022" s="3">
        <v>1.8309999999999999E-5</v>
      </c>
      <c r="K1022" s="4">
        <v>62128112.469999999</v>
      </c>
      <c r="L1022" s="5">
        <v>2575001</v>
      </c>
      <c r="M1022" s="6">
        <v>24.12741295</v>
      </c>
      <c r="N1022" s="7" t="str">
        <f t="array" aca="1" ref="N1022" ca="1">IF(ISNUMBER(_xlfn.SINGLE(_xll.BDP($C1022, "DELTA_MID"))),_xll.BDP($C1022, "DELTA_MID")," ")</f>
        <v xml:space="preserve"> </v>
      </c>
      <c r="O1022" s="7" t="str">
        <f t="array" aca="1" ref="O1022" ca="1">IF(ISNUMBER(N1022),_xll.BDP($C1022, "OPT_UNDL_TICKER"),"")</f>
        <v/>
      </c>
      <c r="P1022" s="8" t="str">
        <f t="array" aca="1" ref="P1022" ca="1">IF(ISNUMBER(N1022),_xll.BDP($C1022, "OPT_UNDL_PX")," ")</f>
        <v xml:space="preserve"> </v>
      </c>
      <c r="Q1022" s="7" t="str">
        <f ca="1">IF(ISNUMBER(N1022),+G1022*_xll.BDP($C1022, "PX_POS_MULT_FACTOR")*P1022/K1022," ")</f>
        <v xml:space="preserve"> </v>
      </c>
      <c r="R1022" s="8" t="str">
        <f t="array" aca="1" ref="R1022" ca="1">IF(OR($A1022="TUA",$A1022="TYA"),"",IF(ISNUMBER(_xlfn.SINGLE(_xll.BDP($C1022,"DUR_ADJ_OAS_MID"))),_xll.BDP($C1022,"DUR_ADJ_OAS_MID"),IF(ISNUMBER(_xlfn.SINGLE(_xll.BDP($E1022&amp;" ISIN","DUR_ADJ_OAS_MID"))),_xll.BDP($E1022&amp;" ISIN","DUR_ADJ_OAS_MID")," ")))</f>
        <v xml:space="preserve"> </v>
      </c>
      <c r="S1022" s="7" t="str">
        <f t="shared" ca="1" si="15"/>
        <v xml:space="preserve"> </v>
      </c>
      <c r="T1022" t="s">
        <v>147</v>
      </c>
      <c r="U1022" t="s">
        <v>52</v>
      </c>
      <c r="AG1022">
        <v>8.3800000000000003E-3</v>
      </c>
    </row>
    <row r="1023" spans="1:33" x14ac:dyDescent="0.25">
      <c r="A1023" t="s">
        <v>3336</v>
      </c>
      <c r="B1023" t="s">
        <v>148</v>
      </c>
      <c r="C1023" t="s">
        <v>148</v>
      </c>
      <c r="F1023" t="s">
        <v>149</v>
      </c>
      <c r="G1023" s="1">
        <v>-35</v>
      </c>
      <c r="H1023" s="1">
        <v>1.575</v>
      </c>
      <c r="I1023" s="2">
        <v>-5512.5</v>
      </c>
      <c r="J1023" s="3">
        <v>-8.8729999999999999E-5</v>
      </c>
      <c r="K1023" s="4">
        <v>62128112.469999999</v>
      </c>
      <c r="L1023" s="5">
        <v>2575001</v>
      </c>
      <c r="M1023" s="6">
        <v>24.12741295</v>
      </c>
      <c r="N1023" s="7" t="str">
        <f t="array" aca="1" ref="N1023" ca="1">IF(ISNUMBER(_xlfn.SINGLE(_xll.BDP($C1023, "DELTA_MID"))),_xll.BDP($C1023, "DELTA_MID")," ")</f>
        <v xml:space="preserve"> </v>
      </c>
      <c r="O1023" s="7" t="str">
        <f t="array" aca="1" ref="O1023" ca="1">IF(ISNUMBER(N1023),_xll.BDP($C1023, "OPT_UNDL_TICKER"),"")</f>
        <v/>
      </c>
      <c r="P1023" s="8" t="str">
        <f t="array" aca="1" ref="P1023" ca="1">IF(ISNUMBER(N1023),_xll.BDP($C1023, "OPT_UNDL_PX")," ")</f>
        <v xml:space="preserve"> </v>
      </c>
      <c r="Q1023" s="7" t="str">
        <f ca="1">IF(ISNUMBER(N1023),+G1023*_xll.BDP($C1023, "PX_POS_MULT_FACTOR")*P1023/K1023," ")</f>
        <v xml:space="preserve"> </v>
      </c>
      <c r="R1023" s="8" t="str">
        <f t="array" aca="1" ref="R1023" ca="1">IF(OR($A1023="TUA",$A1023="TYA"),"",IF(ISNUMBER(_xlfn.SINGLE(_xll.BDP($C1023,"DUR_ADJ_OAS_MID"))),_xll.BDP($C1023,"DUR_ADJ_OAS_MID"),IF(ISNUMBER(_xlfn.SINGLE(_xll.BDP($E1023&amp;" ISIN","DUR_ADJ_OAS_MID"))),_xll.BDP($E1023&amp;" ISIN","DUR_ADJ_OAS_MID")," ")))</f>
        <v xml:space="preserve"> </v>
      </c>
      <c r="S1023" s="7" t="str">
        <f t="shared" ca="1" si="15"/>
        <v xml:space="preserve"> </v>
      </c>
      <c r="T1023" t="s">
        <v>149</v>
      </c>
      <c r="U1023" t="s">
        <v>52</v>
      </c>
      <c r="AG1023">
        <v>8.3800000000000003E-3</v>
      </c>
    </row>
    <row r="1024" spans="1:33" x14ac:dyDescent="0.25">
      <c r="A1024" t="s">
        <v>3336</v>
      </c>
      <c r="B1024" t="s">
        <v>150</v>
      </c>
      <c r="C1024" t="s">
        <v>150</v>
      </c>
      <c r="F1024" t="s">
        <v>151</v>
      </c>
      <c r="G1024" s="1">
        <v>35</v>
      </c>
      <c r="H1024" s="1">
        <v>1.325</v>
      </c>
      <c r="I1024" s="2">
        <v>4637.5</v>
      </c>
      <c r="J1024" s="3">
        <v>7.4640000000000004E-5</v>
      </c>
      <c r="K1024" s="4">
        <v>62128112.469999999</v>
      </c>
      <c r="L1024" s="5">
        <v>2575001</v>
      </c>
      <c r="M1024" s="6">
        <v>24.12741295</v>
      </c>
      <c r="N1024" s="7" t="str">
        <f t="array" aca="1" ref="N1024" ca="1">IF(ISNUMBER(_xlfn.SINGLE(_xll.BDP($C1024, "DELTA_MID"))),_xll.BDP($C1024, "DELTA_MID")," ")</f>
        <v xml:space="preserve"> </v>
      </c>
      <c r="O1024" s="7" t="str">
        <f t="array" aca="1" ref="O1024" ca="1">IF(ISNUMBER(N1024),_xll.BDP($C1024, "OPT_UNDL_TICKER"),"")</f>
        <v/>
      </c>
      <c r="P1024" s="8" t="str">
        <f t="array" aca="1" ref="P1024" ca="1">IF(ISNUMBER(N1024),_xll.BDP($C1024, "OPT_UNDL_PX")," ")</f>
        <v xml:space="preserve"> </v>
      </c>
      <c r="Q1024" s="7" t="str">
        <f ca="1">IF(ISNUMBER(N1024),+G1024*_xll.BDP($C1024, "PX_POS_MULT_FACTOR")*P1024/K1024," ")</f>
        <v xml:space="preserve"> </v>
      </c>
      <c r="R1024" s="8" t="str">
        <f t="array" aca="1" ref="R1024" ca="1">IF(OR($A1024="TUA",$A1024="TYA"),"",IF(ISNUMBER(_xlfn.SINGLE(_xll.BDP($C1024,"DUR_ADJ_OAS_MID"))),_xll.BDP($C1024,"DUR_ADJ_OAS_MID"),IF(ISNUMBER(_xlfn.SINGLE(_xll.BDP($E1024&amp;" ISIN","DUR_ADJ_OAS_MID"))),_xll.BDP($E1024&amp;" ISIN","DUR_ADJ_OAS_MID")," ")))</f>
        <v xml:space="preserve"> </v>
      </c>
      <c r="S1024" s="7" t="str">
        <f t="shared" ca="1" si="15"/>
        <v xml:space="preserve"> </v>
      </c>
      <c r="T1024" t="s">
        <v>151</v>
      </c>
      <c r="U1024" t="s">
        <v>52</v>
      </c>
      <c r="AG1024">
        <v>8.3800000000000003E-3</v>
      </c>
    </row>
    <row r="1025" spans="1:33" x14ac:dyDescent="0.25">
      <c r="A1025" t="s">
        <v>3336</v>
      </c>
      <c r="B1025" t="s">
        <v>152</v>
      </c>
      <c r="C1025" t="s">
        <v>152</v>
      </c>
      <c r="F1025" t="s">
        <v>153</v>
      </c>
      <c r="G1025" s="1">
        <v>-35</v>
      </c>
      <c r="H1025" s="1">
        <v>6.1</v>
      </c>
      <c r="I1025" s="2">
        <v>-21350</v>
      </c>
      <c r="J1025" s="3">
        <v>-3.4363999999999998E-4</v>
      </c>
      <c r="K1025" s="4">
        <v>62128112.469999999</v>
      </c>
      <c r="L1025" s="5">
        <v>2575001</v>
      </c>
      <c r="M1025" s="6">
        <v>24.12741295</v>
      </c>
      <c r="N1025" s="7" t="str">
        <f t="array" aca="1" ref="N1025" ca="1">IF(ISNUMBER(_xlfn.SINGLE(_xll.BDP($C1025, "DELTA_MID"))),_xll.BDP($C1025, "DELTA_MID")," ")</f>
        <v xml:space="preserve"> </v>
      </c>
      <c r="O1025" s="7" t="str">
        <f t="array" aca="1" ref="O1025" ca="1">IF(ISNUMBER(N1025),_xll.BDP($C1025, "OPT_UNDL_TICKER"),"")</f>
        <v/>
      </c>
      <c r="P1025" s="8" t="str">
        <f t="array" aca="1" ref="P1025" ca="1">IF(ISNUMBER(N1025),_xll.BDP($C1025, "OPT_UNDL_PX")," ")</f>
        <v xml:space="preserve"> </v>
      </c>
      <c r="Q1025" s="7" t="str">
        <f ca="1">IF(ISNUMBER(N1025),+G1025*_xll.BDP($C1025, "PX_POS_MULT_FACTOR")*P1025/K1025," ")</f>
        <v xml:space="preserve"> </v>
      </c>
      <c r="R1025" s="8" t="str">
        <f t="array" aca="1" ref="R1025" ca="1">IF(OR($A1025="TUA",$A1025="TYA"),"",IF(ISNUMBER(_xlfn.SINGLE(_xll.BDP($C1025,"DUR_ADJ_OAS_MID"))),_xll.BDP($C1025,"DUR_ADJ_OAS_MID"),IF(ISNUMBER(_xlfn.SINGLE(_xll.BDP($E1025&amp;" ISIN","DUR_ADJ_OAS_MID"))),_xll.BDP($E1025&amp;" ISIN","DUR_ADJ_OAS_MID")," ")))</f>
        <v xml:space="preserve"> </v>
      </c>
      <c r="S1025" s="7" t="str">
        <f t="shared" ca="1" si="15"/>
        <v xml:space="preserve"> </v>
      </c>
      <c r="T1025" t="s">
        <v>153</v>
      </c>
      <c r="U1025" t="s">
        <v>52</v>
      </c>
      <c r="AG1025">
        <v>8.3800000000000003E-3</v>
      </c>
    </row>
    <row r="1026" spans="1:33" x14ac:dyDescent="0.25">
      <c r="A1026" t="s">
        <v>3336</v>
      </c>
      <c r="B1026" t="s">
        <v>154</v>
      </c>
      <c r="C1026" t="s">
        <v>154</v>
      </c>
      <c r="F1026" t="s">
        <v>155</v>
      </c>
      <c r="G1026" s="1">
        <v>314</v>
      </c>
      <c r="H1026" s="1">
        <v>2.35</v>
      </c>
      <c r="I1026" s="2">
        <v>73790</v>
      </c>
      <c r="J1026" s="3">
        <v>1.18771E-3</v>
      </c>
      <c r="K1026" s="4">
        <v>62128112.469999999</v>
      </c>
      <c r="L1026" s="5">
        <v>2575001</v>
      </c>
      <c r="M1026" s="6">
        <v>24.12741295</v>
      </c>
      <c r="N1026" s="7" t="str">
        <f t="array" aca="1" ref="N1026" ca="1">IF(ISNUMBER(_xlfn.SINGLE(_xll.BDP($C1026, "DELTA_MID"))),_xll.BDP($C1026, "DELTA_MID")," ")</f>
        <v xml:space="preserve"> </v>
      </c>
      <c r="O1026" s="7" t="str">
        <f t="array" aca="1" ref="O1026" ca="1">IF(ISNUMBER(N1026),_xll.BDP($C1026, "OPT_UNDL_TICKER"),"")</f>
        <v/>
      </c>
      <c r="P1026" s="8" t="str">
        <f t="array" aca="1" ref="P1026" ca="1">IF(ISNUMBER(N1026),_xll.BDP($C1026, "OPT_UNDL_PX")," ")</f>
        <v xml:space="preserve"> </v>
      </c>
      <c r="Q1026" s="7" t="str">
        <f ca="1">IF(ISNUMBER(N1026),+G1026*_xll.BDP($C1026, "PX_POS_MULT_FACTOR")*P1026/K1026," ")</f>
        <v xml:space="preserve"> </v>
      </c>
      <c r="R1026" s="8" t="str">
        <f t="array" aca="1" ref="R1026" ca="1">IF(OR($A1026="TUA",$A1026="TYA"),"",IF(ISNUMBER(_xlfn.SINGLE(_xll.BDP($C1026,"DUR_ADJ_OAS_MID"))),_xll.BDP($C1026,"DUR_ADJ_OAS_MID"),IF(ISNUMBER(_xlfn.SINGLE(_xll.BDP($E1026&amp;" ISIN","DUR_ADJ_OAS_MID"))),_xll.BDP($E1026&amp;" ISIN","DUR_ADJ_OAS_MID")," ")))</f>
        <v xml:space="preserve"> </v>
      </c>
      <c r="S1026" s="7" t="str">
        <f t="shared" ca="1" si="15"/>
        <v xml:space="preserve"> </v>
      </c>
      <c r="T1026" t="s">
        <v>155</v>
      </c>
      <c r="U1026" t="s">
        <v>52</v>
      </c>
      <c r="AG1026">
        <v>8.3800000000000003E-3</v>
      </c>
    </row>
    <row r="1027" spans="1:33" x14ac:dyDescent="0.25">
      <c r="A1027" t="s">
        <v>3336</v>
      </c>
      <c r="B1027" t="s">
        <v>156</v>
      </c>
      <c r="C1027" t="s">
        <v>156</v>
      </c>
      <c r="F1027" t="s">
        <v>157</v>
      </c>
      <c r="G1027" s="1">
        <v>54</v>
      </c>
      <c r="H1027" s="1">
        <v>0.3</v>
      </c>
      <c r="I1027" s="2">
        <v>1620</v>
      </c>
      <c r="J1027" s="3">
        <v>2.6080000000000001E-5</v>
      </c>
      <c r="K1027" s="4">
        <v>62128112.469999999</v>
      </c>
      <c r="L1027" s="5">
        <v>2575001</v>
      </c>
      <c r="M1027" s="6">
        <v>24.12741295</v>
      </c>
      <c r="N1027" s="7" t="str">
        <f t="array" aca="1" ref="N1027" ca="1">IF(ISNUMBER(_xlfn.SINGLE(_xll.BDP($C1027, "DELTA_MID"))),_xll.BDP($C1027, "DELTA_MID")," ")</f>
        <v xml:space="preserve"> </v>
      </c>
      <c r="O1027" s="7" t="str">
        <f t="array" aca="1" ref="O1027" ca="1">IF(ISNUMBER(N1027),_xll.BDP($C1027, "OPT_UNDL_TICKER"),"")</f>
        <v/>
      </c>
      <c r="P1027" s="8" t="str">
        <f t="array" aca="1" ref="P1027" ca="1">IF(ISNUMBER(N1027),_xll.BDP($C1027, "OPT_UNDL_PX")," ")</f>
        <v xml:space="preserve"> </v>
      </c>
      <c r="Q1027" s="7" t="str">
        <f ca="1">IF(ISNUMBER(N1027),+G1027*_xll.BDP($C1027, "PX_POS_MULT_FACTOR")*P1027/K1027," ")</f>
        <v xml:space="preserve"> </v>
      </c>
      <c r="R1027" s="8" t="str">
        <f t="array" aca="1" ref="R1027" ca="1">IF(OR($A1027="TUA",$A1027="TYA"),"",IF(ISNUMBER(_xlfn.SINGLE(_xll.BDP($C1027,"DUR_ADJ_OAS_MID"))),_xll.BDP($C1027,"DUR_ADJ_OAS_MID"),IF(ISNUMBER(_xlfn.SINGLE(_xll.BDP($E1027&amp;" ISIN","DUR_ADJ_OAS_MID"))),_xll.BDP($E1027&amp;" ISIN","DUR_ADJ_OAS_MID")," ")))</f>
        <v xml:space="preserve"> </v>
      </c>
      <c r="S1027" s="7" t="str">
        <f t="shared" ref="S1027:S1090" ca="1" si="16">IF(ISNUMBER(N1027),Q1027*N1027,IF(ISNUMBER(R1027),J1027*R1027," "))</f>
        <v xml:space="preserve"> </v>
      </c>
      <c r="T1027" t="s">
        <v>157</v>
      </c>
      <c r="U1027" t="s">
        <v>52</v>
      </c>
      <c r="AG1027">
        <v>8.3800000000000003E-3</v>
      </c>
    </row>
    <row r="1028" spans="1:33" x14ac:dyDescent="0.25">
      <c r="A1028" t="s">
        <v>3336</v>
      </c>
      <c r="B1028" t="s">
        <v>158</v>
      </c>
      <c r="C1028" t="s">
        <v>158</v>
      </c>
      <c r="F1028" t="s">
        <v>159</v>
      </c>
      <c r="G1028" s="1">
        <v>48</v>
      </c>
      <c r="H1028" s="1">
        <v>2.0499999999999998</v>
      </c>
      <c r="I1028" s="2">
        <v>9840</v>
      </c>
      <c r="J1028" s="3">
        <v>1.5838000000000001E-4</v>
      </c>
      <c r="K1028" s="4">
        <v>62128112.469999999</v>
      </c>
      <c r="L1028" s="5">
        <v>2575001</v>
      </c>
      <c r="M1028" s="6">
        <v>24.12741295</v>
      </c>
      <c r="N1028" s="7" t="str">
        <f t="array" aca="1" ref="N1028" ca="1">IF(ISNUMBER(_xlfn.SINGLE(_xll.BDP($C1028, "DELTA_MID"))),_xll.BDP($C1028, "DELTA_MID")," ")</f>
        <v xml:space="preserve"> </v>
      </c>
      <c r="O1028" s="7" t="str">
        <f t="array" aca="1" ref="O1028" ca="1">IF(ISNUMBER(N1028),_xll.BDP($C1028, "OPT_UNDL_TICKER"),"")</f>
        <v/>
      </c>
      <c r="P1028" s="8" t="str">
        <f t="array" aca="1" ref="P1028" ca="1">IF(ISNUMBER(N1028),_xll.BDP($C1028, "OPT_UNDL_PX")," ")</f>
        <v xml:space="preserve"> </v>
      </c>
      <c r="Q1028" s="7" t="str">
        <f ca="1">IF(ISNUMBER(N1028),+G1028*_xll.BDP($C1028, "PX_POS_MULT_FACTOR")*P1028/K1028," ")</f>
        <v xml:space="preserve"> </v>
      </c>
      <c r="R1028" s="8" t="str">
        <f t="array" aca="1" ref="R1028" ca="1">IF(OR($A1028="TUA",$A1028="TYA"),"",IF(ISNUMBER(_xlfn.SINGLE(_xll.BDP($C1028,"DUR_ADJ_OAS_MID"))),_xll.BDP($C1028,"DUR_ADJ_OAS_MID"),IF(ISNUMBER(_xlfn.SINGLE(_xll.BDP($E1028&amp;" ISIN","DUR_ADJ_OAS_MID"))),_xll.BDP($E1028&amp;" ISIN","DUR_ADJ_OAS_MID")," ")))</f>
        <v xml:space="preserve"> </v>
      </c>
      <c r="S1028" s="7" t="str">
        <f t="shared" ca="1" si="16"/>
        <v xml:space="preserve"> </v>
      </c>
      <c r="T1028" t="s">
        <v>159</v>
      </c>
      <c r="U1028" t="s">
        <v>52</v>
      </c>
      <c r="AG1028">
        <v>8.3800000000000003E-3</v>
      </c>
    </row>
    <row r="1029" spans="1:33" x14ac:dyDescent="0.25">
      <c r="A1029" t="s">
        <v>3336</v>
      </c>
      <c r="B1029" t="s">
        <v>160</v>
      </c>
      <c r="C1029" t="s">
        <v>160</v>
      </c>
      <c r="F1029" t="s">
        <v>161</v>
      </c>
      <c r="G1029" s="1">
        <v>622</v>
      </c>
      <c r="H1029" s="1">
        <v>2.2999999999999998</v>
      </c>
      <c r="I1029" s="2">
        <v>143060</v>
      </c>
      <c r="J1029" s="3">
        <v>2.3026600000000002E-3</v>
      </c>
      <c r="K1029" s="4">
        <v>62128112.469999999</v>
      </c>
      <c r="L1029" s="5">
        <v>2575001</v>
      </c>
      <c r="M1029" s="6">
        <v>24.12741295</v>
      </c>
      <c r="N1029" s="7" t="str">
        <f t="array" aca="1" ref="N1029" ca="1">IF(ISNUMBER(_xlfn.SINGLE(_xll.BDP($C1029, "DELTA_MID"))),_xll.BDP($C1029, "DELTA_MID")," ")</f>
        <v xml:space="preserve"> </v>
      </c>
      <c r="O1029" s="7" t="str">
        <f t="array" aca="1" ref="O1029" ca="1">IF(ISNUMBER(N1029),_xll.BDP($C1029, "OPT_UNDL_TICKER"),"")</f>
        <v/>
      </c>
      <c r="P1029" s="8" t="str">
        <f t="array" aca="1" ref="P1029" ca="1">IF(ISNUMBER(N1029),_xll.BDP($C1029, "OPT_UNDL_PX")," ")</f>
        <v xml:space="preserve"> </v>
      </c>
      <c r="Q1029" s="7" t="str">
        <f ca="1">IF(ISNUMBER(N1029),+G1029*_xll.BDP($C1029, "PX_POS_MULT_FACTOR")*P1029/K1029," ")</f>
        <v xml:space="preserve"> </v>
      </c>
      <c r="R1029" s="8" t="str">
        <f t="array" aca="1" ref="R1029" ca="1">IF(OR($A1029="TUA",$A1029="TYA"),"",IF(ISNUMBER(_xlfn.SINGLE(_xll.BDP($C1029,"DUR_ADJ_OAS_MID"))),_xll.BDP($C1029,"DUR_ADJ_OAS_MID"),IF(ISNUMBER(_xlfn.SINGLE(_xll.BDP($E1029&amp;" ISIN","DUR_ADJ_OAS_MID"))),_xll.BDP($E1029&amp;" ISIN","DUR_ADJ_OAS_MID")," ")))</f>
        <v xml:space="preserve"> </v>
      </c>
      <c r="S1029" s="7" t="str">
        <f t="shared" ca="1" si="16"/>
        <v xml:space="preserve"> </v>
      </c>
      <c r="T1029" t="s">
        <v>161</v>
      </c>
      <c r="U1029" t="s">
        <v>52</v>
      </c>
      <c r="AG1029">
        <v>8.3800000000000003E-3</v>
      </c>
    </row>
    <row r="1030" spans="1:33" x14ac:dyDescent="0.25">
      <c r="A1030" t="s">
        <v>3336</v>
      </c>
      <c r="B1030" t="s">
        <v>162</v>
      </c>
      <c r="C1030" t="s">
        <v>162</v>
      </c>
      <c r="F1030" t="s">
        <v>163</v>
      </c>
      <c r="G1030" s="1">
        <v>65</v>
      </c>
      <c r="H1030" s="1">
        <v>8.85</v>
      </c>
      <c r="I1030" s="2">
        <v>57525</v>
      </c>
      <c r="J1030" s="3">
        <v>9.2590999999999995E-4</v>
      </c>
      <c r="K1030" s="4">
        <v>62128112.469999999</v>
      </c>
      <c r="L1030" s="5">
        <v>2575001</v>
      </c>
      <c r="M1030" s="6">
        <v>24.12741295</v>
      </c>
      <c r="N1030" s="7" t="str">
        <f t="array" aca="1" ref="N1030" ca="1">IF(ISNUMBER(_xlfn.SINGLE(_xll.BDP($C1030, "DELTA_MID"))),_xll.BDP($C1030, "DELTA_MID")," ")</f>
        <v xml:space="preserve"> </v>
      </c>
      <c r="O1030" s="7" t="str">
        <f t="array" aca="1" ref="O1030" ca="1">IF(ISNUMBER(N1030),_xll.BDP($C1030, "OPT_UNDL_TICKER"),"")</f>
        <v/>
      </c>
      <c r="P1030" s="8" t="str">
        <f t="array" aca="1" ref="P1030" ca="1">IF(ISNUMBER(N1030),_xll.BDP($C1030, "OPT_UNDL_PX")," ")</f>
        <v xml:space="preserve"> </v>
      </c>
      <c r="Q1030" s="7" t="str">
        <f ca="1">IF(ISNUMBER(N1030),+G1030*_xll.BDP($C1030, "PX_POS_MULT_FACTOR")*P1030/K1030," ")</f>
        <v xml:space="preserve"> </v>
      </c>
      <c r="R1030" s="8" t="str">
        <f t="array" aca="1" ref="R1030" ca="1">IF(OR($A1030="TUA",$A1030="TYA"),"",IF(ISNUMBER(_xlfn.SINGLE(_xll.BDP($C1030,"DUR_ADJ_OAS_MID"))),_xll.BDP($C1030,"DUR_ADJ_OAS_MID"),IF(ISNUMBER(_xlfn.SINGLE(_xll.BDP($E1030&amp;" ISIN","DUR_ADJ_OAS_MID"))),_xll.BDP($E1030&amp;" ISIN","DUR_ADJ_OAS_MID")," ")))</f>
        <v xml:space="preserve"> </v>
      </c>
      <c r="S1030" s="7" t="str">
        <f t="shared" ca="1" si="16"/>
        <v xml:space="preserve"> </v>
      </c>
      <c r="T1030" t="s">
        <v>163</v>
      </c>
      <c r="U1030" t="s">
        <v>52</v>
      </c>
      <c r="AG1030">
        <v>8.3800000000000003E-3</v>
      </c>
    </row>
    <row r="1031" spans="1:33" x14ac:dyDescent="0.25">
      <c r="A1031" t="s">
        <v>3336</v>
      </c>
      <c r="B1031" t="s">
        <v>164</v>
      </c>
      <c r="C1031" t="s">
        <v>164</v>
      </c>
      <c r="F1031" t="s">
        <v>165</v>
      </c>
      <c r="G1031" s="1">
        <v>23</v>
      </c>
      <c r="H1031" s="1">
        <v>2.2000000000000002</v>
      </c>
      <c r="I1031" s="2">
        <v>5060</v>
      </c>
      <c r="J1031" s="3">
        <v>8.1440000000000006E-5</v>
      </c>
      <c r="K1031" s="4">
        <v>62128112.469999999</v>
      </c>
      <c r="L1031" s="5">
        <v>2575001</v>
      </c>
      <c r="M1031" s="6">
        <v>24.12741295</v>
      </c>
      <c r="N1031" s="7" t="str">
        <f t="array" aca="1" ref="N1031" ca="1">IF(ISNUMBER(_xlfn.SINGLE(_xll.BDP($C1031, "DELTA_MID"))),_xll.BDP($C1031, "DELTA_MID")," ")</f>
        <v xml:space="preserve"> </v>
      </c>
      <c r="O1031" s="7" t="str">
        <f t="array" aca="1" ref="O1031" ca="1">IF(ISNUMBER(N1031),_xll.BDP($C1031, "OPT_UNDL_TICKER"),"")</f>
        <v/>
      </c>
      <c r="P1031" s="8" t="str">
        <f t="array" aca="1" ref="P1031" ca="1">IF(ISNUMBER(N1031),_xll.BDP($C1031, "OPT_UNDL_PX")," ")</f>
        <v xml:space="preserve"> </v>
      </c>
      <c r="Q1031" s="7" t="str">
        <f ca="1">IF(ISNUMBER(N1031),+G1031*_xll.BDP($C1031, "PX_POS_MULT_FACTOR")*P1031/K1031," ")</f>
        <v xml:space="preserve"> </v>
      </c>
      <c r="R1031" s="8" t="str">
        <f t="array" aca="1" ref="R1031" ca="1">IF(OR($A1031="TUA",$A1031="TYA"),"",IF(ISNUMBER(_xlfn.SINGLE(_xll.BDP($C1031,"DUR_ADJ_OAS_MID"))),_xll.BDP($C1031,"DUR_ADJ_OAS_MID"),IF(ISNUMBER(_xlfn.SINGLE(_xll.BDP($E1031&amp;" ISIN","DUR_ADJ_OAS_MID"))),_xll.BDP($E1031&amp;" ISIN","DUR_ADJ_OAS_MID")," ")))</f>
        <v xml:space="preserve"> </v>
      </c>
      <c r="S1031" s="7" t="str">
        <f t="shared" ca="1" si="16"/>
        <v xml:space="preserve"> </v>
      </c>
      <c r="T1031" t="s">
        <v>165</v>
      </c>
      <c r="U1031" t="s">
        <v>52</v>
      </c>
      <c r="AG1031">
        <v>8.3800000000000003E-3</v>
      </c>
    </row>
    <row r="1032" spans="1:33" x14ac:dyDescent="0.25">
      <c r="A1032" t="s">
        <v>3336</v>
      </c>
      <c r="B1032" t="s">
        <v>166</v>
      </c>
      <c r="C1032" t="s">
        <v>166</v>
      </c>
      <c r="F1032" t="s">
        <v>167</v>
      </c>
      <c r="G1032" s="1">
        <v>-23</v>
      </c>
      <c r="H1032" s="1">
        <v>9.9</v>
      </c>
      <c r="I1032" s="2">
        <v>-22770</v>
      </c>
      <c r="J1032" s="3">
        <v>-3.6650000000000002E-4</v>
      </c>
      <c r="K1032" s="4">
        <v>62128112.469999999</v>
      </c>
      <c r="L1032" s="5">
        <v>2575001</v>
      </c>
      <c r="M1032" s="6">
        <v>24.12741295</v>
      </c>
      <c r="N1032" s="7" t="str">
        <f t="array" aca="1" ref="N1032" ca="1">IF(ISNUMBER(_xlfn.SINGLE(_xll.BDP($C1032, "DELTA_MID"))),_xll.BDP($C1032, "DELTA_MID")," ")</f>
        <v xml:space="preserve"> </v>
      </c>
      <c r="O1032" s="7" t="str">
        <f t="array" aca="1" ref="O1032" ca="1">IF(ISNUMBER(N1032),_xll.BDP($C1032, "OPT_UNDL_TICKER"),"")</f>
        <v/>
      </c>
      <c r="P1032" s="8" t="str">
        <f t="array" aca="1" ref="P1032" ca="1">IF(ISNUMBER(N1032),_xll.BDP($C1032, "OPT_UNDL_PX")," ")</f>
        <v xml:space="preserve"> </v>
      </c>
      <c r="Q1032" s="7" t="str">
        <f ca="1">IF(ISNUMBER(N1032),+G1032*_xll.BDP($C1032, "PX_POS_MULT_FACTOR")*P1032/K1032," ")</f>
        <v xml:space="preserve"> </v>
      </c>
      <c r="R1032" s="8" t="str">
        <f t="array" aca="1" ref="R1032" ca="1">IF(OR($A1032="TUA",$A1032="TYA"),"",IF(ISNUMBER(_xlfn.SINGLE(_xll.BDP($C1032,"DUR_ADJ_OAS_MID"))),_xll.BDP($C1032,"DUR_ADJ_OAS_MID"),IF(ISNUMBER(_xlfn.SINGLE(_xll.BDP($E1032&amp;" ISIN","DUR_ADJ_OAS_MID"))),_xll.BDP($E1032&amp;" ISIN","DUR_ADJ_OAS_MID")," ")))</f>
        <v xml:space="preserve"> </v>
      </c>
      <c r="S1032" s="7" t="str">
        <f t="shared" ca="1" si="16"/>
        <v xml:space="preserve"> </v>
      </c>
      <c r="T1032" t="s">
        <v>167</v>
      </c>
      <c r="U1032" t="s">
        <v>52</v>
      </c>
      <c r="AG1032">
        <v>8.3800000000000003E-3</v>
      </c>
    </row>
    <row r="1033" spans="1:33" x14ac:dyDescent="0.25">
      <c r="A1033" t="s">
        <v>3336</v>
      </c>
      <c r="B1033" t="s">
        <v>168</v>
      </c>
      <c r="C1033" t="s">
        <v>168</v>
      </c>
      <c r="F1033" t="s">
        <v>169</v>
      </c>
      <c r="G1033" s="1">
        <v>87</v>
      </c>
      <c r="H1033" s="1">
        <v>41.85</v>
      </c>
      <c r="I1033" s="2">
        <v>364095</v>
      </c>
      <c r="J1033" s="3">
        <v>5.86039E-3</v>
      </c>
      <c r="K1033" s="4">
        <v>62128112.469999999</v>
      </c>
      <c r="L1033" s="5">
        <v>2575001</v>
      </c>
      <c r="M1033" s="6">
        <v>24.12741295</v>
      </c>
      <c r="N1033" s="7" t="str">
        <f t="array" aca="1" ref="N1033" ca="1">IF(ISNUMBER(_xlfn.SINGLE(_xll.BDP($C1033, "DELTA_MID"))),_xll.BDP($C1033, "DELTA_MID")," ")</f>
        <v xml:space="preserve"> </v>
      </c>
      <c r="O1033" s="7" t="str">
        <f t="array" aca="1" ref="O1033" ca="1">IF(ISNUMBER(N1033),_xll.BDP($C1033, "OPT_UNDL_TICKER"),"")</f>
        <v/>
      </c>
      <c r="P1033" s="8" t="str">
        <f t="array" aca="1" ref="P1033" ca="1">IF(ISNUMBER(N1033),_xll.BDP($C1033, "OPT_UNDL_PX")," ")</f>
        <v xml:space="preserve"> </v>
      </c>
      <c r="Q1033" s="7" t="str">
        <f ca="1">IF(ISNUMBER(N1033),+G1033*_xll.BDP($C1033, "PX_POS_MULT_FACTOR")*P1033/K1033," ")</f>
        <v xml:space="preserve"> </v>
      </c>
      <c r="R1033" s="8" t="str">
        <f t="array" aca="1" ref="R1033" ca="1">IF(OR($A1033="TUA",$A1033="TYA"),"",IF(ISNUMBER(_xlfn.SINGLE(_xll.BDP($C1033,"DUR_ADJ_OAS_MID"))),_xll.BDP($C1033,"DUR_ADJ_OAS_MID"),IF(ISNUMBER(_xlfn.SINGLE(_xll.BDP($E1033&amp;" ISIN","DUR_ADJ_OAS_MID"))),_xll.BDP($E1033&amp;" ISIN","DUR_ADJ_OAS_MID")," ")))</f>
        <v xml:space="preserve"> </v>
      </c>
      <c r="S1033" s="7" t="str">
        <f t="shared" ca="1" si="16"/>
        <v xml:space="preserve"> </v>
      </c>
      <c r="T1033" t="s">
        <v>169</v>
      </c>
      <c r="U1033" t="s">
        <v>52</v>
      </c>
      <c r="AG1033">
        <v>8.3800000000000003E-3</v>
      </c>
    </row>
    <row r="1034" spans="1:33" x14ac:dyDescent="0.25">
      <c r="A1034" t="s">
        <v>3336</v>
      </c>
      <c r="B1034" t="s">
        <v>170</v>
      </c>
      <c r="C1034" t="s">
        <v>170</v>
      </c>
      <c r="F1034" t="s">
        <v>171</v>
      </c>
      <c r="G1034" s="1">
        <v>266</v>
      </c>
      <c r="H1034" s="1">
        <v>3.45</v>
      </c>
      <c r="I1034" s="2">
        <v>91770</v>
      </c>
      <c r="J1034" s="3">
        <v>1.47711E-3</v>
      </c>
      <c r="K1034" s="4">
        <v>62128112.469999999</v>
      </c>
      <c r="L1034" s="5">
        <v>2575001</v>
      </c>
      <c r="M1034" s="6">
        <v>24.12741295</v>
      </c>
      <c r="N1034" s="7" t="str">
        <f t="array" aca="1" ref="N1034" ca="1">IF(ISNUMBER(_xlfn.SINGLE(_xll.BDP($C1034, "DELTA_MID"))),_xll.BDP($C1034, "DELTA_MID")," ")</f>
        <v xml:space="preserve"> </v>
      </c>
      <c r="O1034" s="7" t="str">
        <f t="array" aca="1" ref="O1034" ca="1">IF(ISNUMBER(N1034),_xll.BDP($C1034, "OPT_UNDL_TICKER"),"")</f>
        <v/>
      </c>
      <c r="P1034" s="8" t="str">
        <f t="array" aca="1" ref="P1034" ca="1">IF(ISNUMBER(N1034),_xll.BDP($C1034, "OPT_UNDL_PX")," ")</f>
        <v xml:space="preserve"> </v>
      </c>
      <c r="Q1034" s="7" t="str">
        <f ca="1">IF(ISNUMBER(N1034),+G1034*_xll.BDP($C1034, "PX_POS_MULT_FACTOR")*P1034/K1034," ")</f>
        <v xml:space="preserve"> </v>
      </c>
      <c r="R1034" s="8" t="str">
        <f t="array" aca="1" ref="R1034" ca="1">IF(OR($A1034="TUA",$A1034="TYA"),"",IF(ISNUMBER(_xlfn.SINGLE(_xll.BDP($C1034,"DUR_ADJ_OAS_MID"))),_xll.BDP($C1034,"DUR_ADJ_OAS_MID"),IF(ISNUMBER(_xlfn.SINGLE(_xll.BDP($E1034&amp;" ISIN","DUR_ADJ_OAS_MID"))),_xll.BDP($E1034&amp;" ISIN","DUR_ADJ_OAS_MID")," ")))</f>
        <v xml:space="preserve"> </v>
      </c>
      <c r="S1034" s="7" t="str">
        <f t="shared" ca="1" si="16"/>
        <v xml:space="preserve"> </v>
      </c>
      <c r="T1034" t="s">
        <v>171</v>
      </c>
      <c r="U1034" t="s">
        <v>52</v>
      </c>
      <c r="AG1034">
        <v>8.3800000000000003E-3</v>
      </c>
    </row>
    <row r="1035" spans="1:33" x14ac:dyDescent="0.25">
      <c r="A1035" t="s">
        <v>3336</v>
      </c>
      <c r="B1035" t="s">
        <v>3337</v>
      </c>
      <c r="C1035" t="s">
        <v>3338</v>
      </c>
      <c r="D1035" t="s">
        <v>3339</v>
      </c>
      <c r="E1035" t="s">
        <v>3340</v>
      </c>
      <c r="F1035" t="s">
        <v>3341</v>
      </c>
      <c r="G1035" s="1">
        <v>2000000</v>
      </c>
      <c r="H1035" s="1">
        <v>102.23232</v>
      </c>
      <c r="I1035" s="2">
        <v>2044646.3999999999</v>
      </c>
      <c r="J1035" s="3">
        <v>3.2910160000000001E-2</v>
      </c>
      <c r="K1035" s="4">
        <v>62128112.469999999</v>
      </c>
      <c r="L1035" s="5">
        <v>2575001</v>
      </c>
      <c r="M1035" s="6">
        <v>24.12741295</v>
      </c>
      <c r="N1035" s="7" t="str">
        <f t="array" aca="1" ref="N1035" ca="1">IF(ISNUMBER(_xlfn.SINGLE(_xll.BDP($C1035, "DELTA_MID"))),_xll.BDP($C1035, "DELTA_MID")," ")</f>
        <v xml:space="preserve"> </v>
      </c>
      <c r="O1035" s="7" t="str">
        <f ca="1">IF(ISNUMBER(N1035),_xll.BDP($C1035, "OPT_UNDL_TICKER"),"")</f>
        <v/>
      </c>
      <c r="P1035" s="8" t="str">
        <f ca="1">IF(ISNUMBER(N1035),_xll.BDP($C1035, "OPT_UNDL_PX")," ")</f>
        <v xml:space="preserve"> </v>
      </c>
      <c r="Q1035" s="7" t="str">
        <f ca="1">IF(ISNUMBER(N1035),+G1035*_xll.BDP($C1035, "PX_POS_MULT_FACTOR")*P1035/K1035," ")</f>
        <v xml:space="preserve"> </v>
      </c>
      <c r="R1035" s="8" t="str">
        <f t="array" aca="1" ref="R1035" ca="1">IF(OR($A1035="TUA",$A1035="TYA"),"",IF(ISNUMBER(_xlfn.SINGLE(_xll.BDP($C1035,"DUR_ADJ_OAS_MID"))),_xll.BDP($C1035,"DUR_ADJ_OAS_MID"),IF(ISNUMBER(_xlfn.SINGLE(_xll.BDP($E1035&amp;" ISIN","DUR_ADJ_OAS_MID"))),_xll.BDP($E1035&amp;" ISIN","DUR_ADJ_OAS_MID")," ")))</f>
        <v xml:space="preserve"> </v>
      </c>
      <c r="S1035" s="7" t="str">
        <f t="shared" ca="1" si="16"/>
        <v xml:space="preserve"> </v>
      </c>
      <c r="T1035" t="s">
        <v>3341</v>
      </c>
      <c r="U1035" t="s">
        <v>1377</v>
      </c>
      <c r="AG1035">
        <v>8.3800000000000003E-3</v>
      </c>
    </row>
    <row r="1036" spans="1:33" x14ac:dyDescent="0.25">
      <c r="A1036" t="s">
        <v>3336</v>
      </c>
      <c r="B1036" t="s">
        <v>3342</v>
      </c>
      <c r="C1036" t="s">
        <v>3343</v>
      </c>
      <c r="D1036" t="s">
        <v>3344</v>
      </c>
      <c r="E1036" t="s">
        <v>3345</v>
      </c>
      <c r="F1036" t="s">
        <v>3346</v>
      </c>
      <c r="G1036" s="1">
        <v>3000000</v>
      </c>
      <c r="H1036" s="1">
        <v>87.163447779999998</v>
      </c>
      <c r="I1036" s="2">
        <v>2614903.4300000002</v>
      </c>
      <c r="J1036" s="3">
        <v>4.2088889999999997E-2</v>
      </c>
      <c r="K1036" s="4">
        <v>62128112.469999999</v>
      </c>
      <c r="L1036" s="5">
        <v>2575001</v>
      </c>
      <c r="M1036" s="6">
        <v>24.12741295</v>
      </c>
      <c r="N1036" s="7" t="str">
        <f t="array" aca="1" ref="N1036" ca="1">IF(ISNUMBER(_xlfn.SINGLE(_xll.BDP($C1036, "DELTA_MID"))),_xll.BDP($C1036, "DELTA_MID")," ")</f>
        <v xml:space="preserve"> </v>
      </c>
      <c r="O1036" s="7" t="str">
        <f ca="1">IF(ISNUMBER(N1036),_xll.BDP($C1036, "OPT_UNDL_TICKER"),"")</f>
        <v/>
      </c>
      <c r="P1036" s="8" t="str">
        <f ca="1">IF(ISNUMBER(N1036),_xll.BDP($C1036, "OPT_UNDL_PX")," ")</f>
        <v xml:space="preserve"> </v>
      </c>
      <c r="Q1036" s="7" t="str">
        <f ca="1">IF(ISNUMBER(N1036),+G1036*_xll.BDP($C1036, "PX_POS_MULT_FACTOR")*P1036/K1036," ")</f>
        <v xml:space="preserve"> </v>
      </c>
      <c r="R1036" s="8" t="str">
        <f t="array" aca="1" ref="R1036" ca="1">IF(OR($A1036="TUA",$A1036="TYA"),"",IF(ISNUMBER(_xlfn.SINGLE(_xll.BDP($C1036,"DUR_ADJ_OAS_MID"))),_xll.BDP($C1036,"DUR_ADJ_OAS_MID"),IF(ISNUMBER(_xlfn.SINGLE(_xll.BDP($E1036&amp;" ISIN","DUR_ADJ_OAS_MID"))),_xll.BDP($E1036&amp;" ISIN","DUR_ADJ_OAS_MID")," ")))</f>
        <v xml:space="preserve"> </v>
      </c>
      <c r="S1036" s="7" t="str">
        <f t="shared" ca="1" si="16"/>
        <v xml:space="preserve"> </v>
      </c>
      <c r="T1036" t="s">
        <v>3346</v>
      </c>
      <c r="U1036" t="s">
        <v>1377</v>
      </c>
      <c r="AG1036">
        <v>8.3800000000000003E-3</v>
      </c>
    </row>
    <row r="1037" spans="1:33" x14ac:dyDescent="0.25">
      <c r="A1037" t="s">
        <v>3336</v>
      </c>
      <c r="B1037" t="s">
        <v>3347</v>
      </c>
      <c r="C1037" t="s">
        <v>3348</v>
      </c>
      <c r="D1037" t="s">
        <v>3349</v>
      </c>
      <c r="E1037" t="s">
        <v>3350</v>
      </c>
      <c r="F1037" t="s">
        <v>3351</v>
      </c>
      <c r="G1037" s="1">
        <v>2000000</v>
      </c>
      <c r="H1037" s="1">
        <v>103.49558666999999</v>
      </c>
      <c r="I1037" s="2">
        <v>2069911.73</v>
      </c>
      <c r="J1037" s="3">
        <v>3.3316829999999999E-2</v>
      </c>
      <c r="K1037" s="4">
        <v>62128112.469999999</v>
      </c>
      <c r="L1037" s="5">
        <v>2575001</v>
      </c>
      <c r="M1037" s="6">
        <v>24.12741295</v>
      </c>
      <c r="N1037" s="7" t="str">
        <f t="array" aca="1" ref="N1037" ca="1">IF(ISNUMBER(_xlfn.SINGLE(_xll.BDP($C1037, "DELTA_MID"))),_xll.BDP($C1037, "DELTA_MID")," ")</f>
        <v xml:space="preserve"> </v>
      </c>
      <c r="O1037" s="7" t="str">
        <f ca="1">IF(ISNUMBER(N1037),_xll.BDP($C1037, "OPT_UNDL_TICKER"),"")</f>
        <v/>
      </c>
      <c r="P1037" s="8" t="str">
        <f ca="1">IF(ISNUMBER(N1037),_xll.BDP($C1037, "OPT_UNDL_PX")," ")</f>
        <v xml:space="preserve"> </v>
      </c>
      <c r="Q1037" s="7" t="str">
        <f ca="1">IF(ISNUMBER(N1037),+G1037*_xll.BDP($C1037, "PX_POS_MULT_FACTOR")*P1037/K1037," ")</f>
        <v xml:space="preserve"> </v>
      </c>
      <c r="R1037" s="8" t="str">
        <f t="array" aca="1" ref="R1037" ca="1">IF(OR($A1037="TUA",$A1037="TYA"),"",IF(ISNUMBER(_xlfn.SINGLE(_xll.BDP($C1037,"DUR_ADJ_OAS_MID"))),_xll.BDP($C1037,"DUR_ADJ_OAS_MID"),IF(ISNUMBER(_xlfn.SINGLE(_xll.BDP($E1037&amp;" ISIN","DUR_ADJ_OAS_MID"))),_xll.BDP($E1037&amp;" ISIN","DUR_ADJ_OAS_MID")," ")))</f>
        <v xml:space="preserve"> </v>
      </c>
      <c r="S1037" s="7" t="str">
        <f t="shared" ca="1" si="16"/>
        <v xml:space="preserve"> </v>
      </c>
      <c r="T1037" t="s">
        <v>3351</v>
      </c>
      <c r="U1037" t="s">
        <v>1377</v>
      </c>
      <c r="AG1037">
        <v>8.3800000000000003E-3</v>
      </c>
    </row>
    <row r="1038" spans="1:33" x14ac:dyDescent="0.25">
      <c r="A1038" t="s">
        <v>3336</v>
      </c>
      <c r="B1038" t="s">
        <v>3352</v>
      </c>
      <c r="C1038" t="s">
        <v>3353</v>
      </c>
      <c r="D1038" t="s">
        <v>3354</v>
      </c>
      <c r="E1038" t="s">
        <v>3355</v>
      </c>
      <c r="F1038" t="s">
        <v>3356</v>
      </c>
      <c r="G1038" s="1">
        <v>2500000</v>
      </c>
      <c r="H1038" s="1">
        <v>102.98366667000001</v>
      </c>
      <c r="I1038" s="2">
        <v>2574591.67</v>
      </c>
      <c r="J1038" s="3">
        <v>4.1440039999999997E-2</v>
      </c>
      <c r="K1038" s="4">
        <v>62128112.469999999</v>
      </c>
      <c r="L1038" s="5">
        <v>2575001</v>
      </c>
      <c r="M1038" s="6">
        <v>24.12741295</v>
      </c>
      <c r="N1038" s="7" t="str">
        <f t="array" aca="1" ref="N1038" ca="1">IF(ISNUMBER(_xlfn.SINGLE(_xll.BDP($C1038, "DELTA_MID"))),_xll.BDP($C1038, "DELTA_MID")," ")</f>
        <v xml:space="preserve"> </v>
      </c>
      <c r="O1038" s="7" t="str">
        <f ca="1">IF(ISNUMBER(N1038),_xll.BDP($C1038, "OPT_UNDL_TICKER"),"")</f>
        <v/>
      </c>
      <c r="P1038" s="8" t="str">
        <f ca="1">IF(ISNUMBER(N1038),_xll.BDP($C1038, "OPT_UNDL_PX")," ")</f>
        <v xml:space="preserve"> </v>
      </c>
      <c r="Q1038" s="7" t="str">
        <f ca="1">IF(ISNUMBER(N1038),+G1038*_xll.BDP($C1038, "PX_POS_MULT_FACTOR")*P1038/K1038," ")</f>
        <v xml:space="preserve"> </v>
      </c>
      <c r="R1038" s="8" t="str">
        <f t="array" aca="1" ref="R1038" ca="1">IF(OR($A1038="TUA",$A1038="TYA"),"",IF(ISNUMBER(_xlfn.SINGLE(_xll.BDP($C1038,"DUR_ADJ_OAS_MID"))),_xll.BDP($C1038,"DUR_ADJ_OAS_MID"),IF(ISNUMBER(_xlfn.SINGLE(_xll.BDP($E1038&amp;" ISIN","DUR_ADJ_OAS_MID"))),_xll.BDP($E1038&amp;" ISIN","DUR_ADJ_OAS_MID")," ")))</f>
        <v xml:space="preserve"> </v>
      </c>
      <c r="S1038" s="7" t="str">
        <f t="shared" ca="1" si="16"/>
        <v xml:space="preserve"> </v>
      </c>
      <c r="T1038" t="s">
        <v>3356</v>
      </c>
      <c r="U1038" t="s">
        <v>1377</v>
      </c>
      <c r="AG1038">
        <v>8.3800000000000003E-3</v>
      </c>
    </row>
    <row r="1039" spans="1:33" x14ac:dyDescent="0.25">
      <c r="A1039" t="s">
        <v>3336</v>
      </c>
      <c r="B1039" t="s">
        <v>3357</v>
      </c>
      <c r="C1039" t="s">
        <v>3358</v>
      </c>
      <c r="D1039" t="s">
        <v>3359</v>
      </c>
      <c r="E1039" t="s">
        <v>3360</v>
      </c>
      <c r="F1039" t="s">
        <v>3361</v>
      </c>
      <c r="G1039" s="1">
        <v>2380000</v>
      </c>
      <c r="H1039" s="1">
        <v>84.320187779999998</v>
      </c>
      <c r="I1039" s="2">
        <v>2006820.47</v>
      </c>
      <c r="J1039" s="3">
        <v>3.2301330000000003E-2</v>
      </c>
      <c r="K1039" s="4">
        <v>62128112.469999999</v>
      </c>
      <c r="L1039" s="5">
        <v>2575001</v>
      </c>
      <c r="M1039" s="6">
        <v>24.12741295</v>
      </c>
      <c r="N1039" s="7" t="str">
        <f t="array" aca="1" ref="N1039" ca="1">IF(ISNUMBER(_xlfn.SINGLE(_xll.BDP($C1039, "DELTA_MID"))),_xll.BDP($C1039, "DELTA_MID")," ")</f>
        <v xml:space="preserve"> </v>
      </c>
      <c r="O1039" s="7" t="str">
        <f ca="1">IF(ISNUMBER(N1039),_xll.BDP($C1039, "OPT_UNDL_TICKER"),"")</f>
        <v/>
      </c>
      <c r="P1039" s="8" t="str">
        <f ca="1">IF(ISNUMBER(N1039),_xll.BDP($C1039, "OPT_UNDL_PX")," ")</f>
        <v xml:space="preserve"> </v>
      </c>
      <c r="Q1039" s="7" t="str">
        <f ca="1">IF(ISNUMBER(N1039),+G1039*_xll.BDP($C1039, "PX_POS_MULT_FACTOR")*P1039/K1039," ")</f>
        <v xml:space="preserve"> </v>
      </c>
      <c r="R1039" s="8" t="str">
        <f t="array" aca="1" ref="R1039" ca="1">IF(OR($A1039="TUA",$A1039="TYA"),"",IF(ISNUMBER(_xlfn.SINGLE(_xll.BDP($C1039,"DUR_ADJ_OAS_MID"))),_xll.BDP($C1039,"DUR_ADJ_OAS_MID"),IF(ISNUMBER(_xlfn.SINGLE(_xll.BDP($E1039&amp;" ISIN","DUR_ADJ_OAS_MID"))),_xll.BDP($E1039&amp;" ISIN","DUR_ADJ_OAS_MID")," ")))</f>
        <v xml:space="preserve"> </v>
      </c>
      <c r="S1039" s="7" t="str">
        <f t="shared" ca="1" si="16"/>
        <v xml:space="preserve"> </v>
      </c>
      <c r="T1039" t="s">
        <v>3361</v>
      </c>
      <c r="U1039" t="s">
        <v>1377</v>
      </c>
      <c r="AG1039">
        <v>8.3800000000000003E-3</v>
      </c>
    </row>
    <row r="1040" spans="1:33" x14ac:dyDescent="0.25">
      <c r="A1040" t="s">
        <v>3336</v>
      </c>
      <c r="B1040" t="s">
        <v>3362</v>
      </c>
      <c r="C1040" t="s">
        <v>3363</v>
      </c>
      <c r="D1040" t="s">
        <v>3364</v>
      </c>
      <c r="E1040" t="s">
        <v>3365</v>
      </c>
      <c r="F1040" t="s">
        <v>3366</v>
      </c>
      <c r="G1040" s="1">
        <v>3150000</v>
      </c>
      <c r="H1040" s="1">
        <v>84.438123329999996</v>
      </c>
      <c r="I1040" s="2">
        <v>2659800.88</v>
      </c>
      <c r="J1040" s="3">
        <v>4.2811549999999997E-2</v>
      </c>
      <c r="K1040" s="4">
        <v>62128112.469999999</v>
      </c>
      <c r="L1040" s="5">
        <v>2575001</v>
      </c>
      <c r="M1040" s="6">
        <v>24.12741295</v>
      </c>
      <c r="N1040" s="7" t="str">
        <f t="array" aca="1" ref="N1040" ca="1">IF(ISNUMBER(_xlfn.SINGLE(_xll.BDP($C1040, "DELTA_MID"))),_xll.BDP($C1040, "DELTA_MID")," ")</f>
        <v xml:space="preserve"> </v>
      </c>
      <c r="O1040" s="7" t="str">
        <f ca="1">IF(ISNUMBER(N1040),_xll.BDP($C1040, "OPT_UNDL_TICKER"),"")</f>
        <v/>
      </c>
      <c r="P1040" s="8" t="str">
        <f ca="1">IF(ISNUMBER(N1040),_xll.BDP($C1040, "OPT_UNDL_PX")," ")</f>
        <v xml:space="preserve"> </v>
      </c>
      <c r="Q1040" s="7" t="str">
        <f ca="1">IF(ISNUMBER(N1040),+G1040*_xll.BDP($C1040, "PX_POS_MULT_FACTOR")*P1040/K1040," ")</f>
        <v xml:space="preserve"> </v>
      </c>
      <c r="R1040" s="8" t="str">
        <f t="array" aca="1" ref="R1040" ca="1">IF(OR($A1040="TUA",$A1040="TYA"),"",IF(ISNUMBER(_xlfn.SINGLE(_xll.BDP($C1040,"DUR_ADJ_OAS_MID"))),_xll.BDP($C1040,"DUR_ADJ_OAS_MID"),IF(ISNUMBER(_xlfn.SINGLE(_xll.BDP($E1040&amp;" ISIN","DUR_ADJ_OAS_MID"))),_xll.BDP($E1040&amp;" ISIN","DUR_ADJ_OAS_MID")," ")))</f>
        <v xml:space="preserve"> </v>
      </c>
      <c r="S1040" s="7" t="str">
        <f t="shared" ca="1" si="16"/>
        <v xml:space="preserve"> </v>
      </c>
      <c r="T1040" t="s">
        <v>3366</v>
      </c>
      <c r="U1040" t="s">
        <v>1377</v>
      </c>
      <c r="AG1040">
        <v>8.3800000000000003E-3</v>
      </c>
    </row>
    <row r="1041" spans="1:33" x14ac:dyDescent="0.25">
      <c r="A1041" t="s">
        <v>3336</v>
      </c>
      <c r="B1041" t="s">
        <v>3367</v>
      </c>
      <c r="C1041" t="s">
        <v>3368</v>
      </c>
      <c r="D1041" t="s">
        <v>3369</v>
      </c>
      <c r="E1041" t="s">
        <v>3370</v>
      </c>
      <c r="F1041" t="s">
        <v>3371</v>
      </c>
      <c r="G1041" s="1">
        <v>2000000</v>
      </c>
      <c r="H1041" s="1">
        <v>104.22729778</v>
      </c>
      <c r="I1041" s="2">
        <v>2084545.96</v>
      </c>
      <c r="J1041" s="3">
        <v>3.355238E-2</v>
      </c>
      <c r="K1041" s="4">
        <v>62128112.469999999</v>
      </c>
      <c r="L1041" s="5">
        <v>2575001</v>
      </c>
      <c r="M1041" s="6">
        <v>24.12741295</v>
      </c>
      <c r="N1041" s="7" t="str">
        <f t="array" aca="1" ref="N1041" ca="1">IF(ISNUMBER(_xlfn.SINGLE(_xll.BDP($C1041, "DELTA_MID"))),_xll.BDP($C1041, "DELTA_MID")," ")</f>
        <v xml:space="preserve"> </v>
      </c>
      <c r="O1041" s="7" t="str">
        <f ca="1">IF(ISNUMBER(N1041),_xll.BDP($C1041, "OPT_UNDL_TICKER"),"")</f>
        <v/>
      </c>
      <c r="P1041" s="8" t="str">
        <f ca="1">IF(ISNUMBER(N1041),_xll.BDP($C1041, "OPT_UNDL_PX")," ")</f>
        <v xml:space="preserve"> </v>
      </c>
      <c r="Q1041" s="7" t="str">
        <f ca="1">IF(ISNUMBER(N1041),+G1041*_xll.BDP($C1041, "PX_POS_MULT_FACTOR")*P1041/K1041," ")</f>
        <v xml:space="preserve"> </v>
      </c>
      <c r="R1041" s="8" t="str">
        <f t="array" aca="1" ref="R1041" ca="1">IF(OR($A1041="TUA",$A1041="TYA"),"",IF(ISNUMBER(_xlfn.SINGLE(_xll.BDP($C1041,"DUR_ADJ_OAS_MID"))),_xll.BDP($C1041,"DUR_ADJ_OAS_MID"),IF(ISNUMBER(_xlfn.SINGLE(_xll.BDP($E1041&amp;" ISIN","DUR_ADJ_OAS_MID"))),_xll.BDP($E1041&amp;" ISIN","DUR_ADJ_OAS_MID")," ")))</f>
        <v xml:space="preserve"> </v>
      </c>
      <c r="S1041" s="7" t="str">
        <f t="shared" ca="1" si="16"/>
        <v xml:space="preserve"> </v>
      </c>
      <c r="T1041" t="s">
        <v>3371</v>
      </c>
      <c r="U1041" t="s">
        <v>1377</v>
      </c>
      <c r="AG1041">
        <v>8.3800000000000003E-3</v>
      </c>
    </row>
    <row r="1042" spans="1:33" x14ac:dyDescent="0.25">
      <c r="A1042" t="s">
        <v>3336</v>
      </c>
      <c r="B1042" t="s">
        <v>3372</v>
      </c>
      <c r="C1042" t="s">
        <v>3373</v>
      </c>
      <c r="D1042" t="s">
        <v>3374</v>
      </c>
      <c r="E1042" t="s">
        <v>3375</v>
      </c>
      <c r="F1042" t="s">
        <v>3376</v>
      </c>
      <c r="G1042" s="1">
        <v>2000000</v>
      </c>
      <c r="H1042" s="1">
        <v>85.619516669999996</v>
      </c>
      <c r="I1042" s="2">
        <v>1712390.33</v>
      </c>
      <c r="J1042" s="3">
        <v>2.756225E-2</v>
      </c>
      <c r="K1042" s="4">
        <v>62128112.469999999</v>
      </c>
      <c r="L1042" s="5">
        <v>2575001</v>
      </c>
      <c r="M1042" s="6">
        <v>24.12741295</v>
      </c>
      <c r="N1042" s="7" t="str">
        <f t="array" aca="1" ref="N1042" ca="1">IF(ISNUMBER(_xlfn.SINGLE(_xll.BDP($C1042, "DELTA_MID"))),_xll.BDP($C1042, "DELTA_MID")," ")</f>
        <v xml:space="preserve"> </v>
      </c>
      <c r="O1042" s="7" t="str">
        <f ca="1">IF(ISNUMBER(N1042),_xll.BDP($C1042, "OPT_UNDL_TICKER"),"")</f>
        <v/>
      </c>
      <c r="P1042" s="8" t="str">
        <f ca="1">IF(ISNUMBER(N1042),_xll.BDP($C1042, "OPT_UNDL_PX")," ")</f>
        <v xml:space="preserve"> </v>
      </c>
      <c r="Q1042" s="7" t="str">
        <f ca="1">IF(ISNUMBER(N1042),+G1042*_xll.BDP($C1042, "PX_POS_MULT_FACTOR")*P1042/K1042," ")</f>
        <v xml:space="preserve"> </v>
      </c>
      <c r="R1042" s="8" t="str">
        <f t="array" aca="1" ref="R1042" ca="1">IF(OR($A1042="TUA",$A1042="TYA"),"",IF(ISNUMBER(_xlfn.SINGLE(_xll.BDP($C1042,"DUR_ADJ_OAS_MID"))),_xll.BDP($C1042,"DUR_ADJ_OAS_MID"),IF(ISNUMBER(_xlfn.SINGLE(_xll.BDP($E1042&amp;" ISIN","DUR_ADJ_OAS_MID"))),_xll.BDP($E1042&amp;" ISIN","DUR_ADJ_OAS_MID")," ")))</f>
        <v xml:space="preserve"> </v>
      </c>
      <c r="S1042" s="7" t="str">
        <f t="shared" ca="1" si="16"/>
        <v xml:space="preserve"> </v>
      </c>
      <c r="T1042" t="s">
        <v>3376</v>
      </c>
      <c r="U1042" t="s">
        <v>1377</v>
      </c>
      <c r="AG1042">
        <v>8.3800000000000003E-3</v>
      </c>
    </row>
    <row r="1043" spans="1:33" x14ac:dyDescent="0.25">
      <c r="A1043" t="s">
        <v>3336</v>
      </c>
      <c r="B1043" t="s">
        <v>3377</v>
      </c>
      <c r="C1043" t="s">
        <v>3373</v>
      </c>
      <c r="D1043" t="s">
        <v>3378</v>
      </c>
      <c r="E1043" t="s">
        <v>3379</v>
      </c>
      <c r="F1043" t="s">
        <v>3380</v>
      </c>
      <c r="G1043" s="1">
        <v>2500000</v>
      </c>
      <c r="H1043" s="1">
        <v>84.901276670000001</v>
      </c>
      <c r="I1043" s="2">
        <v>2122531.92</v>
      </c>
      <c r="J1043" s="3">
        <v>3.4163789999999999E-2</v>
      </c>
      <c r="K1043" s="4">
        <v>62128112.469999999</v>
      </c>
      <c r="L1043" s="5">
        <v>2575001</v>
      </c>
      <c r="M1043" s="6">
        <v>24.12741295</v>
      </c>
      <c r="N1043" s="7" t="str">
        <f t="array" aca="1" ref="N1043" ca="1">IF(ISNUMBER(_xlfn.SINGLE(_xll.BDP($C1043, "DELTA_MID"))),_xll.BDP($C1043, "DELTA_MID")," ")</f>
        <v xml:space="preserve"> </v>
      </c>
      <c r="O1043" s="7" t="str">
        <f ca="1">IF(ISNUMBER(N1043),_xll.BDP($C1043, "OPT_UNDL_TICKER"),"")</f>
        <v/>
      </c>
      <c r="P1043" s="8" t="str">
        <f ca="1">IF(ISNUMBER(N1043),_xll.BDP($C1043, "OPT_UNDL_PX")," ")</f>
        <v xml:space="preserve"> </v>
      </c>
      <c r="Q1043" s="7" t="str">
        <f ca="1">IF(ISNUMBER(N1043),+G1043*_xll.BDP($C1043, "PX_POS_MULT_FACTOR")*P1043/K1043," ")</f>
        <v xml:space="preserve"> </v>
      </c>
      <c r="R1043" s="8" t="str">
        <f t="array" aca="1" ref="R1043" ca="1">IF(OR($A1043="TUA",$A1043="TYA"),"",IF(ISNUMBER(_xlfn.SINGLE(_xll.BDP($C1043,"DUR_ADJ_OAS_MID"))),_xll.BDP($C1043,"DUR_ADJ_OAS_MID"),IF(ISNUMBER(_xlfn.SINGLE(_xll.BDP($E1043&amp;" ISIN","DUR_ADJ_OAS_MID"))),_xll.BDP($E1043&amp;" ISIN","DUR_ADJ_OAS_MID")," ")))</f>
        <v xml:space="preserve"> </v>
      </c>
      <c r="S1043" s="7" t="str">
        <f t="shared" ca="1" si="16"/>
        <v xml:space="preserve"> </v>
      </c>
      <c r="T1043" t="s">
        <v>3380</v>
      </c>
      <c r="U1043" t="s">
        <v>1377</v>
      </c>
      <c r="AG1043">
        <v>8.3800000000000003E-3</v>
      </c>
    </row>
    <row r="1044" spans="1:33" x14ac:dyDescent="0.25">
      <c r="A1044" t="s">
        <v>3336</v>
      </c>
      <c r="B1044" t="s">
        <v>3381</v>
      </c>
      <c r="C1044" t="s">
        <v>3382</v>
      </c>
      <c r="D1044" t="s">
        <v>3383</v>
      </c>
      <c r="E1044" t="s">
        <v>3384</v>
      </c>
      <c r="F1044" t="s">
        <v>3385</v>
      </c>
      <c r="G1044" s="1">
        <v>3000000</v>
      </c>
      <c r="H1044" s="1">
        <v>83.178510000000003</v>
      </c>
      <c r="I1044" s="2">
        <v>2495355.2999999998</v>
      </c>
      <c r="J1044" s="3">
        <v>4.016467E-2</v>
      </c>
      <c r="K1044" s="4">
        <v>62128112.469999999</v>
      </c>
      <c r="L1044" s="5">
        <v>2575001</v>
      </c>
      <c r="M1044" s="6">
        <v>24.12741295</v>
      </c>
      <c r="N1044" s="7" t="str">
        <f t="array" aca="1" ref="N1044" ca="1">IF(ISNUMBER(_xlfn.SINGLE(_xll.BDP($C1044, "DELTA_MID"))),_xll.BDP($C1044, "DELTA_MID")," ")</f>
        <v xml:space="preserve"> </v>
      </c>
      <c r="O1044" s="7" t="str">
        <f ca="1">IF(ISNUMBER(N1044),_xll.BDP($C1044, "OPT_UNDL_TICKER"),"")</f>
        <v/>
      </c>
      <c r="P1044" s="8" t="str">
        <f ca="1">IF(ISNUMBER(N1044),_xll.BDP($C1044, "OPT_UNDL_PX")," ")</f>
        <v xml:space="preserve"> </v>
      </c>
      <c r="Q1044" s="7" t="str">
        <f ca="1">IF(ISNUMBER(N1044),+G1044*_xll.BDP($C1044, "PX_POS_MULT_FACTOR")*P1044/K1044," ")</f>
        <v xml:space="preserve"> </v>
      </c>
      <c r="R1044" s="8" t="str">
        <f t="array" aca="1" ref="R1044" ca="1">IF(OR($A1044="TUA",$A1044="TYA"),"",IF(ISNUMBER(_xlfn.SINGLE(_xll.BDP($C1044,"DUR_ADJ_OAS_MID"))),_xll.BDP($C1044,"DUR_ADJ_OAS_MID"),IF(ISNUMBER(_xlfn.SINGLE(_xll.BDP($E1044&amp;" ISIN","DUR_ADJ_OAS_MID"))),_xll.BDP($E1044&amp;" ISIN","DUR_ADJ_OAS_MID")," ")))</f>
        <v xml:space="preserve"> </v>
      </c>
      <c r="S1044" s="7" t="str">
        <f t="shared" ca="1" si="16"/>
        <v xml:space="preserve"> </v>
      </c>
      <c r="T1044" t="s">
        <v>3385</v>
      </c>
      <c r="U1044" t="s">
        <v>1377</v>
      </c>
      <c r="AG1044">
        <v>8.3800000000000003E-3</v>
      </c>
    </row>
    <row r="1045" spans="1:33" x14ac:dyDescent="0.25">
      <c r="A1045" t="s">
        <v>3336</v>
      </c>
      <c r="B1045" t="s">
        <v>3386</v>
      </c>
      <c r="C1045" t="s">
        <v>3387</v>
      </c>
      <c r="D1045" t="s">
        <v>3388</v>
      </c>
      <c r="E1045" t="s">
        <v>3389</v>
      </c>
      <c r="F1045" t="s">
        <v>3390</v>
      </c>
      <c r="G1045" s="1">
        <v>2500000</v>
      </c>
      <c r="H1045" s="1">
        <v>102.81139666999999</v>
      </c>
      <c r="I1045" s="2">
        <v>2570284.92</v>
      </c>
      <c r="J1045" s="3">
        <v>4.137072E-2</v>
      </c>
      <c r="K1045" s="4">
        <v>62128112.469999999</v>
      </c>
      <c r="L1045" s="5">
        <v>2575001</v>
      </c>
      <c r="M1045" s="6">
        <v>24.12741295</v>
      </c>
      <c r="N1045" s="7" t="str">
        <f t="array" aca="1" ref="N1045" ca="1">IF(ISNUMBER(_xlfn.SINGLE(_xll.BDP($C1045, "DELTA_MID"))),_xll.BDP($C1045, "DELTA_MID")," ")</f>
        <v xml:space="preserve"> </v>
      </c>
      <c r="O1045" s="7" t="str">
        <f ca="1">IF(ISNUMBER(N1045),_xll.BDP($C1045, "OPT_UNDL_TICKER"),"")</f>
        <v/>
      </c>
      <c r="P1045" s="8" t="str">
        <f ca="1">IF(ISNUMBER(N1045),_xll.BDP($C1045, "OPT_UNDL_PX")," ")</f>
        <v xml:space="preserve"> </v>
      </c>
      <c r="Q1045" s="7" t="str">
        <f ca="1">IF(ISNUMBER(N1045),+G1045*_xll.BDP($C1045, "PX_POS_MULT_FACTOR")*P1045/K1045," ")</f>
        <v xml:space="preserve"> </v>
      </c>
      <c r="R1045" s="8" t="str">
        <f t="array" aca="1" ref="R1045" ca="1">IF(OR($A1045="TUA",$A1045="TYA"),"",IF(ISNUMBER(_xlfn.SINGLE(_xll.BDP($C1045,"DUR_ADJ_OAS_MID"))),_xll.BDP($C1045,"DUR_ADJ_OAS_MID"),IF(ISNUMBER(_xlfn.SINGLE(_xll.BDP($E1045&amp;" ISIN","DUR_ADJ_OAS_MID"))),_xll.BDP($E1045&amp;" ISIN","DUR_ADJ_OAS_MID")," ")))</f>
        <v xml:space="preserve"> </v>
      </c>
      <c r="S1045" s="7" t="str">
        <f t="shared" ca="1" si="16"/>
        <v xml:space="preserve"> </v>
      </c>
      <c r="T1045" t="s">
        <v>3390</v>
      </c>
      <c r="U1045" t="s">
        <v>1377</v>
      </c>
      <c r="AG1045">
        <v>8.3800000000000003E-3</v>
      </c>
    </row>
    <row r="1046" spans="1:33" x14ac:dyDescent="0.25">
      <c r="A1046" t="s">
        <v>3336</v>
      </c>
      <c r="B1046" t="s">
        <v>3391</v>
      </c>
      <c r="C1046" t="s">
        <v>3392</v>
      </c>
      <c r="D1046" t="s">
        <v>3393</v>
      </c>
      <c r="E1046" t="s">
        <v>3394</v>
      </c>
      <c r="F1046" t="s">
        <v>3395</v>
      </c>
      <c r="G1046" s="1">
        <v>2750000</v>
      </c>
      <c r="H1046" s="1">
        <v>84.48651667</v>
      </c>
      <c r="I1046" s="2">
        <v>2323379.21</v>
      </c>
      <c r="J1046" s="3">
        <v>3.7396579999999999E-2</v>
      </c>
      <c r="K1046" s="4">
        <v>62128112.469999999</v>
      </c>
      <c r="L1046" s="5">
        <v>2575001</v>
      </c>
      <c r="M1046" s="6">
        <v>24.12741295</v>
      </c>
      <c r="N1046" s="7" t="str">
        <f t="array" aca="1" ref="N1046" ca="1">IF(ISNUMBER(_xlfn.SINGLE(_xll.BDP($C1046, "DELTA_MID"))),_xll.BDP($C1046, "DELTA_MID")," ")</f>
        <v xml:space="preserve"> </v>
      </c>
      <c r="O1046" s="7" t="str">
        <f ca="1">IF(ISNUMBER(N1046),_xll.BDP($C1046, "OPT_UNDL_TICKER"),"")</f>
        <v/>
      </c>
      <c r="P1046" s="8" t="str">
        <f ca="1">IF(ISNUMBER(N1046),_xll.BDP($C1046, "OPT_UNDL_PX")," ")</f>
        <v xml:space="preserve"> </v>
      </c>
      <c r="Q1046" s="7" t="str">
        <f ca="1">IF(ISNUMBER(N1046),+G1046*_xll.BDP($C1046, "PX_POS_MULT_FACTOR")*P1046/K1046," ")</f>
        <v xml:space="preserve"> </v>
      </c>
      <c r="R1046" s="8" t="str">
        <f t="array" aca="1" ref="R1046" ca="1">IF(OR($A1046="TUA",$A1046="TYA"),"",IF(ISNUMBER(_xlfn.SINGLE(_xll.BDP($C1046,"DUR_ADJ_OAS_MID"))),_xll.BDP($C1046,"DUR_ADJ_OAS_MID"),IF(ISNUMBER(_xlfn.SINGLE(_xll.BDP($E1046&amp;" ISIN","DUR_ADJ_OAS_MID"))),_xll.BDP($E1046&amp;" ISIN","DUR_ADJ_OAS_MID")," ")))</f>
        <v xml:space="preserve"> </v>
      </c>
      <c r="S1046" s="7" t="str">
        <f t="shared" ca="1" si="16"/>
        <v xml:space="preserve"> </v>
      </c>
      <c r="T1046" t="s">
        <v>3395</v>
      </c>
      <c r="U1046" t="s">
        <v>1377</v>
      </c>
      <c r="AG1046">
        <v>8.3800000000000003E-3</v>
      </c>
    </row>
    <row r="1047" spans="1:33" x14ac:dyDescent="0.25">
      <c r="A1047" t="s">
        <v>3336</v>
      </c>
      <c r="B1047" t="s">
        <v>3396</v>
      </c>
      <c r="C1047" t="s">
        <v>3397</v>
      </c>
      <c r="D1047" t="s">
        <v>3398</v>
      </c>
      <c r="E1047" t="s">
        <v>3399</v>
      </c>
      <c r="F1047" t="s">
        <v>3400</v>
      </c>
      <c r="G1047" s="1">
        <v>2500000</v>
      </c>
      <c r="H1047" s="1">
        <v>88.045923329999994</v>
      </c>
      <c r="I1047" s="2">
        <v>2201148.08</v>
      </c>
      <c r="J1047" s="3">
        <v>3.5429179999999998E-2</v>
      </c>
      <c r="K1047" s="4">
        <v>62128112.469999999</v>
      </c>
      <c r="L1047" s="5">
        <v>2575001</v>
      </c>
      <c r="M1047" s="6">
        <v>24.12741295</v>
      </c>
      <c r="N1047" s="7" t="str">
        <f t="array" aca="1" ref="N1047" ca="1">IF(ISNUMBER(_xlfn.SINGLE(_xll.BDP($C1047, "DELTA_MID"))),_xll.BDP($C1047, "DELTA_MID")," ")</f>
        <v xml:space="preserve"> </v>
      </c>
      <c r="O1047" s="7" t="str">
        <f ca="1">IF(ISNUMBER(N1047),_xll.BDP($C1047, "OPT_UNDL_TICKER"),"")</f>
        <v/>
      </c>
      <c r="P1047" s="8" t="str">
        <f ca="1">IF(ISNUMBER(N1047),_xll.BDP($C1047, "OPT_UNDL_PX")," ")</f>
        <v xml:space="preserve"> </v>
      </c>
      <c r="Q1047" s="7" t="str">
        <f ca="1">IF(ISNUMBER(N1047),+G1047*_xll.BDP($C1047, "PX_POS_MULT_FACTOR")*P1047/K1047," ")</f>
        <v xml:space="preserve"> </v>
      </c>
      <c r="R1047" s="8" t="str">
        <f t="array" aca="1" ref="R1047" ca="1">IF(OR($A1047="TUA",$A1047="TYA"),"",IF(ISNUMBER(_xlfn.SINGLE(_xll.BDP($C1047,"DUR_ADJ_OAS_MID"))),_xll.BDP($C1047,"DUR_ADJ_OAS_MID"),IF(ISNUMBER(_xlfn.SINGLE(_xll.BDP($E1047&amp;" ISIN","DUR_ADJ_OAS_MID"))),_xll.BDP($E1047&amp;" ISIN","DUR_ADJ_OAS_MID")," ")))</f>
        <v xml:space="preserve"> </v>
      </c>
      <c r="S1047" s="7" t="str">
        <f t="shared" ca="1" si="16"/>
        <v xml:space="preserve"> </v>
      </c>
      <c r="T1047" t="s">
        <v>3400</v>
      </c>
      <c r="U1047" t="s">
        <v>1377</v>
      </c>
      <c r="AG1047">
        <v>8.3800000000000003E-3</v>
      </c>
    </row>
    <row r="1048" spans="1:33" x14ac:dyDescent="0.25">
      <c r="A1048" t="s">
        <v>3336</v>
      </c>
      <c r="B1048" t="s">
        <v>3401</v>
      </c>
      <c r="C1048" t="s">
        <v>3402</v>
      </c>
      <c r="D1048" t="s">
        <v>3403</v>
      </c>
      <c r="E1048" t="s">
        <v>3404</v>
      </c>
      <c r="F1048" t="s">
        <v>3405</v>
      </c>
      <c r="G1048" s="1">
        <v>2000000</v>
      </c>
      <c r="H1048" s="1">
        <v>98.778055559999999</v>
      </c>
      <c r="I1048" s="2">
        <v>1975561.11</v>
      </c>
      <c r="J1048" s="3">
        <v>3.1798180000000002E-2</v>
      </c>
      <c r="K1048" s="4">
        <v>62128112.469999999</v>
      </c>
      <c r="L1048" s="5">
        <v>2575001</v>
      </c>
      <c r="M1048" s="6">
        <v>24.12741295</v>
      </c>
      <c r="N1048" s="7" t="str">
        <f t="array" aca="1" ref="N1048" ca="1">IF(ISNUMBER(_xlfn.SINGLE(_xll.BDP($C1048, "DELTA_MID"))),_xll.BDP($C1048, "DELTA_MID")," ")</f>
        <v xml:space="preserve"> </v>
      </c>
      <c r="O1048" s="7" t="str">
        <f ca="1">IF(ISNUMBER(N1048),_xll.BDP($C1048, "OPT_UNDL_TICKER"),"")</f>
        <v/>
      </c>
      <c r="P1048" s="8" t="str">
        <f ca="1">IF(ISNUMBER(N1048),_xll.BDP($C1048, "OPT_UNDL_PX")," ")</f>
        <v xml:space="preserve"> </v>
      </c>
      <c r="Q1048" s="7" t="str">
        <f ca="1">IF(ISNUMBER(N1048),+G1048*_xll.BDP($C1048, "PX_POS_MULT_FACTOR")*P1048/K1048," ")</f>
        <v xml:space="preserve"> </v>
      </c>
      <c r="R1048" s="8" t="str">
        <f t="array" aca="1" ref="R1048" ca="1">IF(OR($A1048="TUA",$A1048="TYA"),"",IF(ISNUMBER(_xlfn.SINGLE(_xll.BDP($C1048,"DUR_ADJ_OAS_MID"))),_xll.BDP($C1048,"DUR_ADJ_OAS_MID"),IF(ISNUMBER(_xlfn.SINGLE(_xll.BDP($E1048&amp;" ISIN","DUR_ADJ_OAS_MID"))),_xll.BDP($E1048&amp;" ISIN","DUR_ADJ_OAS_MID")," ")))</f>
        <v xml:space="preserve"> </v>
      </c>
      <c r="S1048" s="7" t="str">
        <f t="shared" ca="1" si="16"/>
        <v xml:space="preserve"> </v>
      </c>
      <c r="T1048" t="s">
        <v>3405</v>
      </c>
      <c r="U1048" t="s">
        <v>1377</v>
      </c>
      <c r="AG1048">
        <v>8.3800000000000003E-3</v>
      </c>
    </row>
    <row r="1049" spans="1:33" x14ac:dyDescent="0.25">
      <c r="A1049" t="s">
        <v>3336</v>
      </c>
      <c r="B1049" t="s">
        <v>3406</v>
      </c>
      <c r="C1049" t="s">
        <v>3407</v>
      </c>
      <c r="D1049" t="s">
        <v>3408</v>
      </c>
      <c r="E1049" t="s">
        <v>3409</v>
      </c>
      <c r="F1049" t="s">
        <v>3410</v>
      </c>
      <c r="G1049" s="1">
        <v>2000000</v>
      </c>
      <c r="H1049" s="1">
        <v>101.55240333</v>
      </c>
      <c r="I1049" s="2">
        <v>2031048.07</v>
      </c>
      <c r="J1049" s="3">
        <v>3.2691289999999998E-2</v>
      </c>
      <c r="K1049" s="4">
        <v>62128112.469999999</v>
      </c>
      <c r="L1049" s="5">
        <v>2575001</v>
      </c>
      <c r="M1049" s="6">
        <v>24.12741295</v>
      </c>
      <c r="N1049" s="7" t="str">
        <f t="array" aca="1" ref="N1049" ca="1">IF(ISNUMBER(_xlfn.SINGLE(_xll.BDP($C1049, "DELTA_MID"))),_xll.BDP($C1049, "DELTA_MID")," ")</f>
        <v xml:space="preserve"> </v>
      </c>
      <c r="O1049" s="7" t="str">
        <f ca="1">IF(ISNUMBER(N1049),_xll.BDP($C1049, "OPT_UNDL_TICKER"),"")</f>
        <v/>
      </c>
      <c r="P1049" s="8" t="str">
        <f ca="1">IF(ISNUMBER(N1049),_xll.BDP($C1049, "OPT_UNDL_PX")," ")</f>
        <v xml:space="preserve"> </v>
      </c>
      <c r="Q1049" s="7" t="str">
        <f ca="1">IF(ISNUMBER(N1049),+G1049*_xll.BDP($C1049, "PX_POS_MULT_FACTOR")*P1049/K1049," ")</f>
        <v xml:space="preserve"> </v>
      </c>
      <c r="R1049" s="8" t="str">
        <f t="array" aca="1" ref="R1049" ca="1">IF(OR($A1049="TUA",$A1049="TYA"),"",IF(ISNUMBER(_xlfn.SINGLE(_xll.BDP($C1049,"DUR_ADJ_OAS_MID"))),_xll.BDP($C1049,"DUR_ADJ_OAS_MID"),IF(ISNUMBER(_xlfn.SINGLE(_xll.BDP($E1049&amp;" ISIN","DUR_ADJ_OAS_MID"))),_xll.BDP($E1049&amp;" ISIN","DUR_ADJ_OAS_MID")," ")))</f>
        <v xml:space="preserve"> </v>
      </c>
      <c r="S1049" s="7" t="str">
        <f t="shared" ca="1" si="16"/>
        <v xml:space="preserve"> </v>
      </c>
      <c r="T1049" t="s">
        <v>3410</v>
      </c>
      <c r="U1049" t="s">
        <v>1377</v>
      </c>
      <c r="AG1049">
        <v>8.3800000000000003E-3</v>
      </c>
    </row>
    <row r="1050" spans="1:33" x14ac:dyDescent="0.25">
      <c r="A1050" t="s">
        <v>3336</v>
      </c>
      <c r="B1050" t="s">
        <v>3411</v>
      </c>
      <c r="C1050" t="s">
        <v>3412</v>
      </c>
      <c r="D1050" t="s">
        <v>3413</v>
      </c>
      <c r="E1050" t="s">
        <v>3414</v>
      </c>
      <c r="F1050" t="s">
        <v>3415</v>
      </c>
      <c r="G1050" s="1">
        <v>1930000</v>
      </c>
      <c r="H1050" s="1">
        <v>68.792029999999997</v>
      </c>
      <c r="I1050" s="2">
        <v>1327686.18</v>
      </c>
      <c r="J1050" s="3">
        <v>2.1370139999999999E-2</v>
      </c>
      <c r="K1050" s="4">
        <v>62128112.469999999</v>
      </c>
      <c r="L1050" s="5">
        <v>2575001</v>
      </c>
      <c r="M1050" s="6">
        <v>24.12741295</v>
      </c>
      <c r="N1050" s="7" t="str">
        <f t="array" aca="1" ref="N1050" ca="1">IF(ISNUMBER(_xlfn.SINGLE(_xll.BDP($C1050, "DELTA_MID"))),_xll.BDP($C1050, "DELTA_MID")," ")</f>
        <v xml:space="preserve"> </v>
      </c>
      <c r="O1050" s="7" t="str">
        <f ca="1">IF(ISNUMBER(N1050),_xll.BDP($C1050, "OPT_UNDL_TICKER"),"")</f>
        <v/>
      </c>
      <c r="P1050" s="8" t="str">
        <f ca="1">IF(ISNUMBER(N1050),_xll.BDP($C1050, "OPT_UNDL_PX")," ")</f>
        <v xml:space="preserve"> </v>
      </c>
      <c r="Q1050" s="7" t="str">
        <f ca="1">IF(ISNUMBER(N1050),+G1050*_xll.BDP($C1050, "PX_POS_MULT_FACTOR")*P1050/K1050," ")</f>
        <v xml:space="preserve"> </v>
      </c>
      <c r="R1050" s="8" t="str">
        <f t="array" aca="1" ref="R1050" ca="1">IF(OR($A1050="TUA",$A1050="TYA"),"",IF(ISNUMBER(_xlfn.SINGLE(_xll.BDP($C1050,"DUR_ADJ_OAS_MID"))),_xll.BDP($C1050,"DUR_ADJ_OAS_MID"),IF(ISNUMBER(_xlfn.SINGLE(_xll.BDP($E1050&amp;" ISIN","DUR_ADJ_OAS_MID"))),_xll.BDP($E1050&amp;" ISIN","DUR_ADJ_OAS_MID")," ")))</f>
        <v xml:space="preserve"> </v>
      </c>
      <c r="S1050" s="7" t="str">
        <f t="shared" ca="1" si="16"/>
        <v xml:space="preserve"> </v>
      </c>
      <c r="T1050" t="s">
        <v>3415</v>
      </c>
      <c r="U1050" t="s">
        <v>1377</v>
      </c>
      <c r="AG1050">
        <v>8.3800000000000003E-3</v>
      </c>
    </row>
    <row r="1051" spans="1:33" x14ac:dyDescent="0.25">
      <c r="A1051" t="s">
        <v>3336</v>
      </c>
      <c r="B1051" t="s">
        <v>3416</v>
      </c>
      <c r="C1051" t="s">
        <v>3417</v>
      </c>
      <c r="D1051" t="s">
        <v>3418</v>
      </c>
      <c r="E1051" t="s">
        <v>3419</v>
      </c>
      <c r="F1051" t="s">
        <v>3420</v>
      </c>
      <c r="G1051" s="1">
        <v>3000000</v>
      </c>
      <c r="H1051" s="1">
        <v>69.955389999999994</v>
      </c>
      <c r="I1051" s="2">
        <v>2098661.7000000002</v>
      </c>
      <c r="J1051" s="3">
        <v>3.3779579999999997E-2</v>
      </c>
      <c r="K1051" s="4">
        <v>62128112.469999999</v>
      </c>
      <c r="L1051" s="5">
        <v>2575001</v>
      </c>
      <c r="M1051" s="6">
        <v>24.12741295</v>
      </c>
      <c r="N1051" s="7" t="str">
        <f t="array" aca="1" ref="N1051" ca="1">IF(ISNUMBER(_xlfn.SINGLE(_xll.BDP($C1051, "DELTA_MID"))),_xll.BDP($C1051, "DELTA_MID")," ")</f>
        <v xml:space="preserve"> </v>
      </c>
      <c r="O1051" s="7" t="str">
        <f ca="1">IF(ISNUMBER(N1051),_xll.BDP($C1051, "OPT_UNDL_TICKER"),"")</f>
        <v/>
      </c>
      <c r="P1051" s="8" t="str">
        <f ca="1">IF(ISNUMBER(N1051),_xll.BDP($C1051, "OPT_UNDL_PX")," ")</f>
        <v xml:space="preserve"> </v>
      </c>
      <c r="Q1051" s="7" t="str">
        <f ca="1">IF(ISNUMBER(N1051),+G1051*_xll.BDP($C1051, "PX_POS_MULT_FACTOR")*P1051/K1051," ")</f>
        <v xml:space="preserve"> </v>
      </c>
      <c r="R1051" s="8" t="str">
        <f t="array" aca="1" ref="R1051" ca="1">IF(OR($A1051="TUA",$A1051="TYA"),"",IF(ISNUMBER(_xlfn.SINGLE(_xll.BDP($C1051,"DUR_ADJ_OAS_MID"))),_xll.BDP($C1051,"DUR_ADJ_OAS_MID"),IF(ISNUMBER(_xlfn.SINGLE(_xll.BDP($E1051&amp;" ISIN","DUR_ADJ_OAS_MID"))),_xll.BDP($E1051&amp;" ISIN","DUR_ADJ_OAS_MID")," ")))</f>
        <v xml:space="preserve"> </v>
      </c>
      <c r="S1051" s="7" t="str">
        <f t="shared" ca="1" si="16"/>
        <v xml:space="preserve"> </v>
      </c>
      <c r="T1051" t="s">
        <v>3420</v>
      </c>
      <c r="U1051" t="s">
        <v>1377</v>
      </c>
      <c r="AG1051">
        <v>8.3800000000000003E-3</v>
      </c>
    </row>
    <row r="1052" spans="1:33" x14ac:dyDescent="0.25">
      <c r="A1052" t="s">
        <v>3336</v>
      </c>
      <c r="B1052" t="s">
        <v>3421</v>
      </c>
      <c r="C1052" t="s">
        <v>3422</v>
      </c>
      <c r="D1052" t="s">
        <v>3423</v>
      </c>
      <c r="E1052" t="s">
        <v>3424</v>
      </c>
      <c r="F1052" t="s">
        <v>3425</v>
      </c>
      <c r="G1052" s="1">
        <v>3500000</v>
      </c>
      <c r="H1052" s="1">
        <v>87.272234440000005</v>
      </c>
      <c r="I1052" s="2">
        <v>3054528.21</v>
      </c>
      <c r="J1052" s="3">
        <v>4.9164989999999999E-2</v>
      </c>
      <c r="K1052" s="4">
        <v>62128112.469999999</v>
      </c>
      <c r="L1052" s="5">
        <v>2575001</v>
      </c>
      <c r="M1052" s="6">
        <v>24.12741295</v>
      </c>
      <c r="N1052" s="7" t="str">
        <f t="array" aca="1" ref="N1052" ca="1">IF(ISNUMBER(_xlfn.SINGLE(_xll.BDP($C1052, "DELTA_MID"))),_xll.BDP($C1052, "DELTA_MID")," ")</f>
        <v xml:space="preserve"> </v>
      </c>
      <c r="O1052" s="7" t="str">
        <f ca="1">IF(ISNUMBER(N1052),_xll.BDP($C1052, "OPT_UNDL_TICKER"),"")</f>
        <v/>
      </c>
      <c r="P1052" s="8" t="str">
        <f ca="1">IF(ISNUMBER(N1052),_xll.BDP($C1052, "OPT_UNDL_PX")," ")</f>
        <v xml:space="preserve"> </v>
      </c>
      <c r="Q1052" s="7" t="str">
        <f ca="1">IF(ISNUMBER(N1052),+G1052*_xll.BDP($C1052, "PX_POS_MULT_FACTOR")*P1052/K1052," ")</f>
        <v xml:space="preserve"> </v>
      </c>
      <c r="R1052" s="8" t="str">
        <f t="array" aca="1" ref="R1052" ca="1">IF(OR($A1052="TUA",$A1052="TYA"),"",IF(ISNUMBER(_xlfn.SINGLE(_xll.BDP($C1052,"DUR_ADJ_OAS_MID"))),_xll.BDP($C1052,"DUR_ADJ_OAS_MID"),IF(ISNUMBER(_xlfn.SINGLE(_xll.BDP($E1052&amp;" ISIN","DUR_ADJ_OAS_MID"))),_xll.BDP($E1052&amp;" ISIN","DUR_ADJ_OAS_MID")," ")))</f>
        <v xml:space="preserve"> </v>
      </c>
      <c r="S1052" s="7" t="str">
        <f t="shared" ca="1" si="16"/>
        <v xml:space="preserve"> </v>
      </c>
      <c r="T1052" t="s">
        <v>3425</v>
      </c>
      <c r="U1052" t="s">
        <v>1377</v>
      </c>
      <c r="AG1052">
        <v>8.3800000000000003E-3</v>
      </c>
    </row>
    <row r="1053" spans="1:33" x14ac:dyDescent="0.25">
      <c r="A1053" t="s">
        <v>3336</v>
      </c>
      <c r="B1053" t="s">
        <v>3426</v>
      </c>
      <c r="C1053" t="s">
        <v>3427</v>
      </c>
      <c r="D1053" t="s">
        <v>3428</v>
      </c>
      <c r="E1053" t="s">
        <v>3429</v>
      </c>
      <c r="F1053" t="s">
        <v>3430</v>
      </c>
      <c r="G1053" s="1">
        <v>2000000</v>
      </c>
      <c r="H1053" s="1">
        <v>89.584403330000001</v>
      </c>
      <c r="I1053" s="2">
        <v>1791688.07</v>
      </c>
      <c r="J1053" s="3">
        <v>2.8838599999999999E-2</v>
      </c>
      <c r="K1053" s="4">
        <v>62128112.469999999</v>
      </c>
      <c r="L1053" s="5">
        <v>2575001</v>
      </c>
      <c r="M1053" s="6">
        <v>24.12741295</v>
      </c>
      <c r="N1053" s="7" t="str">
        <f t="array" aca="1" ref="N1053" ca="1">IF(ISNUMBER(_xlfn.SINGLE(_xll.BDP($C1053, "DELTA_MID"))),_xll.BDP($C1053, "DELTA_MID")," ")</f>
        <v xml:space="preserve"> </v>
      </c>
      <c r="O1053" s="7" t="str">
        <f ca="1">IF(ISNUMBER(N1053),_xll.BDP($C1053, "OPT_UNDL_TICKER"),"")</f>
        <v/>
      </c>
      <c r="P1053" s="8" t="str">
        <f ca="1">IF(ISNUMBER(N1053),_xll.BDP($C1053, "OPT_UNDL_PX")," ")</f>
        <v xml:space="preserve"> </v>
      </c>
      <c r="Q1053" s="7" t="str">
        <f ca="1">IF(ISNUMBER(N1053),+G1053*_xll.BDP($C1053, "PX_POS_MULT_FACTOR")*P1053/K1053," ")</f>
        <v xml:space="preserve"> </v>
      </c>
      <c r="R1053" s="8" t="str">
        <f t="array" aca="1" ref="R1053" ca="1">IF(OR($A1053="TUA",$A1053="TYA"),"",IF(ISNUMBER(_xlfn.SINGLE(_xll.BDP($C1053,"DUR_ADJ_OAS_MID"))),_xll.BDP($C1053,"DUR_ADJ_OAS_MID"),IF(ISNUMBER(_xlfn.SINGLE(_xll.BDP($E1053&amp;" ISIN","DUR_ADJ_OAS_MID"))),_xll.BDP($E1053&amp;" ISIN","DUR_ADJ_OAS_MID")," ")))</f>
        <v xml:space="preserve"> </v>
      </c>
      <c r="S1053" s="7" t="str">
        <f t="shared" ca="1" si="16"/>
        <v xml:space="preserve"> </v>
      </c>
      <c r="T1053" t="s">
        <v>3430</v>
      </c>
      <c r="U1053" t="s">
        <v>1377</v>
      </c>
      <c r="AG1053">
        <v>8.3800000000000003E-3</v>
      </c>
    </row>
    <row r="1054" spans="1:33" x14ac:dyDescent="0.25">
      <c r="A1054" t="s">
        <v>3336</v>
      </c>
      <c r="B1054" t="s">
        <v>3431</v>
      </c>
      <c r="C1054" t="s">
        <v>3432</v>
      </c>
      <c r="D1054" t="s">
        <v>3433</v>
      </c>
      <c r="E1054" t="s">
        <v>3434</v>
      </c>
      <c r="F1054" t="s">
        <v>3435</v>
      </c>
      <c r="G1054" s="1">
        <v>2410000</v>
      </c>
      <c r="H1054" s="1">
        <v>85.744033329999993</v>
      </c>
      <c r="I1054" s="2">
        <v>2066431.2</v>
      </c>
      <c r="J1054" s="3">
        <v>3.3260810000000002E-2</v>
      </c>
      <c r="K1054" s="4">
        <v>62128112.469999999</v>
      </c>
      <c r="L1054" s="5">
        <v>2575001</v>
      </c>
      <c r="M1054" s="6">
        <v>24.12741295</v>
      </c>
      <c r="N1054" s="7" t="str">
        <f t="array" aca="1" ref="N1054" ca="1">IF(ISNUMBER(_xlfn.SINGLE(_xll.BDP($C1054, "DELTA_MID"))),_xll.BDP($C1054, "DELTA_MID")," ")</f>
        <v xml:space="preserve"> </v>
      </c>
      <c r="O1054" s="7" t="str">
        <f ca="1">IF(ISNUMBER(N1054),_xll.BDP($C1054, "OPT_UNDL_TICKER"),"")</f>
        <v/>
      </c>
      <c r="P1054" s="8" t="str">
        <f ca="1">IF(ISNUMBER(N1054),_xll.BDP($C1054, "OPT_UNDL_PX")," ")</f>
        <v xml:space="preserve"> </v>
      </c>
      <c r="Q1054" s="7" t="str">
        <f ca="1">IF(ISNUMBER(N1054),+G1054*_xll.BDP($C1054, "PX_POS_MULT_FACTOR")*P1054/K1054," ")</f>
        <v xml:space="preserve"> </v>
      </c>
      <c r="R1054" s="8" t="str">
        <f t="array" aca="1" ref="R1054" ca="1">IF(OR($A1054="TUA",$A1054="TYA"),"",IF(ISNUMBER(_xlfn.SINGLE(_xll.BDP($C1054,"DUR_ADJ_OAS_MID"))),_xll.BDP($C1054,"DUR_ADJ_OAS_MID"),IF(ISNUMBER(_xlfn.SINGLE(_xll.BDP($E1054&amp;" ISIN","DUR_ADJ_OAS_MID"))),_xll.BDP($E1054&amp;" ISIN","DUR_ADJ_OAS_MID")," ")))</f>
        <v xml:space="preserve"> </v>
      </c>
      <c r="S1054" s="7" t="str">
        <f t="shared" ca="1" si="16"/>
        <v xml:space="preserve"> </v>
      </c>
      <c r="T1054" t="s">
        <v>3435</v>
      </c>
      <c r="U1054" t="s">
        <v>1377</v>
      </c>
      <c r="AG1054">
        <v>8.3800000000000003E-3</v>
      </c>
    </row>
    <row r="1055" spans="1:33" x14ac:dyDescent="0.25">
      <c r="A1055" t="s">
        <v>3336</v>
      </c>
      <c r="B1055" t="s">
        <v>3436</v>
      </c>
      <c r="C1055" t="s">
        <v>3437</v>
      </c>
      <c r="D1055" t="s">
        <v>3438</v>
      </c>
      <c r="E1055" t="s">
        <v>3439</v>
      </c>
      <c r="F1055" t="s">
        <v>3440</v>
      </c>
      <c r="G1055" s="1">
        <v>2000000</v>
      </c>
      <c r="H1055" s="1">
        <v>85.797650000000004</v>
      </c>
      <c r="I1055" s="2">
        <v>1715953</v>
      </c>
      <c r="J1055" s="3">
        <v>2.7619589999999999E-2</v>
      </c>
      <c r="K1055" s="4">
        <v>62128112.469999999</v>
      </c>
      <c r="L1055" s="5">
        <v>2575001</v>
      </c>
      <c r="M1055" s="6">
        <v>24.12741295</v>
      </c>
      <c r="N1055" s="7" t="str">
        <f t="array" aca="1" ref="N1055" ca="1">IF(ISNUMBER(_xlfn.SINGLE(_xll.BDP($C1055, "DELTA_MID"))),_xll.BDP($C1055, "DELTA_MID")," ")</f>
        <v xml:space="preserve"> </v>
      </c>
      <c r="O1055" s="7" t="str">
        <f ca="1">IF(ISNUMBER(N1055),_xll.BDP($C1055, "OPT_UNDL_TICKER"),"")</f>
        <v/>
      </c>
      <c r="P1055" s="8" t="str">
        <f ca="1">IF(ISNUMBER(N1055),_xll.BDP($C1055, "OPT_UNDL_PX")," ")</f>
        <v xml:space="preserve"> </v>
      </c>
      <c r="Q1055" s="7" t="str">
        <f ca="1">IF(ISNUMBER(N1055),+G1055*_xll.BDP($C1055, "PX_POS_MULT_FACTOR")*P1055/K1055," ")</f>
        <v xml:space="preserve"> </v>
      </c>
      <c r="R1055" s="8" t="str">
        <f t="array" aca="1" ref="R1055" ca="1">IF(OR($A1055="TUA",$A1055="TYA"),"",IF(ISNUMBER(_xlfn.SINGLE(_xll.BDP($C1055,"DUR_ADJ_OAS_MID"))),_xll.BDP($C1055,"DUR_ADJ_OAS_MID"),IF(ISNUMBER(_xlfn.SINGLE(_xll.BDP($E1055&amp;" ISIN","DUR_ADJ_OAS_MID"))),_xll.BDP($E1055&amp;" ISIN","DUR_ADJ_OAS_MID")," ")))</f>
        <v xml:space="preserve"> </v>
      </c>
      <c r="S1055" s="7" t="str">
        <f t="shared" ca="1" si="16"/>
        <v xml:space="preserve"> </v>
      </c>
      <c r="T1055" t="s">
        <v>3440</v>
      </c>
      <c r="U1055" t="s">
        <v>1377</v>
      </c>
      <c r="AG1055">
        <v>8.3800000000000003E-3</v>
      </c>
    </row>
    <row r="1056" spans="1:33" x14ac:dyDescent="0.25">
      <c r="A1056" t="s">
        <v>3336</v>
      </c>
      <c r="B1056" t="s">
        <v>3441</v>
      </c>
      <c r="C1056" t="s">
        <v>3442</v>
      </c>
      <c r="D1056" t="s">
        <v>3443</v>
      </c>
      <c r="E1056" t="s">
        <v>3444</v>
      </c>
      <c r="F1056" t="s">
        <v>3445</v>
      </c>
      <c r="G1056" s="1">
        <v>1500000</v>
      </c>
      <c r="H1056" s="1">
        <v>103.38297</v>
      </c>
      <c r="I1056" s="2">
        <v>1550744.55</v>
      </c>
      <c r="J1056" s="3">
        <v>2.4960429999999999E-2</v>
      </c>
      <c r="K1056" s="4">
        <v>62128112.469999999</v>
      </c>
      <c r="L1056" s="5">
        <v>2575001</v>
      </c>
      <c r="M1056" s="6">
        <v>24.12741295</v>
      </c>
      <c r="N1056" s="7" t="str">
        <f t="array" aca="1" ref="N1056" ca="1">IF(ISNUMBER(_xlfn.SINGLE(_xll.BDP($C1056, "DELTA_MID"))),_xll.BDP($C1056, "DELTA_MID")," ")</f>
        <v xml:space="preserve"> </v>
      </c>
      <c r="O1056" s="7" t="str">
        <f ca="1">IF(ISNUMBER(N1056),_xll.BDP($C1056, "OPT_UNDL_TICKER"),"")</f>
        <v/>
      </c>
      <c r="P1056" s="8" t="str">
        <f ca="1">IF(ISNUMBER(N1056),_xll.BDP($C1056, "OPT_UNDL_PX")," ")</f>
        <v xml:space="preserve"> </v>
      </c>
      <c r="Q1056" s="7" t="str">
        <f ca="1">IF(ISNUMBER(N1056),+G1056*_xll.BDP($C1056, "PX_POS_MULT_FACTOR")*P1056/K1056," ")</f>
        <v xml:space="preserve"> </v>
      </c>
      <c r="R1056" s="8" t="str">
        <f t="array" aca="1" ref="R1056" ca="1">IF(OR($A1056="TUA",$A1056="TYA"),"",IF(ISNUMBER(_xlfn.SINGLE(_xll.BDP($C1056,"DUR_ADJ_OAS_MID"))),_xll.BDP($C1056,"DUR_ADJ_OAS_MID"),IF(ISNUMBER(_xlfn.SINGLE(_xll.BDP($E1056&amp;" ISIN","DUR_ADJ_OAS_MID"))),_xll.BDP($E1056&amp;" ISIN","DUR_ADJ_OAS_MID")," ")))</f>
        <v xml:space="preserve"> </v>
      </c>
      <c r="S1056" s="7" t="str">
        <f t="shared" ca="1" si="16"/>
        <v xml:space="preserve"> </v>
      </c>
      <c r="T1056" t="s">
        <v>3445</v>
      </c>
      <c r="U1056" t="s">
        <v>1377</v>
      </c>
      <c r="AG1056">
        <v>8.3800000000000003E-3</v>
      </c>
    </row>
    <row r="1057" spans="1:33" x14ac:dyDescent="0.25">
      <c r="A1057" t="s">
        <v>3336</v>
      </c>
      <c r="B1057" t="s">
        <v>3446</v>
      </c>
      <c r="C1057" t="s">
        <v>3447</v>
      </c>
      <c r="D1057" t="s">
        <v>3448</v>
      </c>
      <c r="E1057" t="s">
        <v>3449</v>
      </c>
      <c r="F1057" t="s">
        <v>3450</v>
      </c>
      <c r="G1057" s="1">
        <v>2000000</v>
      </c>
      <c r="H1057" s="1">
        <v>70.711556669999993</v>
      </c>
      <c r="I1057" s="2">
        <v>1414231.13</v>
      </c>
      <c r="J1057" s="3">
        <v>2.2763140000000001E-2</v>
      </c>
      <c r="K1057" s="4">
        <v>62128112.469999999</v>
      </c>
      <c r="L1057" s="5">
        <v>2575001</v>
      </c>
      <c r="M1057" s="6">
        <v>24.12741295</v>
      </c>
      <c r="N1057" s="7" t="str">
        <f t="array" aca="1" ref="N1057" ca="1">IF(ISNUMBER(_xlfn.SINGLE(_xll.BDP($C1057, "DELTA_MID"))),_xll.BDP($C1057, "DELTA_MID")," ")</f>
        <v xml:space="preserve"> </v>
      </c>
      <c r="O1057" s="7" t="str">
        <f ca="1">IF(ISNUMBER(N1057),_xll.BDP($C1057, "OPT_UNDL_TICKER"),"")</f>
        <v/>
      </c>
      <c r="P1057" s="8" t="str">
        <f ca="1">IF(ISNUMBER(N1057),_xll.BDP($C1057, "OPT_UNDL_PX")," ")</f>
        <v xml:space="preserve"> </v>
      </c>
      <c r="Q1057" s="7" t="str">
        <f ca="1">IF(ISNUMBER(N1057),+G1057*_xll.BDP($C1057, "PX_POS_MULT_FACTOR")*P1057/K1057," ")</f>
        <v xml:space="preserve"> </v>
      </c>
      <c r="R1057" s="8" t="str">
        <f t="array" aca="1" ref="R1057" ca="1">IF(OR($A1057="TUA",$A1057="TYA"),"",IF(ISNUMBER(_xlfn.SINGLE(_xll.BDP($C1057,"DUR_ADJ_OAS_MID"))),_xll.BDP($C1057,"DUR_ADJ_OAS_MID"),IF(ISNUMBER(_xlfn.SINGLE(_xll.BDP($E1057&amp;" ISIN","DUR_ADJ_OAS_MID"))),_xll.BDP($E1057&amp;" ISIN","DUR_ADJ_OAS_MID")," ")))</f>
        <v xml:space="preserve"> </v>
      </c>
      <c r="S1057" s="7" t="str">
        <f t="shared" ca="1" si="16"/>
        <v xml:space="preserve"> </v>
      </c>
      <c r="T1057" t="s">
        <v>3450</v>
      </c>
      <c r="U1057" t="s">
        <v>1377</v>
      </c>
      <c r="AG1057">
        <v>8.3800000000000003E-3</v>
      </c>
    </row>
    <row r="1058" spans="1:33" x14ac:dyDescent="0.25">
      <c r="A1058" t="s">
        <v>3336</v>
      </c>
      <c r="B1058" t="s">
        <v>3451</v>
      </c>
      <c r="C1058" t="s">
        <v>3452</v>
      </c>
      <c r="D1058" t="s">
        <v>3453</v>
      </c>
      <c r="E1058" t="s">
        <v>3454</v>
      </c>
      <c r="F1058" t="s">
        <v>3455</v>
      </c>
      <c r="G1058" s="1">
        <v>3000000</v>
      </c>
      <c r="H1058" s="1">
        <v>96.179813330000002</v>
      </c>
      <c r="I1058" s="2">
        <v>2885394.4</v>
      </c>
      <c r="J1058" s="3">
        <v>4.6442650000000002E-2</v>
      </c>
      <c r="K1058" s="4">
        <v>62128112.469999999</v>
      </c>
      <c r="L1058" s="5">
        <v>2575001</v>
      </c>
      <c r="M1058" s="6">
        <v>24.12741295</v>
      </c>
      <c r="N1058" s="7" t="str">
        <f t="array" aca="1" ref="N1058" ca="1">IF(ISNUMBER(_xlfn.SINGLE(_xll.BDP($C1058, "DELTA_MID"))),_xll.BDP($C1058, "DELTA_MID")," ")</f>
        <v xml:space="preserve"> </v>
      </c>
      <c r="O1058" s="7" t="str">
        <f ca="1">IF(ISNUMBER(N1058),_xll.BDP($C1058, "OPT_UNDL_TICKER"),"")</f>
        <v/>
      </c>
      <c r="P1058" s="8" t="str">
        <f ca="1">IF(ISNUMBER(N1058),_xll.BDP($C1058, "OPT_UNDL_PX")," ")</f>
        <v xml:space="preserve"> </v>
      </c>
      <c r="Q1058" s="7" t="str">
        <f ca="1">IF(ISNUMBER(N1058),+G1058*_xll.BDP($C1058, "PX_POS_MULT_FACTOR")*P1058/K1058," ")</f>
        <v xml:space="preserve"> </v>
      </c>
      <c r="R1058" s="8" t="str">
        <f t="array" aca="1" ref="R1058" ca="1">IF(OR($A1058="TUA",$A1058="TYA"),"",IF(ISNUMBER(_xlfn.SINGLE(_xll.BDP($C1058,"DUR_ADJ_OAS_MID"))),_xll.BDP($C1058,"DUR_ADJ_OAS_MID"),IF(ISNUMBER(_xlfn.SINGLE(_xll.BDP($E1058&amp;" ISIN","DUR_ADJ_OAS_MID"))),_xll.BDP($E1058&amp;" ISIN","DUR_ADJ_OAS_MID")," ")))</f>
        <v xml:space="preserve"> </v>
      </c>
      <c r="S1058" s="7" t="str">
        <f t="shared" ca="1" si="16"/>
        <v xml:space="preserve"> </v>
      </c>
      <c r="T1058" t="s">
        <v>3455</v>
      </c>
      <c r="U1058" t="s">
        <v>1377</v>
      </c>
      <c r="AG1058">
        <v>8.3800000000000003E-3</v>
      </c>
    </row>
    <row r="1059" spans="1:33" x14ac:dyDescent="0.25">
      <c r="A1059" t="s">
        <v>3336</v>
      </c>
      <c r="B1059" t="s">
        <v>94</v>
      </c>
      <c r="C1059" t="s">
        <v>94</v>
      </c>
      <c r="G1059" s="1">
        <v>10064588.050000001</v>
      </c>
      <c r="H1059" s="1">
        <v>1</v>
      </c>
      <c r="I1059" s="2">
        <v>10064588.050000001</v>
      </c>
      <c r="J1059" s="3">
        <v>0.16199732999999999</v>
      </c>
      <c r="K1059" s="4">
        <v>62128112.469999999</v>
      </c>
      <c r="L1059" s="5">
        <v>2575001</v>
      </c>
      <c r="M1059" s="6">
        <v>24.12741295</v>
      </c>
      <c r="N1059" s="7" t="str">
        <f t="array" aca="1" ref="N1059" ca="1">IF(ISNUMBER(_xlfn.SINGLE(_xll.BDP($C1059, "DELTA_MID"))),_xll.BDP($C1059, "DELTA_MID")," ")</f>
        <v xml:space="preserve"> </v>
      </c>
      <c r="O1059" s="7" t="str">
        <f ca="1">IF(ISNUMBER(N1059),_xll.BDP($C1059, "OPT_UNDL_TICKER"),"")</f>
        <v/>
      </c>
      <c r="P1059" s="8" t="str">
        <f ca="1">IF(ISNUMBER(N1059),_xll.BDP($C1059, "OPT_UNDL_PX")," ")</f>
        <v xml:space="preserve"> </v>
      </c>
      <c r="Q1059" s="7" t="str">
        <f ca="1">IF(ISNUMBER(N1059),+G1059*_xll.BDP($C1059, "PX_POS_MULT_FACTOR")*P1059/K1059," ")</f>
        <v xml:space="preserve"> </v>
      </c>
      <c r="R1059" s="8" t="str">
        <f t="array" aca="1" ref="R1059" ca="1">IF(OR($A1059="TUA",$A1059="TYA"),"",IF(ISNUMBER(_xlfn.SINGLE(_xll.BDP($C1059,"DUR_ADJ_OAS_MID"))),_xll.BDP($C1059,"DUR_ADJ_OAS_MID"),IF(ISNUMBER(_xlfn.SINGLE(_xll.BDP($E1059&amp;" ISIN","DUR_ADJ_OAS_MID"))),_xll.BDP($E1059&amp;" ISIN","DUR_ADJ_OAS_MID")," ")))</f>
        <v xml:space="preserve"> </v>
      </c>
      <c r="S1059" s="7" t="str">
        <f t="shared" ca="1" si="16"/>
        <v xml:space="preserve"> </v>
      </c>
      <c r="T1059" t="s">
        <v>94</v>
      </c>
      <c r="U1059" t="s">
        <v>94</v>
      </c>
      <c r="AG1059">
        <v>8.3800000000000003E-3</v>
      </c>
    </row>
    <row r="1060" spans="1:33" x14ac:dyDescent="0.25">
      <c r="N1060" s="7" t="str">
        <f t="array" aca="1" ref="N1060" ca="1">IF(ISNUMBER(_xlfn.SINGLE(_xll.BDP($C1060, "DELTA_MID"))),_xll.BDP($C1060, "DELTA_MID")," ")</f>
        <v xml:space="preserve"> </v>
      </c>
      <c r="O1060" s="7" t="str">
        <f ca="1">IF(ISNUMBER(N1060),_xll.BDP($C1060, "OPT_UNDL_TICKER"),"")</f>
        <v/>
      </c>
      <c r="P1060" s="8" t="str">
        <f ca="1">IF(ISNUMBER(N1060),_xll.BDP($C1060, "OPT_UNDL_PX")," ")</f>
        <v xml:space="preserve"> </v>
      </c>
      <c r="Q1060" s="7" t="str">
        <f ca="1">IF(ISNUMBER(N1060),+G1060*_xll.BDP($C1060, "PX_POS_MULT_FACTOR")*P1060/K1060," ")</f>
        <v xml:space="preserve"> </v>
      </c>
      <c r="R1060" s="8" t="str">
        <f t="array" aca="1" ref="R1060" ca="1">IF(OR($A1060="TUA",$A1060="TYA"),"",IF(ISNUMBER(_xlfn.SINGLE(_xll.BDP($C1060,"DUR_ADJ_OAS_MID"))),_xll.BDP($C1060,"DUR_ADJ_OAS_MID"),IF(ISNUMBER(_xlfn.SINGLE(_xll.BDP($E1060&amp;" ISIN","DUR_ADJ_OAS_MID"))),_xll.BDP($E1060&amp;" ISIN","DUR_ADJ_OAS_MID")," ")))</f>
        <v xml:space="preserve"> </v>
      </c>
      <c r="S1060" s="7" t="str">
        <f t="shared" ca="1" si="16"/>
        <v xml:space="preserve"> </v>
      </c>
    </row>
    <row r="1061" spans="1:33" x14ac:dyDescent="0.25">
      <c r="A1061" t="s">
        <v>3456</v>
      </c>
      <c r="B1061" t="s">
        <v>3457</v>
      </c>
      <c r="C1061" t="s">
        <v>3458</v>
      </c>
      <c r="D1061" t="s">
        <v>3459</v>
      </c>
      <c r="E1061" t="s">
        <v>3460</v>
      </c>
      <c r="F1061" t="s">
        <v>3461</v>
      </c>
      <c r="G1061" s="1">
        <v>195</v>
      </c>
      <c r="H1061" s="1">
        <v>120.35</v>
      </c>
      <c r="I1061" s="2">
        <v>23468.25</v>
      </c>
      <c r="J1061" s="3">
        <v>2.0321499999999999E-3</v>
      </c>
      <c r="K1061" s="4">
        <v>11548484.4</v>
      </c>
      <c r="L1061" s="5">
        <v>375001</v>
      </c>
      <c r="M1061" s="6">
        <v>30.795876280000002</v>
      </c>
      <c r="N1061" s="7" t="str">
        <f t="array" aca="1" ref="N1061" ca="1">IF(ISNUMBER(_xlfn.SINGLE(_xll.BDP($C1061, "DELTA_MID"))),_xll.BDP($C1061, "DELTA_MID")," ")</f>
        <v xml:space="preserve"> </v>
      </c>
      <c r="O1061" s="7" t="str">
        <f ca="1">IF(ISNUMBER(N1061),_xll.BDP($C1061, "OPT_UNDL_TICKER"),"")</f>
        <v/>
      </c>
      <c r="P1061" s="8" t="str">
        <f ca="1">IF(ISNUMBER(N1061),_xll.BDP($C1061, "OPT_UNDL_PX")," ")</f>
        <v xml:space="preserve"> </v>
      </c>
      <c r="Q1061" s="7" t="str">
        <f ca="1">IF(ISNUMBER(N1061),+G1061*_xll.BDP($C1061, "PX_POS_MULT_FACTOR")*P1061/K1061," ")</f>
        <v xml:space="preserve"> </v>
      </c>
      <c r="R1061" s="8" t="str">
        <f t="array" aca="1" ref="R1061" ca="1">IF(OR($A1061="TUA",$A1061="TYA"),"",IF(ISNUMBER(_xlfn.SINGLE(_xll.BDP($C1061,"DUR_ADJ_OAS_MID"))),_xll.BDP($C1061,"DUR_ADJ_OAS_MID"),IF(ISNUMBER(_xlfn.SINGLE(_xll.BDP($E1061&amp;" ISIN","DUR_ADJ_OAS_MID"))),_xll.BDP($E1061&amp;" ISIN","DUR_ADJ_OAS_MID")," ")))</f>
        <v xml:space="preserve"> </v>
      </c>
      <c r="S1061" s="7" t="str">
        <f t="shared" ca="1" si="16"/>
        <v xml:space="preserve"> </v>
      </c>
      <c r="T1061" t="s">
        <v>3461</v>
      </c>
      <c r="U1061" t="s">
        <v>1328</v>
      </c>
    </row>
    <row r="1062" spans="1:33" x14ac:dyDescent="0.25">
      <c r="A1062" t="s">
        <v>3456</v>
      </c>
      <c r="B1062" t="s">
        <v>3462</v>
      </c>
      <c r="C1062" t="s">
        <v>3463</v>
      </c>
      <c r="D1062" t="s">
        <v>3464</v>
      </c>
      <c r="E1062" t="s">
        <v>3465</v>
      </c>
      <c r="F1062" t="s">
        <v>3466</v>
      </c>
      <c r="G1062" s="1">
        <v>345</v>
      </c>
      <c r="H1062" s="1">
        <v>141.62</v>
      </c>
      <c r="I1062" s="2">
        <v>48858.9</v>
      </c>
      <c r="J1062" s="3">
        <v>4.2307600000000001E-3</v>
      </c>
      <c r="K1062" s="4">
        <v>11548484.4</v>
      </c>
      <c r="L1062" s="5">
        <v>375001</v>
      </c>
      <c r="M1062" s="6">
        <v>30.795876280000002</v>
      </c>
      <c r="N1062" s="7" t="str">
        <f t="array" aca="1" ref="N1062" ca="1">IF(ISNUMBER(_xlfn.SINGLE(_xll.BDP($C1062, "DELTA_MID"))),_xll.BDP($C1062, "DELTA_MID")," ")</f>
        <v xml:space="preserve"> </v>
      </c>
      <c r="O1062" s="7" t="str">
        <f ca="1">IF(ISNUMBER(N1062),_xll.BDP($C1062, "OPT_UNDL_TICKER"),"")</f>
        <v/>
      </c>
      <c r="P1062" s="8" t="str">
        <f ca="1">IF(ISNUMBER(N1062),_xll.BDP($C1062, "OPT_UNDL_PX")," ")</f>
        <v xml:space="preserve"> </v>
      </c>
      <c r="Q1062" s="7" t="str">
        <f ca="1">IF(ISNUMBER(N1062),+G1062*_xll.BDP($C1062, "PX_POS_MULT_FACTOR")*P1062/K1062," ")</f>
        <v xml:space="preserve"> </v>
      </c>
      <c r="R1062" s="8" t="str">
        <f t="array" aca="1" ref="R1062" ca="1">IF(OR($A1062="TUA",$A1062="TYA"),"",IF(ISNUMBER(_xlfn.SINGLE(_xll.BDP($C1062,"DUR_ADJ_OAS_MID"))),_xll.BDP($C1062,"DUR_ADJ_OAS_MID"),IF(ISNUMBER(_xlfn.SINGLE(_xll.BDP($E1062&amp;" ISIN","DUR_ADJ_OAS_MID"))),_xll.BDP($E1062&amp;" ISIN","DUR_ADJ_OAS_MID")," ")))</f>
        <v xml:space="preserve"> </v>
      </c>
      <c r="S1062" s="7" t="str">
        <f t="shared" ca="1" si="16"/>
        <v xml:space="preserve"> </v>
      </c>
      <c r="T1062" t="s">
        <v>3466</v>
      </c>
      <c r="U1062" t="s">
        <v>1328</v>
      </c>
    </row>
    <row r="1063" spans="1:33" x14ac:dyDescent="0.25">
      <c r="A1063" t="s">
        <v>3456</v>
      </c>
      <c r="B1063" t="s">
        <v>3467</v>
      </c>
      <c r="C1063" t="s">
        <v>3468</v>
      </c>
      <c r="D1063" t="s">
        <v>3469</v>
      </c>
      <c r="E1063" t="s">
        <v>3470</v>
      </c>
      <c r="F1063" t="s">
        <v>3471</v>
      </c>
      <c r="G1063" s="1">
        <v>496</v>
      </c>
      <c r="H1063" s="1">
        <v>23.05</v>
      </c>
      <c r="I1063" s="2">
        <v>11432.8</v>
      </c>
      <c r="J1063" s="3">
        <v>9.899799999999999E-4</v>
      </c>
      <c r="K1063" s="4">
        <v>11548484.4</v>
      </c>
      <c r="L1063" s="5">
        <v>375001</v>
      </c>
      <c r="M1063" s="6">
        <v>30.795876280000002</v>
      </c>
      <c r="N1063" s="7" t="str">
        <f t="array" aca="1" ref="N1063" ca="1">IF(ISNUMBER(_xlfn.SINGLE(_xll.BDP($C1063, "DELTA_MID"))),_xll.BDP($C1063, "DELTA_MID")," ")</f>
        <v xml:space="preserve"> </v>
      </c>
      <c r="O1063" s="7" t="str">
        <f ca="1">IF(ISNUMBER(N1063),_xll.BDP($C1063, "OPT_UNDL_TICKER"),"")</f>
        <v/>
      </c>
      <c r="P1063" s="8" t="str">
        <f ca="1">IF(ISNUMBER(N1063),_xll.BDP($C1063, "OPT_UNDL_PX")," ")</f>
        <v xml:space="preserve"> </v>
      </c>
      <c r="Q1063" s="7" t="str">
        <f ca="1">IF(ISNUMBER(N1063),+G1063*_xll.BDP($C1063, "PX_POS_MULT_FACTOR")*P1063/K1063," ")</f>
        <v xml:space="preserve"> </v>
      </c>
      <c r="R1063" s="8" t="str">
        <f t="array" aca="1" ref="R1063" ca="1">IF(OR($A1063="TUA",$A1063="TYA"),"",IF(ISNUMBER(_xlfn.SINGLE(_xll.BDP($C1063,"DUR_ADJ_OAS_MID"))),_xll.BDP($C1063,"DUR_ADJ_OAS_MID"),IF(ISNUMBER(_xlfn.SINGLE(_xll.BDP($E1063&amp;" ISIN","DUR_ADJ_OAS_MID"))),_xll.BDP($E1063&amp;" ISIN","DUR_ADJ_OAS_MID")," ")))</f>
        <v xml:space="preserve"> </v>
      </c>
      <c r="S1063" s="7" t="str">
        <f t="shared" ca="1" si="16"/>
        <v xml:space="preserve"> </v>
      </c>
      <c r="T1063" t="s">
        <v>3471</v>
      </c>
      <c r="U1063" t="s">
        <v>1328</v>
      </c>
    </row>
    <row r="1064" spans="1:33" x14ac:dyDescent="0.25">
      <c r="A1064" t="s">
        <v>3456</v>
      </c>
      <c r="B1064" t="s">
        <v>3472</v>
      </c>
      <c r="C1064" t="s">
        <v>3473</v>
      </c>
      <c r="D1064" t="s">
        <v>3474</v>
      </c>
      <c r="E1064" t="s">
        <v>3475</v>
      </c>
      <c r="F1064" t="s">
        <v>3476</v>
      </c>
      <c r="G1064" s="1">
        <v>151</v>
      </c>
      <c r="H1064" s="1">
        <v>88</v>
      </c>
      <c r="I1064" s="2">
        <v>13288</v>
      </c>
      <c r="J1064" s="3">
        <v>1.1506299999999999E-3</v>
      </c>
      <c r="K1064" s="4">
        <v>11548484.4</v>
      </c>
      <c r="L1064" s="5">
        <v>375001</v>
      </c>
      <c r="M1064" s="6">
        <v>30.795876280000002</v>
      </c>
      <c r="N1064" s="7" t="str">
        <f t="array" aca="1" ref="N1064" ca="1">IF(ISNUMBER(_xlfn.SINGLE(_xll.BDP($C1064, "DELTA_MID"))),_xll.BDP($C1064, "DELTA_MID")," ")</f>
        <v xml:space="preserve"> </v>
      </c>
      <c r="O1064" s="7" t="str">
        <f ca="1">IF(ISNUMBER(N1064),_xll.BDP($C1064, "OPT_UNDL_TICKER"),"")</f>
        <v/>
      </c>
      <c r="P1064" s="8" t="str">
        <f ca="1">IF(ISNUMBER(N1064),_xll.BDP($C1064, "OPT_UNDL_PX")," ")</f>
        <v xml:space="preserve"> </v>
      </c>
      <c r="Q1064" s="7" t="str">
        <f ca="1">IF(ISNUMBER(N1064),+G1064*_xll.BDP($C1064, "PX_POS_MULT_FACTOR")*P1064/K1064," ")</f>
        <v xml:space="preserve"> </v>
      </c>
      <c r="R1064" s="8" t="str">
        <f t="array" aca="1" ref="R1064" ca="1">IF(OR($A1064="TUA",$A1064="TYA"),"",IF(ISNUMBER(_xlfn.SINGLE(_xll.BDP($C1064,"DUR_ADJ_OAS_MID"))),_xll.BDP($C1064,"DUR_ADJ_OAS_MID"),IF(ISNUMBER(_xlfn.SINGLE(_xll.BDP($E1064&amp;" ISIN","DUR_ADJ_OAS_MID"))),_xll.BDP($E1064&amp;" ISIN","DUR_ADJ_OAS_MID")," ")))</f>
        <v xml:space="preserve"> </v>
      </c>
      <c r="S1064" s="7" t="str">
        <f t="shared" ca="1" si="16"/>
        <v xml:space="preserve"> </v>
      </c>
      <c r="T1064" t="s">
        <v>3476</v>
      </c>
      <c r="U1064" t="s">
        <v>1328</v>
      </c>
    </row>
    <row r="1065" spans="1:33" x14ac:dyDescent="0.25">
      <c r="A1065" t="s">
        <v>3456</v>
      </c>
      <c r="B1065" t="s">
        <v>3477</v>
      </c>
      <c r="C1065" t="s">
        <v>3478</v>
      </c>
      <c r="D1065" t="s">
        <v>3479</v>
      </c>
      <c r="E1065" t="s">
        <v>3480</v>
      </c>
      <c r="F1065" t="s">
        <v>3481</v>
      </c>
      <c r="G1065" s="1">
        <v>585</v>
      </c>
      <c r="H1065" s="1">
        <v>20.39</v>
      </c>
      <c r="I1065" s="2">
        <v>11928.15</v>
      </c>
      <c r="J1065" s="3">
        <v>1.0328799999999999E-3</v>
      </c>
      <c r="K1065" s="4">
        <v>11548484.4</v>
      </c>
      <c r="L1065" s="5">
        <v>375001</v>
      </c>
      <c r="M1065" s="6">
        <v>30.795876280000002</v>
      </c>
      <c r="N1065" s="7" t="str">
        <f t="array" aca="1" ref="N1065" ca="1">IF(ISNUMBER(_xlfn.SINGLE(_xll.BDP($C1065, "DELTA_MID"))),_xll.BDP($C1065, "DELTA_MID")," ")</f>
        <v xml:space="preserve"> </v>
      </c>
      <c r="O1065" s="7" t="str">
        <f ca="1">IF(ISNUMBER(N1065),_xll.BDP($C1065, "OPT_UNDL_TICKER"),"")</f>
        <v/>
      </c>
      <c r="P1065" s="8" t="str">
        <f ca="1">IF(ISNUMBER(N1065),_xll.BDP($C1065, "OPT_UNDL_PX")," ")</f>
        <v xml:space="preserve"> </v>
      </c>
      <c r="Q1065" s="7" t="str">
        <f ca="1">IF(ISNUMBER(N1065),+G1065*_xll.BDP($C1065, "PX_POS_MULT_FACTOR")*P1065/K1065," ")</f>
        <v xml:space="preserve"> </v>
      </c>
      <c r="R1065" s="8" t="str">
        <f t="array" aca="1" ref="R1065" ca="1">IF(OR($A1065="TUA",$A1065="TYA"),"",IF(ISNUMBER(_xlfn.SINGLE(_xll.BDP($C1065,"DUR_ADJ_OAS_MID"))),_xll.BDP($C1065,"DUR_ADJ_OAS_MID"),IF(ISNUMBER(_xlfn.SINGLE(_xll.BDP($E1065&amp;" ISIN","DUR_ADJ_OAS_MID"))),_xll.BDP($E1065&amp;" ISIN","DUR_ADJ_OAS_MID")," ")))</f>
        <v xml:space="preserve"> </v>
      </c>
      <c r="S1065" s="7" t="str">
        <f t="shared" ca="1" si="16"/>
        <v xml:space="preserve"> </v>
      </c>
      <c r="T1065" t="s">
        <v>3481</v>
      </c>
      <c r="U1065" t="s">
        <v>1328</v>
      </c>
    </row>
    <row r="1066" spans="1:33" x14ac:dyDescent="0.25">
      <c r="A1066" t="s">
        <v>3456</v>
      </c>
      <c r="B1066" t="s">
        <v>3482</v>
      </c>
      <c r="C1066" t="s">
        <v>793</v>
      </c>
      <c r="D1066" t="s">
        <v>794</v>
      </c>
      <c r="E1066" t="s">
        <v>795</v>
      </c>
      <c r="F1066" t="s">
        <v>796</v>
      </c>
      <c r="G1066" s="1">
        <v>766</v>
      </c>
      <c r="H1066" s="1">
        <v>371.69</v>
      </c>
      <c r="I1066" s="2">
        <v>284714.53999999998</v>
      </c>
      <c r="J1066" s="3">
        <v>2.465384E-2</v>
      </c>
      <c r="K1066" s="4">
        <v>11548484.4</v>
      </c>
      <c r="L1066" s="5">
        <v>375001</v>
      </c>
      <c r="M1066" s="6">
        <v>30.795876280000002</v>
      </c>
      <c r="N1066" s="7" t="str">
        <f t="array" aca="1" ref="N1066" ca="1">IF(ISNUMBER(_xlfn.SINGLE(_xll.BDP($C1066, "DELTA_MID"))),_xll.BDP($C1066, "DELTA_MID")," ")</f>
        <v xml:space="preserve"> </v>
      </c>
      <c r="O1066" s="7" t="str">
        <f ca="1">IF(ISNUMBER(N1066),_xll.BDP($C1066, "OPT_UNDL_TICKER"),"")</f>
        <v/>
      </c>
      <c r="P1066" s="8" t="str">
        <f ca="1">IF(ISNUMBER(N1066),_xll.BDP($C1066, "OPT_UNDL_PX")," ")</f>
        <v xml:space="preserve"> </v>
      </c>
      <c r="Q1066" s="7" t="str">
        <f ca="1">IF(ISNUMBER(N1066),+G1066*_xll.BDP($C1066, "PX_POS_MULT_FACTOR")*P1066/K1066," ")</f>
        <v xml:space="preserve"> </v>
      </c>
      <c r="R1066" s="8" t="str">
        <f t="array" aca="1" ref="R1066" ca="1">IF(OR($A1066="TUA",$A1066="TYA"),"",IF(ISNUMBER(_xlfn.SINGLE(_xll.BDP($C1066,"DUR_ADJ_OAS_MID"))),_xll.BDP($C1066,"DUR_ADJ_OAS_MID"),IF(ISNUMBER(_xlfn.SINGLE(_xll.BDP($E1066&amp;" ISIN","DUR_ADJ_OAS_MID"))),_xll.BDP($E1066&amp;" ISIN","DUR_ADJ_OAS_MID")," ")))</f>
        <v xml:space="preserve"> </v>
      </c>
      <c r="S1066" s="7" t="str">
        <f t="shared" ca="1" si="16"/>
        <v xml:space="preserve"> </v>
      </c>
      <c r="T1066" t="s">
        <v>796</v>
      </c>
      <c r="U1066" t="s">
        <v>1328</v>
      </c>
    </row>
    <row r="1067" spans="1:33" x14ac:dyDescent="0.25">
      <c r="A1067" t="s">
        <v>3456</v>
      </c>
      <c r="B1067" t="s">
        <v>3483</v>
      </c>
      <c r="C1067" t="s">
        <v>803</v>
      </c>
      <c r="D1067" t="s">
        <v>804</v>
      </c>
      <c r="E1067" t="s">
        <v>805</v>
      </c>
      <c r="F1067" t="s">
        <v>806</v>
      </c>
      <c r="G1067" s="1">
        <v>361</v>
      </c>
      <c r="H1067" s="1">
        <v>301.10000000000002</v>
      </c>
      <c r="I1067" s="2">
        <v>108697.1</v>
      </c>
      <c r="J1067" s="3">
        <v>9.4122400000000005E-3</v>
      </c>
      <c r="K1067" s="4">
        <v>11548484.4</v>
      </c>
      <c r="L1067" s="5">
        <v>375001</v>
      </c>
      <c r="M1067" s="6">
        <v>30.795876280000002</v>
      </c>
      <c r="N1067" s="7" t="str">
        <f t="array" aca="1" ref="N1067" ca="1">IF(ISNUMBER(_xlfn.SINGLE(_xll.BDP($C1067, "DELTA_MID"))),_xll.BDP($C1067, "DELTA_MID")," ")</f>
        <v xml:space="preserve"> </v>
      </c>
      <c r="O1067" s="7" t="str">
        <f ca="1">IF(ISNUMBER(N1067),_xll.BDP($C1067, "OPT_UNDL_TICKER"),"")</f>
        <v/>
      </c>
      <c r="P1067" s="8" t="str">
        <f ca="1">IF(ISNUMBER(N1067),_xll.BDP($C1067, "OPT_UNDL_PX")," ")</f>
        <v xml:space="preserve"> </v>
      </c>
      <c r="Q1067" s="7" t="str">
        <f ca="1">IF(ISNUMBER(N1067),+G1067*_xll.BDP($C1067, "PX_POS_MULT_FACTOR")*P1067/K1067," ")</f>
        <v xml:space="preserve"> </v>
      </c>
      <c r="R1067" s="8" t="str">
        <f t="array" aca="1" ref="R1067" ca="1">IF(OR($A1067="TUA",$A1067="TYA"),"",IF(ISNUMBER(_xlfn.SINGLE(_xll.BDP($C1067,"DUR_ADJ_OAS_MID"))),_xll.BDP($C1067,"DUR_ADJ_OAS_MID"),IF(ISNUMBER(_xlfn.SINGLE(_xll.BDP($E1067&amp;" ISIN","DUR_ADJ_OAS_MID"))),_xll.BDP($E1067&amp;" ISIN","DUR_ADJ_OAS_MID")," ")))</f>
        <v xml:space="preserve"> </v>
      </c>
      <c r="S1067" s="7" t="str">
        <f t="shared" ca="1" si="16"/>
        <v xml:space="preserve"> </v>
      </c>
      <c r="T1067" t="s">
        <v>806</v>
      </c>
      <c r="U1067" t="s">
        <v>1328</v>
      </c>
    </row>
    <row r="1068" spans="1:33" x14ac:dyDescent="0.25">
      <c r="A1068" t="s">
        <v>3456</v>
      </c>
      <c r="B1068" t="s">
        <v>3484</v>
      </c>
      <c r="C1068" t="s">
        <v>3485</v>
      </c>
      <c r="D1068" t="s">
        <v>3486</v>
      </c>
      <c r="E1068" t="s">
        <v>3487</v>
      </c>
      <c r="F1068" t="s">
        <v>3488</v>
      </c>
      <c r="G1068" s="1">
        <v>211</v>
      </c>
      <c r="H1068" s="1">
        <v>102.45</v>
      </c>
      <c r="I1068" s="2">
        <v>21616.95</v>
      </c>
      <c r="J1068" s="3">
        <v>1.87184E-3</v>
      </c>
      <c r="K1068" s="4">
        <v>11548484.4</v>
      </c>
      <c r="L1068" s="5">
        <v>375001</v>
      </c>
      <c r="M1068" s="6">
        <v>30.795876280000002</v>
      </c>
      <c r="N1068" s="7" t="str">
        <f t="array" aca="1" ref="N1068" ca="1">IF(ISNUMBER(_xlfn.SINGLE(_xll.BDP($C1068, "DELTA_MID"))),_xll.BDP($C1068, "DELTA_MID")," ")</f>
        <v xml:space="preserve"> </v>
      </c>
      <c r="O1068" s="7" t="str">
        <f ca="1">IF(ISNUMBER(N1068),_xll.BDP($C1068, "OPT_UNDL_TICKER"),"")</f>
        <v/>
      </c>
      <c r="P1068" s="8" t="str">
        <f ca="1">IF(ISNUMBER(N1068),_xll.BDP($C1068, "OPT_UNDL_PX")," ")</f>
        <v xml:space="preserve"> </v>
      </c>
      <c r="Q1068" s="7" t="str">
        <f ca="1">IF(ISNUMBER(N1068),+G1068*_xll.BDP($C1068, "PX_POS_MULT_FACTOR")*P1068/K1068," ")</f>
        <v xml:space="preserve"> </v>
      </c>
      <c r="R1068" s="8" t="str">
        <f t="array" aca="1" ref="R1068" ca="1">IF(OR($A1068="TUA",$A1068="TYA"),"",IF(ISNUMBER(_xlfn.SINGLE(_xll.BDP($C1068,"DUR_ADJ_OAS_MID"))),_xll.BDP($C1068,"DUR_ADJ_OAS_MID"),IF(ISNUMBER(_xlfn.SINGLE(_xll.BDP($E1068&amp;" ISIN","DUR_ADJ_OAS_MID"))),_xll.BDP($E1068&amp;" ISIN","DUR_ADJ_OAS_MID")," ")))</f>
        <v xml:space="preserve"> </v>
      </c>
      <c r="S1068" s="7" t="str">
        <f t="shared" ca="1" si="16"/>
        <v xml:space="preserve"> </v>
      </c>
      <c r="T1068" t="s">
        <v>3488</v>
      </c>
      <c r="U1068" t="s">
        <v>1328</v>
      </c>
    </row>
    <row r="1069" spans="1:33" x14ac:dyDescent="0.25">
      <c r="A1069" t="s">
        <v>3456</v>
      </c>
      <c r="B1069" t="s">
        <v>3489</v>
      </c>
      <c r="C1069" t="s">
        <v>3490</v>
      </c>
      <c r="D1069" t="s">
        <v>3491</v>
      </c>
      <c r="E1069" t="s">
        <v>3492</v>
      </c>
      <c r="F1069" t="s">
        <v>3493</v>
      </c>
      <c r="G1069" s="1">
        <v>226</v>
      </c>
      <c r="H1069" s="1">
        <v>79.23</v>
      </c>
      <c r="I1069" s="2">
        <v>17905.98</v>
      </c>
      <c r="J1069" s="3">
        <v>1.5505E-3</v>
      </c>
      <c r="K1069" s="4">
        <v>11548484.4</v>
      </c>
      <c r="L1069" s="5">
        <v>375001</v>
      </c>
      <c r="M1069" s="6">
        <v>30.795876280000002</v>
      </c>
      <c r="N1069" s="7" t="str">
        <f t="array" aca="1" ref="N1069" ca="1">IF(ISNUMBER(_xlfn.SINGLE(_xll.BDP($C1069, "DELTA_MID"))),_xll.BDP($C1069, "DELTA_MID")," ")</f>
        <v xml:space="preserve"> </v>
      </c>
      <c r="O1069" s="7" t="str">
        <f ca="1">IF(ISNUMBER(N1069),_xll.BDP($C1069, "OPT_UNDL_TICKER"),"")</f>
        <v/>
      </c>
      <c r="P1069" s="8" t="str">
        <f ca="1">IF(ISNUMBER(N1069),_xll.BDP($C1069, "OPT_UNDL_PX")," ")</f>
        <v xml:space="preserve"> </v>
      </c>
      <c r="Q1069" s="7" t="str">
        <f ca="1">IF(ISNUMBER(N1069),+G1069*_xll.BDP($C1069, "PX_POS_MULT_FACTOR")*P1069/K1069," ")</f>
        <v xml:space="preserve"> </v>
      </c>
      <c r="R1069" s="8" t="str">
        <f t="array" aca="1" ref="R1069" ca="1">IF(OR($A1069="TUA",$A1069="TYA"),"",IF(ISNUMBER(_xlfn.SINGLE(_xll.BDP($C1069,"DUR_ADJ_OAS_MID"))),_xll.BDP($C1069,"DUR_ADJ_OAS_MID"),IF(ISNUMBER(_xlfn.SINGLE(_xll.BDP($E1069&amp;" ISIN","DUR_ADJ_OAS_MID"))),_xll.BDP($E1069&amp;" ISIN","DUR_ADJ_OAS_MID")," ")))</f>
        <v xml:space="preserve"> </v>
      </c>
      <c r="S1069" s="7" t="str">
        <f t="shared" ca="1" si="16"/>
        <v xml:space="preserve"> </v>
      </c>
      <c r="T1069" t="s">
        <v>3493</v>
      </c>
      <c r="U1069" t="s">
        <v>1328</v>
      </c>
    </row>
    <row r="1070" spans="1:33" x14ac:dyDescent="0.25">
      <c r="A1070" t="s">
        <v>3456</v>
      </c>
      <c r="B1070" t="s">
        <v>3494</v>
      </c>
      <c r="C1070" t="s">
        <v>808</v>
      </c>
      <c r="D1070" t="s">
        <v>809</v>
      </c>
      <c r="E1070" t="s">
        <v>810</v>
      </c>
      <c r="F1070" t="s">
        <v>811</v>
      </c>
      <c r="G1070" s="1">
        <v>105</v>
      </c>
      <c r="H1070" s="1">
        <v>309.06</v>
      </c>
      <c r="I1070" s="2">
        <v>32451.3</v>
      </c>
      <c r="J1070" s="3">
        <v>2.8100099999999999E-3</v>
      </c>
      <c r="K1070" s="4">
        <v>11548484.4</v>
      </c>
      <c r="L1070" s="5">
        <v>375001</v>
      </c>
      <c r="M1070" s="6">
        <v>30.795876280000002</v>
      </c>
      <c r="N1070" s="7" t="str">
        <f t="array" aca="1" ref="N1070" ca="1">IF(ISNUMBER(_xlfn.SINGLE(_xll.BDP($C1070, "DELTA_MID"))),_xll.BDP($C1070, "DELTA_MID")," ")</f>
        <v xml:space="preserve"> </v>
      </c>
      <c r="O1070" s="7" t="str">
        <f ca="1">IF(ISNUMBER(N1070),_xll.BDP($C1070, "OPT_UNDL_TICKER"),"")</f>
        <v/>
      </c>
      <c r="P1070" s="8" t="str">
        <f ca="1">IF(ISNUMBER(N1070),_xll.BDP($C1070, "OPT_UNDL_PX")," ")</f>
        <v xml:space="preserve"> </v>
      </c>
      <c r="Q1070" s="7" t="str">
        <f ca="1">IF(ISNUMBER(N1070),+G1070*_xll.BDP($C1070, "PX_POS_MULT_FACTOR")*P1070/K1070," ")</f>
        <v xml:space="preserve"> </v>
      </c>
      <c r="R1070" s="8" t="str">
        <f t="array" aca="1" ref="R1070" ca="1">IF(OR($A1070="TUA",$A1070="TYA"),"",IF(ISNUMBER(_xlfn.SINGLE(_xll.BDP($C1070,"DUR_ADJ_OAS_MID"))),_xll.BDP($C1070,"DUR_ADJ_OAS_MID"),IF(ISNUMBER(_xlfn.SINGLE(_xll.BDP($E1070&amp;" ISIN","DUR_ADJ_OAS_MID"))),_xll.BDP($E1070&amp;" ISIN","DUR_ADJ_OAS_MID")," ")))</f>
        <v xml:space="preserve"> </v>
      </c>
      <c r="S1070" s="7" t="str">
        <f t="shared" ca="1" si="16"/>
        <v xml:space="preserve"> </v>
      </c>
      <c r="T1070" t="s">
        <v>811</v>
      </c>
      <c r="U1070" t="s">
        <v>1328</v>
      </c>
    </row>
    <row r="1071" spans="1:33" x14ac:dyDescent="0.25">
      <c r="A1071" t="s">
        <v>3456</v>
      </c>
      <c r="B1071" t="s">
        <v>3495</v>
      </c>
      <c r="C1071" t="s">
        <v>3496</v>
      </c>
      <c r="D1071" t="s">
        <v>3497</v>
      </c>
      <c r="E1071" t="s">
        <v>3498</v>
      </c>
      <c r="F1071" t="s">
        <v>3499</v>
      </c>
      <c r="G1071" s="1">
        <v>211</v>
      </c>
      <c r="H1071" s="1">
        <v>202.18</v>
      </c>
      <c r="I1071" s="2">
        <v>42659.98</v>
      </c>
      <c r="J1071" s="3">
        <v>3.6939899999999999E-3</v>
      </c>
      <c r="K1071" s="4">
        <v>11548484.4</v>
      </c>
      <c r="L1071" s="5">
        <v>375001</v>
      </c>
      <c r="M1071" s="6">
        <v>30.795876280000002</v>
      </c>
      <c r="N1071" s="7" t="str">
        <f t="array" aca="1" ref="N1071" ca="1">IF(ISNUMBER(_xlfn.SINGLE(_xll.BDP($C1071, "DELTA_MID"))),_xll.BDP($C1071, "DELTA_MID")," ")</f>
        <v xml:space="preserve"> </v>
      </c>
      <c r="O1071" s="7" t="str">
        <f ca="1">IF(ISNUMBER(N1071),_xll.BDP($C1071, "OPT_UNDL_TICKER"),"")</f>
        <v/>
      </c>
      <c r="P1071" s="8" t="str">
        <f ca="1">IF(ISNUMBER(N1071),_xll.BDP($C1071, "OPT_UNDL_PX")," ")</f>
        <v xml:space="preserve"> </v>
      </c>
      <c r="Q1071" s="7" t="str">
        <f ca="1">IF(ISNUMBER(N1071),+G1071*_xll.BDP($C1071, "PX_POS_MULT_FACTOR")*P1071/K1071," ")</f>
        <v xml:space="preserve"> </v>
      </c>
      <c r="R1071" s="8" t="str">
        <f t="array" aca="1" ref="R1071" ca="1">IF(OR($A1071="TUA",$A1071="TYA"),"",IF(ISNUMBER(_xlfn.SINGLE(_xll.BDP($C1071,"DUR_ADJ_OAS_MID"))),_xll.BDP($C1071,"DUR_ADJ_OAS_MID"),IF(ISNUMBER(_xlfn.SINGLE(_xll.BDP($E1071&amp;" ISIN","DUR_ADJ_OAS_MID"))),_xll.BDP($E1071&amp;" ISIN","DUR_ADJ_OAS_MID")," ")))</f>
        <v xml:space="preserve"> </v>
      </c>
      <c r="S1071" s="7" t="str">
        <f t="shared" ca="1" si="16"/>
        <v xml:space="preserve"> </v>
      </c>
      <c r="T1071" t="s">
        <v>3499</v>
      </c>
      <c r="U1071" t="s">
        <v>1328</v>
      </c>
    </row>
    <row r="1072" spans="1:33" x14ac:dyDescent="0.25">
      <c r="A1072" t="s">
        <v>3456</v>
      </c>
      <c r="B1072" t="s">
        <v>2434</v>
      </c>
      <c r="C1072" t="s">
        <v>2435</v>
      </c>
      <c r="D1072" t="s">
        <v>2436</v>
      </c>
      <c r="E1072" t="s">
        <v>2437</v>
      </c>
      <c r="F1072" t="s">
        <v>2438</v>
      </c>
      <c r="G1072" s="1">
        <v>540</v>
      </c>
      <c r="H1072" s="1">
        <v>26.53</v>
      </c>
      <c r="I1072" s="2">
        <v>14326.2</v>
      </c>
      <c r="J1072" s="3">
        <v>1.2405300000000001E-3</v>
      </c>
      <c r="K1072" s="4">
        <v>11548484.4</v>
      </c>
      <c r="L1072" s="5">
        <v>375001</v>
      </c>
      <c r="M1072" s="6">
        <v>30.795876280000002</v>
      </c>
      <c r="N1072" s="7" t="str">
        <f t="array" aca="1" ref="N1072" ca="1">IF(ISNUMBER(_xlfn.SINGLE(_xll.BDP($C1072, "DELTA_MID"))),_xll.BDP($C1072, "DELTA_MID")," ")</f>
        <v xml:space="preserve"> </v>
      </c>
      <c r="O1072" s="7" t="str">
        <f ca="1">IF(ISNUMBER(N1072),_xll.BDP($C1072, "OPT_UNDL_TICKER"),"")</f>
        <v/>
      </c>
      <c r="P1072" s="8" t="str">
        <f ca="1">IF(ISNUMBER(N1072),_xll.BDP($C1072, "OPT_UNDL_PX")," ")</f>
        <v xml:space="preserve"> </v>
      </c>
      <c r="Q1072" s="7" t="str">
        <f ca="1">IF(ISNUMBER(N1072),+G1072*_xll.BDP($C1072, "PX_POS_MULT_FACTOR")*P1072/K1072," ")</f>
        <v xml:space="preserve"> </v>
      </c>
      <c r="R1072" s="8" t="str">
        <f t="array" aca="1" ref="R1072" ca="1">IF(OR($A1072="TUA",$A1072="TYA"),"",IF(ISNUMBER(_xlfn.SINGLE(_xll.BDP($C1072,"DUR_ADJ_OAS_MID"))),_xll.BDP($C1072,"DUR_ADJ_OAS_MID"),IF(ISNUMBER(_xlfn.SINGLE(_xll.BDP($E1072&amp;" ISIN","DUR_ADJ_OAS_MID"))),_xll.BDP($E1072&amp;" ISIN","DUR_ADJ_OAS_MID")," ")))</f>
        <v xml:space="preserve"> </v>
      </c>
      <c r="S1072" s="7" t="str">
        <f t="shared" ca="1" si="16"/>
        <v xml:space="preserve"> </v>
      </c>
      <c r="T1072" t="s">
        <v>2438</v>
      </c>
      <c r="U1072" t="s">
        <v>1328</v>
      </c>
    </row>
    <row r="1073" spans="1:21" x14ac:dyDescent="0.25">
      <c r="A1073" t="s">
        <v>3456</v>
      </c>
      <c r="B1073" t="s">
        <v>3500</v>
      </c>
      <c r="C1073" t="s">
        <v>3501</v>
      </c>
      <c r="D1073" t="s">
        <v>3502</v>
      </c>
      <c r="E1073" t="s">
        <v>3503</v>
      </c>
      <c r="F1073" t="s">
        <v>3504</v>
      </c>
      <c r="G1073" s="1">
        <v>105</v>
      </c>
      <c r="H1073" s="1">
        <v>193.94</v>
      </c>
      <c r="I1073" s="2">
        <v>20363.7</v>
      </c>
      <c r="J1073" s="3">
        <v>1.7633200000000001E-3</v>
      </c>
      <c r="K1073" s="4">
        <v>11548484.4</v>
      </c>
      <c r="L1073" s="5">
        <v>375001</v>
      </c>
      <c r="M1073" s="6">
        <v>30.795876280000002</v>
      </c>
      <c r="N1073" s="7" t="str">
        <f t="array" aca="1" ref="N1073" ca="1">IF(ISNUMBER(_xlfn.SINGLE(_xll.BDP($C1073, "DELTA_MID"))),_xll.BDP($C1073, "DELTA_MID")," ")</f>
        <v xml:space="preserve"> </v>
      </c>
      <c r="O1073" s="7" t="str">
        <f ca="1">IF(ISNUMBER(N1073),_xll.BDP($C1073, "OPT_UNDL_TICKER"),"")</f>
        <v/>
      </c>
      <c r="P1073" s="8" t="str">
        <f ca="1">IF(ISNUMBER(N1073),_xll.BDP($C1073, "OPT_UNDL_PX")," ")</f>
        <v xml:space="preserve"> </v>
      </c>
      <c r="Q1073" s="7" t="str">
        <f ca="1">IF(ISNUMBER(N1073),+G1073*_xll.BDP($C1073, "PX_POS_MULT_FACTOR")*P1073/K1073," ")</f>
        <v xml:space="preserve"> </v>
      </c>
      <c r="R1073" s="8" t="str">
        <f t="array" aca="1" ref="R1073" ca="1">IF(OR($A1073="TUA",$A1073="TYA"),"",IF(ISNUMBER(_xlfn.SINGLE(_xll.BDP($C1073,"DUR_ADJ_OAS_MID"))),_xll.BDP($C1073,"DUR_ADJ_OAS_MID"),IF(ISNUMBER(_xlfn.SINGLE(_xll.BDP($E1073&amp;" ISIN","DUR_ADJ_OAS_MID"))),_xll.BDP($E1073&amp;" ISIN","DUR_ADJ_OAS_MID")," ")))</f>
        <v xml:space="preserve"> </v>
      </c>
      <c r="S1073" s="7" t="str">
        <f t="shared" ca="1" si="16"/>
        <v xml:space="preserve"> </v>
      </c>
      <c r="T1073" t="s">
        <v>3504</v>
      </c>
      <c r="U1073" t="s">
        <v>1328</v>
      </c>
    </row>
    <row r="1074" spans="1:21" x14ac:dyDescent="0.25">
      <c r="A1074" t="s">
        <v>3456</v>
      </c>
      <c r="B1074" t="s">
        <v>3505</v>
      </c>
      <c r="C1074" t="s">
        <v>3506</v>
      </c>
      <c r="D1074" t="s">
        <v>3507</v>
      </c>
      <c r="E1074" t="s">
        <v>3508</v>
      </c>
      <c r="F1074" t="s">
        <v>3509</v>
      </c>
      <c r="G1074" s="1">
        <v>390</v>
      </c>
      <c r="H1074" s="1">
        <v>328</v>
      </c>
      <c r="I1074" s="2">
        <v>127920</v>
      </c>
      <c r="J1074" s="3">
        <v>1.107678E-2</v>
      </c>
      <c r="K1074" s="4">
        <v>11548484.4</v>
      </c>
      <c r="L1074" s="5">
        <v>375001</v>
      </c>
      <c r="M1074" s="6">
        <v>30.795876280000002</v>
      </c>
      <c r="N1074" s="7" t="str">
        <f t="array" aca="1" ref="N1074" ca="1">IF(ISNUMBER(_xlfn.SINGLE(_xll.BDP($C1074, "DELTA_MID"))),_xll.BDP($C1074, "DELTA_MID")," ")</f>
        <v xml:space="preserve"> </v>
      </c>
      <c r="O1074" s="7" t="str">
        <f ca="1">IF(ISNUMBER(N1074),_xll.BDP($C1074, "OPT_UNDL_TICKER"),"")</f>
        <v/>
      </c>
      <c r="P1074" s="8" t="str">
        <f ca="1">IF(ISNUMBER(N1074),_xll.BDP($C1074, "OPT_UNDL_PX")," ")</f>
        <v xml:space="preserve"> </v>
      </c>
      <c r="Q1074" s="7" t="str">
        <f ca="1">IF(ISNUMBER(N1074),+G1074*_xll.BDP($C1074, "PX_POS_MULT_FACTOR")*P1074/K1074," ")</f>
        <v xml:space="preserve"> </v>
      </c>
      <c r="R1074" s="8" t="str">
        <f t="array" aca="1" ref="R1074" ca="1">IF(OR($A1074="TUA",$A1074="TYA"),"",IF(ISNUMBER(_xlfn.SINGLE(_xll.BDP($C1074,"DUR_ADJ_OAS_MID"))),_xll.BDP($C1074,"DUR_ADJ_OAS_MID"),IF(ISNUMBER(_xlfn.SINGLE(_xll.BDP($E1074&amp;" ISIN","DUR_ADJ_OAS_MID"))),_xll.BDP($E1074&amp;" ISIN","DUR_ADJ_OAS_MID")," ")))</f>
        <v xml:space="preserve"> </v>
      </c>
      <c r="S1074" s="7" t="str">
        <f t="shared" ca="1" si="16"/>
        <v xml:space="preserve"> </v>
      </c>
      <c r="T1074" t="s">
        <v>3509</v>
      </c>
      <c r="U1074" t="s">
        <v>1328</v>
      </c>
    </row>
    <row r="1075" spans="1:21" x14ac:dyDescent="0.25">
      <c r="A1075" t="s">
        <v>3456</v>
      </c>
      <c r="B1075" t="s">
        <v>3510</v>
      </c>
      <c r="C1075" t="s">
        <v>827</v>
      </c>
      <c r="D1075" t="s">
        <v>828</v>
      </c>
      <c r="E1075" t="s">
        <v>829</v>
      </c>
      <c r="F1075" t="s">
        <v>830</v>
      </c>
      <c r="G1075" s="1">
        <v>406</v>
      </c>
      <c r="H1075" s="1">
        <v>188.12</v>
      </c>
      <c r="I1075" s="2">
        <v>76376.72</v>
      </c>
      <c r="J1075" s="3">
        <v>6.61357E-3</v>
      </c>
      <c r="K1075" s="4">
        <v>11548484.4</v>
      </c>
      <c r="L1075" s="5">
        <v>375001</v>
      </c>
      <c r="M1075" s="6">
        <v>30.795876280000002</v>
      </c>
      <c r="N1075" s="7" t="str">
        <f t="array" aca="1" ref="N1075" ca="1">IF(ISNUMBER(_xlfn.SINGLE(_xll.BDP($C1075, "DELTA_MID"))),_xll.BDP($C1075, "DELTA_MID")," ")</f>
        <v xml:space="preserve"> </v>
      </c>
      <c r="O1075" s="7" t="str">
        <f ca="1">IF(ISNUMBER(N1075),_xll.BDP($C1075, "OPT_UNDL_TICKER"),"")</f>
        <v/>
      </c>
      <c r="P1075" s="8" t="str">
        <f ca="1">IF(ISNUMBER(N1075),_xll.BDP($C1075, "OPT_UNDL_PX")," ")</f>
        <v xml:space="preserve"> </v>
      </c>
      <c r="Q1075" s="7" t="str">
        <f ca="1">IF(ISNUMBER(N1075),+G1075*_xll.BDP($C1075, "PX_POS_MULT_FACTOR")*P1075/K1075," ")</f>
        <v xml:space="preserve"> </v>
      </c>
      <c r="R1075" s="8" t="str">
        <f t="array" aca="1" ref="R1075" ca="1">IF(OR($A1075="TUA",$A1075="TYA"),"",IF(ISNUMBER(_xlfn.SINGLE(_xll.BDP($C1075,"DUR_ADJ_OAS_MID"))),_xll.BDP($C1075,"DUR_ADJ_OAS_MID"),IF(ISNUMBER(_xlfn.SINGLE(_xll.BDP($E1075&amp;" ISIN","DUR_ADJ_OAS_MID"))),_xll.BDP($E1075&amp;" ISIN","DUR_ADJ_OAS_MID")," ")))</f>
        <v xml:space="preserve"> </v>
      </c>
      <c r="S1075" s="7" t="str">
        <f t="shared" ca="1" si="16"/>
        <v xml:space="preserve"> </v>
      </c>
      <c r="T1075" t="s">
        <v>830</v>
      </c>
      <c r="U1075" t="s">
        <v>1328</v>
      </c>
    </row>
    <row r="1076" spans="1:21" x14ac:dyDescent="0.25">
      <c r="A1076" t="s">
        <v>3456</v>
      </c>
      <c r="B1076" t="s">
        <v>3511</v>
      </c>
      <c r="C1076" t="s">
        <v>3512</v>
      </c>
      <c r="D1076" t="s">
        <v>3513</v>
      </c>
      <c r="E1076" t="s">
        <v>3514</v>
      </c>
      <c r="F1076" t="s">
        <v>3515</v>
      </c>
      <c r="G1076" s="1">
        <v>31</v>
      </c>
      <c r="H1076" s="1">
        <v>517.1</v>
      </c>
      <c r="I1076" s="2">
        <v>16030.1</v>
      </c>
      <c r="J1076" s="3">
        <v>1.3880699999999999E-3</v>
      </c>
      <c r="K1076" s="4">
        <v>11548484.4</v>
      </c>
      <c r="L1076" s="5">
        <v>375001</v>
      </c>
      <c r="M1076" s="6">
        <v>30.795876280000002</v>
      </c>
      <c r="N1076" s="7" t="str">
        <f t="array" aca="1" ref="N1076" ca="1">IF(ISNUMBER(_xlfn.SINGLE(_xll.BDP($C1076, "DELTA_MID"))),_xll.BDP($C1076, "DELTA_MID")," ")</f>
        <v xml:space="preserve"> </v>
      </c>
      <c r="O1076" s="7" t="str">
        <f ca="1">IF(ISNUMBER(N1076),_xll.BDP($C1076, "OPT_UNDL_TICKER"),"")</f>
        <v/>
      </c>
      <c r="P1076" s="8" t="str">
        <f ca="1">IF(ISNUMBER(N1076),_xll.BDP($C1076, "OPT_UNDL_PX")," ")</f>
        <v xml:space="preserve"> </v>
      </c>
      <c r="Q1076" s="7" t="str">
        <f ca="1">IF(ISNUMBER(N1076),+G1076*_xll.BDP($C1076, "PX_POS_MULT_FACTOR")*P1076/K1076," ")</f>
        <v xml:space="preserve"> </v>
      </c>
      <c r="R1076" s="8" t="str">
        <f t="array" aca="1" ref="R1076" ca="1">IF(OR($A1076="TUA",$A1076="TYA"),"",IF(ISNUMBER(_xlfn.SINGLE(_xll.BDP($C1076,"DUR_ADJ_OAS_MID"))),_xll.BDP($C1076,"DUR_ADJ_OAS_MID"),IF(ISNUMBER(_xlfn.SINGLE(_xll.BDP($E1076&amp;" ISIN","DUR_ADJ_OAS_MID"))),_xll.BDP($E1076&amp;" ISIN","DUR_ADJ_OAS_MID")," ")))</f>
        <v xml:space="preserve"> </v>
      </c>
      <c r="S1076" s="7" t="str">
        <f t="shared" ca="1" si="16"/>
        <v xml:space="preserve"> </v>
      </c>
      <c r="T1076" t="s">
        <v>3515</v>
      </c>
      <c r="U1076" t="s">
        <v>1328</v>
      </c>
    </row>
    <row r="1077" spans="1:21" x14ac:dyDescent="0.25">
      <c r="A1077" t="s">
        <v>3456</v>
      </c>
      <c r="B1077" t="s">
        <v>3516</v>
      </c>
      <c r="C1077" t="s">
        <v>3517</v>
      </c>
      <c r="D1077" t="s">
        <v>3518</v>
      </c>
      <c r="E1077" t="s">
        <v>3519</v>
      </c>
      <c r="F1077" t="s">
        <v>3520</v>
      </c>
      <c r="G1077" s="1">
        <v>660</v>
      </c>
      <c r="H1077" s="1">
        <v>359.94</v>
      </c>
      <c r="I1077" s="2">
        <v>237560.4</v>
      </c>
      <c r="J1077" s="3">
        <v>2.0570700000000001E-2</v>
      </c>
      <c r="K1077" s="4">
        <v>11548484.4</v>
      </c>
      <c r="L1077" s="5">
        <v>375001</v>
      </c>
      <c r="M1077" s="6">
        <v>30.795876280000002</v>
      </c>
      <c r="N1077" s="7" t="str">
        <f t="array" aca="1" ref="N1077" ca="1">IF(ISNUMBER(_xlfn.SINGLE(_xll.BDP($C1077, "DELTA_MID"))),_xll.BDP($C1077, "DELTA_MID")," ")</f>
        <v xml:space="preserve"> </v>
      </c>
      <c r="O1077" s="7" t="str">
        <f ca="1">IF(ISNUMBER(N1077),_xll.BDP($C1077, "OPT_UNDL_TICKER"),"")</f>
        <v/>
      </c>
      <c r="P1077" s="8" t="str">
        <f ca="1">IF(ISNUMBER(N1077),_xll.BDP($C1077, "OPT_UNDL_PX")," ")</f>
        <v xml:space="preserve"> </v>
      </c>
      <c r="Q1077" s="7" t="str">
        <f ca="1">IF(ISNUMBER(N1077),+G1077*_xll.BDP($C1077, "PX_POS_MULT_FACTOR")*P1077/K1077," ")</f>
        <v xml:space="preserve"> </v>
      </c>
      <c r="R1077" s="8" t="str">
        <f t="array" aca="1" ref="R1077" ca="1">IF(OR($A1077="TUA",$A1077="TYA"),"",IF(ISNUMBER(_xlfn.SINGLE(_xll.BDP($C1077,"DUR_ADJ_OAS_MID"))),_xll.BDP($C1077,"DUR_ADJ_OAS_MID"),IF(ISNUMBER(_xlfn.SINGLE(_xll.BDP($E1077&amp;" ISIN","DUR_ADJ_OAS_MID"))),_xll.BDP($E1077&amp;" ISIN","DUR_ADJ_OAS_MID")," ")))</f>
        <v xml:space="preserve"> </v>
      </c>
      <c r="S1077" s="7" t="str">
        <f t="shared" ca="1" si="16"/>
        <v xml:space="preserve"> </v>
      </c>
      <c r="T1077" t="s">
        <v>3520</v>
      </c>
      <c r="U1077" t="s">
        <v>1328</v>
      </c>
    </row>
    <row r="1078" spans="1:21" x14ac:dyDescent="0.25">
      <c r="A1078" t="s">
        <v>3456</v>
      </c>
      <c r="B1078" t="s">
        <v>3521</v>
      </c>
      <c r="C1078" t="s">
        <v>3522</v>
      </c>
      <c r="D1078" t="s">
        <v>3523</v>
      </c>
      <c r="E1078" t="s">
        <v>3524</v>
      </c>
      <c r="F1078" t="s">
        <v>3525</v>
      </c>
      <c r="G1078" s="1">
        <v>60</v>
      </c>
      <c r="H1078" s="1">
        <v>261.43</v>
      </c>
      <c r="I1078" s="2">
        <v>15685.8</v>
      </c>
      <c r="J1078" s="3">
        <v>1.35826E-3</v>
      </c>
      <c r="K1078" s="4">
        <v>11548484.4</v>
      </c>
      <c r="L1078" s="5">
        <v>375001</v>
      </c>
      <c r="M1078" s="6">
        <v>30.795876280000002</v>
      </c>
      <c r="N1078" s="7" t="str">
        <f t="array" aca="1" ref="N1078" ca="1">IF(ISNUMBER(_xlfn.SINGLE(_xll.BDP($C1078, "DELTA_MID"))),_xll.BDP($C1078, "DELTA_MID")," ")</f>
        <v xml:space="preserve"> </v>
      </c>
      <c r="O1078" s="7" t="str">
        <f ca="1">IF(ISNUMBER(N1078),_xll.BDP($C1078, "OPT_UNDL_TICKER"),"")</f>
        <v/>
      </c>
      <c r="P1078" s="8" t="str">
        <f ca="1">IF(ISNUMBER(N1078),_xll.BDP($C1078, "OPT_UNDL_PX")," ")</f>
        <v xml:space="preserve"> </v>
      </c>
      <c r="Q1078" s="7" t="str">
        <f ca="1">IF(ISNUMBER(N1078),+G1078*_xll.BDP($C1078, "PX_POS_MULT_FACTOR")*P1078/K1078," ")</f>
        <v xml:space="preserve"> </v>
      </c>
      <c r="R1078" s="8" t="str">
        <f t="array" aca="1" ref="R1078" ca="1">IF(OR($A1078="TUA",$A1078="TYA"),"",IF(ISNUMBER(_xlfn.SINGLE(_xll.BDP($C1078,"DUR_ADJ_OAS_MID"))),_xll.BDP($C1078,"DUR_ADJ_OAS_MID"),IF(ISNUMBER(_xlfn.SINGLE(_xll.BDP($E1078&amp;" ISIN","DUR_ADJ_OAS_MID"))),_xll.BDP($E1078&amp;" ISIN","DUR_ADJ_OAS_MID")," ")))</f>
        <v xml:space="preserve"> </v>
      </c>
      <c r="S1078" s="7" t="str">
        <f t="shared" ca="1" si="16"/>
        <v xml:space="preserve"> </v>
      </c>
      <c r="T1078" t="s">
        <v>3525</v>
      </c>
      <c r="U1078" t="s">
        <v>1328</v>
      </c>
    </row>
    <row r="1079" spans="1:21" x14ac:dyDescent="0.25">
      <c r="A1079" t="s">
        <v>3456</v>
      </c>
      <c r="B1079" t="s">
        <v>3526</v>
      </c>
      <c r="C1079" t="s">
        <v>3527</v>
      </c>
      <c r="D1079" t="s">
        <v>3528</v>
      </c>
      <c r="E1079" t="s">
        <v>3529</v>
      </c>
      <c r="F1079" t="s">
        <v>3530</v>
      </c>
      <c r="G1079" s="1">
        <v>3165</v>
      </c>
      <c r="H1079" s="1">
        <v>6.52</v>
      </c>
      <c r="I1079" s="2">
        <v>20635.8</v>
      </c>
      <c r="J1079" s="3">
        <v>1.78688E-3</v>
      </c>
      <c r="K1079" s="4">
        <v>11548484.4</v>
      </c>
      <c r="L1079" s="5">
        <v>375001</v>
      </c>
      <c r="M1079" s="6">
        <v>30.795876280000002</v>
      </c>
      <c r="N1079" s="7" t="str">
        <f t="array" aca="1" ref="N1079" ca="1">IF(ISNUMBER(_xlfn.SINGLE(_xll.BDP($C1079, "DELTA_MID"))),_xll.BDP($C1079, "DELTA_MID")," ")</f>
        <v xml:space="preserve"> </v>
      </c>
      <c r="O1079" s="7" t="str">
        <f ca="1">IF(ISNUMBER(N1079),_xll.BDP($C1079, "OPT_UNDL_TICKER"),"")</f>
        <v/>
      </c>
      <c r="P1079" s="8" t="str">
        <f ca="1">IF(ISNUMBER(N1079),_xll.BDP($C1079, "OPT_UNDL_PX")," ")</f>
        <v xml:space="preserve"> </v>
      </c>
      <c r="Q1079" s="7" t="str">
        <f ca="1">IF(ISNUMBER(N1079),+G1079*_xll.BDP($C1079, "PX_POS_MULT_FACTOR")*P1079/K1079," ")</f>
        <v xml:space="preserve"> </v>
      </c>
      <c r="R1079" s="8" t="str">
        <f t="array" aca="1" ref="R1079" ca="1">IF(OR($A1079="TUA",$A1079="TYA"),"",IF(ISNUMBER(_xlfn.SINGLE(_xll.BDP($C1079,"DUR_ADJ_OAS_MID"))),_xll.BDP($C1079,"DUR_ADJ_OAS_MID"),IF(ISNUMBER(_xlfn.SINGLE(_xll.BDP($E1079&amp;" ISIN","DUR_ADJ_OAS_MID"))),_xll.BDP($E1079&amp;" ISIN","DUR_ADJ_OAS_MID")," ")))</f>
        <v xml:space="preserve"> </v>
      </c>
      <c r="S1079" s="7" t="str">
        <f t="shared" ca="1" si="16"/>
        <v xml:space="preserve"> </v>
      </c>
      <c r="T1079" t="s">
        <v>3530</v>
      </c>
      <c r="U1079" t="s">
        <v>1328</v>
      </c>
    </row>
    <row r="1080" spans="1:21" x14ac:dyDescent="0.25">
      <c r="A1080" t="s">
        <v>3456</v>
      </c>
      <c r="B1080" t="s">
        <v>3531</v>
      </c>
      <c r="C1080" t="s">
        <v>3532</v>
      </c>
      <c r="D1080" t="s">
        <v>3533</v>
      </c>
      <c r="E1080" t="s">
        <v>3534</v>
      </c>
      <c r="F1080" t="s">
        <v>3535</v>
      </c>
      <c r="G1080" s="1">
        <v>271</v>
      </c>
      <c r="H1080" s="1">
        <v>308.25</v>
      </c>
      <c r="I1080" s="2">
        <v>83535.75</v>
      </c>
      <c r="J1080" s="3">
        <v>7.2334799999999996E-3</v>
      </c>
      <c r="K1080" s="4">
        <v>11548484.4</v>
      </c>
      <c r="L1080" s="5">
        <v>375001</v>
      </c>
      <c r="M1080" s="6">
        <v>30.795876280000002</v>
      </c>
      <c r="N1080" s="7" t="str">
        <f t="array" aca="1" ref="N1080" ca="1">IF(ISNUMBER(_xlfn.SINGLE(_xll.BDP($C1080, "DELTA_MID"))),_xll.BDP($C1080, "DELTA_MID")," ")</f>
        <v xml:space="preserve"> </v>
      </c>
      <c r="O1080" s="7" t="str">
        <f ca="1">IF(ISNUMBER(N1080),_xll.BDP($C1080, "OPT_UNDL_TICKER"),"")</f>
        <v/>
      </c>
      <c r="P1080" s="8" t="str">
        <f ca="1">IF(ISNUMBER(N1080),_xll.BDP($C1080, "OPT_UNDL_PX")," ")</f>
        <v xml:space="preserve"> </v>
      </c>
      <c r="Q1080" s="7" t="str">
        <f ca="1">IF(ISNUMBER(N1080),+G1080*_xll.BDP($C1080, "PX_POS_MULT_FACTOR")*P1080/K1080," ")</f>
        <v xml:space="preserve"> </v>
      </c>
      <c r="R1080" s="8" t="str">
        <f t="array" aca="1" ref="R1080" ca="1">IF(OR($A1080="TUA",$A1080="TYA"),"",IF(ISNUMBER(_xlfn.SINGLE(_xll.BDP($C1080,"DUR_ADJ_OAS_MID"))),_xll.BDP($C1080,"DUR_ADJ_OAS_MID"),IF(ISNUMBER(_xlfn.SINGLE(_xll.BDP($E1080&amp;" ISIN","DUR_ADJ_OAS_MID"))),_xll.BDP($E1080&amp;" ISIN","DUR_ADJ_OAS_MID")," ")))</f>
        <v xml:space="preserve"> </v>
      </c>
      <c r="S1080" s="7" t="str">
        <f t="shared" ca="1" si="16"/>
        <v xml:space="preserve"> </v>
      </c>
      <c r="T1080" t="s">
        <v>3535</v>
      </c>
      <c r="U1080" t="s">
        <v>1328</v>
      </c>
    </row>
    <row r="1081" spans="1:21" x14ac:dyDescent="0.25">
      <c r="A1081" t="s">
        <v>3456</v>
      </c>
      <c r="B1081" t="s">
        <v>3536</v>
      </c>
      <c r="C1081" t="s">
        <v>3537</v>
      </c>
      <c r="D1081" t="s">
        <v>3538</v>
      </c>
      <c r="E1081" t="s">
        <v>3539</v>
      </c>
      <c r="F1081" t="s">
        <v>3540</v>
      </c>
      <c r="G1081" s="1">
        <v>165</v>
      </c>
      <c r="H1081" s="1">
        <v>104.97</v>
      </c>
      <c r="I1081" s="2">
        <v>17320.05</v>
      </c>
      <c r="J1081" s="3">
        <v>1.4997700000000001E-3</v>
      </c>
      <c r="K1081" s="4">
        <v>11548484.4</v>
      </c>
      <c r="L1081" s="5">
        <v>375001</v>
      </c>
      <c r="M1081" s="6">
        <v>30.795876280000002</v>
      </c>
      <c r="N1081" s="7" t="str">
        <f t="array" aca="1" ref="N1081" ca="1">IF(ISNUMBER(_xlfn.SINGLE(_xll.BDP($C1081, "DELTA_MID"))),_xll.BDP($C1081, "DELTA_MID")," ")</f>
        <v xml:space="preserve"> </v>
      </c>
      <c r="O1081" s="7" t="str">
        <f ca="1">IF(ISNUMBER(N1081),_xll.BDP($C1081, "OPT_UNDL_TICKER"),"")</f>
        <v/>
      </c>
      <c r="P1081" s="8" t="str">
        <f ca="1">IF(ISNUMBER(N1081),_xll.BDP($C1081, "OPT_UNDL_PX")," ")</f>
        <v xml:space="preserve"> </v>
      </c>
      <c r="Q1081" s="7" t="str">
        <f ca="1">IF(ISNUMBER(N1081),+G1081*_xll.BDP($C1081, "PX_POS_MULT_FACTOR")*P1081/K1081," ")</f>
        <v xml:space="preserve"> </v>
      </c>
      <c r="R1081" s="8" t="str">
        <f t="array" aca="1" ref="R1081" ca="1">IF(OR($A1081="TUA",$A1081="TYA"),"",IF(ISNUMBER(_xlfn.SINGLE(_xll.BDP($C1081,"DUR_ADJ_OAS_MID"))),_xll.BDP($C1081,"DUR_ADJ_OAS_MID"),IF(ISNUMBER(_xlfn.SINGLE(_xll.BDP($E1081&amp;" ISIN","DUR_ADJ_OAS_MID"))),_xll.BDP($E1081&amp;" ISIN","DUR_ADJ_OAS_MID")," ")))</f>
        <v xml:space="preserve"> </v>
      </c>
      <c r="S1081" s="7" t="str">
        <f t="shared" ca="1" si="16"/>
        <v xml:space="preserve"> </v>
      </c>
      <c r="T1081" t="s">
        <v>3540</v>
      </c>
      <c r="U1081" t="s">
        <v>1328</v>
      </c>
    </row>
    <row r="1082" spans="1:21" x14ac:dyDescent="0.25">
      <c r="A1082" t="s">
        <v>3456</v>
      </c>
      <c r="B1082" t="s">
        <v>3541</v>
      </c>
      <c r="C1082" t="s">
        <v>860</v>
      </c>
      <c r="D1082" t="s">
        <v>861</v>
      </c>
      <c r="E1082" t="s">
        <v>862</v>
      </c>
      <c r="F1082" t="s">
        <v>863</v>
      </c>
      <c r="G1082" s="1">
        <v>1</v>
      </c>
      <c r="H1082" s="1">
        <v>3841.5</v>
      </c>
      <c r="I1082" s="2">
        <v>3841.5</v>
      </c>
      <c r="J1082" s="3">
        <v>3.3263999999999999E-4</v>
      </c>
      <c r="K1082" s="4">
        <v>11548484.4</v>
      </c>
      <c r="L1082" s="5">
        <v>375001</v>
      </c>
      <c r="M1082" s="6">
        <v>30.795876280000002</v>
      </c>
      <c r="N1082" s="7" t="str">
        <f t="array" aca="1" ref="N1082" ca="1">IF(ISNUMBER(_xlfn.SINGLE(_xll.BDP($C1082, "DELTA_MID"))),_xll.BDP($C1082, "DELTA_MID")," ")</f>
        <v xml:space="preserve"> </v>
      </c>
      <c r="O1082" s="7" t="str">
        <f ca="1">IF(ISNUMBER(N1082),_xll.BDP($C1082, "OPT_UNDL_TICKER"),"")</f>
        <v/>
      </c>
      <c r="P1082" s="8" t="str">
        <f ca="1">IF(ISNUMBER(N1082),_xll.BDP($C1082, "OPT_UNDL_PX")," ")</f>
        <v xml:space="preserve"> </v>
      </c>
      <c r="Q1082" s="7" t="str">
        <f ca="1">IF(ISNUMBER(N1082),+G1082*_xll.BDP($C1082, "PX_POS_MULT_FACTOR")*P1082/K1082," ")</f>
        <v xml:space="preserve"> </v>
      </c>
      <c r="R1082" s="8" t="str">
        <f t="array" aca="1" ref="R1082" ca="1">IF(OR($A1082="TUA",$A1082="TYA"),"",IF(ISNUMBER(_xlfn.SINGLE(_xll.BDP($C1082,"DUR_ADJ_OAS_MID"))),_xll.BDP($C1082,"DUR_ADJ_OAS_MID"),IF(ISNUMBER(_xlfn.SINGLE(_xll.BDP($E1082&amp;" ISIN","DUR_ADJ_OAS_MID"))),_xll.BDP($E1082&amp;" ISIN","DUR_ADJ_OAS_MID")," ")))</f>
        <v xml:space="preserve"> </v>
      </c>
      <c r="S1082" s="7" t="str">
        <f t="shared" ca="1" si="16"/>
        <v xml:space="preserve"> </v>
      </c>
      <c r="T1082" t="s">
        <v>863</v>
      </c>
      <c r="U1082" t="s">
        <v>1328</v>
      </c>
    </row>
    <row r="1083" spans="1:21" x14ac:dyDescent="0.25">
      <c r="A1083" t="s">
        <v>3456</v>
      </c>
      <c r="B1083" t="s">
        <v>2499</v>
      </c>
      <c r="C1083" t="s">
        <v>2500</v>
      </c>
      <c r="D1083" t="s">
        <v>2501</v>
      </c>
      <c r="E1083" t="s">
        <v>2502</v>
      </c>
      <c r="F1083" t="s">
        <v>2503</v>
      </c>
      <c r="G1083" s="1">
        <v>555</v>
      </c>
      <c r="H1083" s="1">
        <v>45.66</v>
      </c>
      <c r="I1083" s="2">
        <v>25341.3</v>
      </c>
      <c r="J1083" s="3">
        <v>2.1943399999999999E-3</v>
      </c>
      <c r="K1083" s="4">
        <v>11548484.4</v>
      </c>
      <c r="L1083" s="5">
        <v>375001</v>
      </c>
      <c r="M1083" s="6">
        <v>30.795876280000002</v>
      </c>
      <c r="N1083" s="7" t="str">
        <f t="array" aca="1" ref="N1083" ca="1">IF(ISNUMBER(_xlfn.SINGLE(_xll.BDP($C1083, "DELTA_MID"))),_xll.BDP($C1083, "DELTA_MID")," ")</f>
        <v xml:space="preserve"> </v>
      </c>
      <c r="O1083" s="7" t="str">
        <f ca="1">IF(ISNUMBER(N1083),_xll.BDP($C1083, "OPT_UNDL_TICKER"),"")</f>
        <v/>
      </c>
      <c r="P1083" s="8" t="str">
        <f ca="1">IF(ISNUMBER(N1083),_xll.BDP($C1083, "OPT_UNDL_PX")," ")</f>
        <v xml:space="preserve"> </v>
      </c>
      <c r="Q1083" s="7" t="str">
        <f ca="1">IF(ISNUMBER(N1083),+G1083*_xll.BDP($C1083, "PX_POS_MULT_FACTOR")*P1083/K1083," ")</f>
        <v xml:space="preserve"> </v>
      </c>
      <c r="R1083" s="8" t="str">
        <f t="array" aca="1" ref="R1083" ca="1">IF(OR($A1083="TUA",$A1083="TYA"),"",IF(ISNUMBER(_xlfn.SINGLE(_xll.BDP($C1083,"DUR_ADJ_OAS_MID"))),_xll.BDP($C1083,"DUR_ADJ_OAS_MID"),IF(ISNUMBER(_xlfn.SINGLE(_xll.BDP($E1083&amp;" ISIN","DUR_ADJ_OAS_MID"))),_xll.BDP($E1083&amp;" ISIN","DUR_ADJ_OAS_MID")," ")))</f>
        <v xml:space="preserve"> </v>
      </c>
      <c r="S1083" s="7" t="str">
        <f t="shared" ca="1" si="16"/>
        <v xml:space="preserve"> </v>
      </c>
      <c r="T1083" t="s">
        <v>2503</v>
      </c>
      <c r="U1083" t="s">
        <v>1328</v>
      </c>
    </row>
    <row r="1084" spans="1:21" x14ac:dyDescent="0.25">
      <c r="A1084" t="s">
        <v>3456</v>
      </c>
      <c r="B1084" t="s">
        <v>3542</v>
      </c>
      <c r="C1084" t="s">
        <v>3543</v>
      </c>
      <c r="D1084" t="s">
        <v>3544</v>
      </c>
      <c r="E1084" t="s">
        <v>3545</v>
      </c>
      <c r="F1084" t="s">
        <v>3546</v>
      </c>
      <c r="G1084" s="1">
        <v>210</v>
      </c>
      <c r="H1084" s="1">
        <v>67.290000000000006</v>
      </c>
      <c r="I1084" s="2">
        <v>14130.9</v>
      </c>
      <c r="J1084" s="3">
        <v>1.2236199999999999E-3</v>
      </c>
      <c r="K1084" s="4">
        <v>11548484.4</v>
      </c>
      <c r="L1084" s="5">
        <v>375001</v>
      </c>
      <c r="M1084" s="6">
        <v>30.795876280000002</v>
      </c>
      <c r="N1084" s="7" t="str">
        <f t="array" aca="1" ref="N1084" ca="1">IF(ISNUMBER(_xlfn.SINGLE(_xll.BDP($C1084, "DELTA_MID"))),_xll.BDP($C1084, "DELTA_MID")," ")</f>
        <v xml:space="preserve"> </v>
      </c>
      <c r="O1084" s="7" t="str">
        <f ca="1">IF(ISNUMBER(N1084),_xll.BDP($C1084, "OPT_UNDL_TICKER"),"")</f>
        <v/>
      </c>
      <c r="P1084" s="8" t="str">
        <f ca="1">IF(ISNUMBER(N1084),_xll.BDP($C1084, "OPT_UNDL_PX")," ")</f>
        <v xml:space="preserve"> </v>
      </c>
      <c r="Q1084" s="7" t="str">
        <f ca="1">IF(ISNUMBER(N1084),+G1084*_xll.BDP($C1084, "PX_POS_MULT_FACTOR")*P1084/K1084," ")</f>
        <v xml:space="preserve"> </v>
      </c>
      <c r="R1084" s="8" t="str">
        <f t="array" aca="1" ref="R1084" ca="1">IF(OR($A1084="TUA",$A1084="TYA"),"",IF(ISNUMBER(_xlfn.SINGLE(_xll.BDP($C1084,"DUR_ADJ_OAS_MID"))),_xll.BDP($C1084,"DUR_ADJ_OAS_MID"),IF(ISNUMBER(_xlfn.SINGLE(_xll.BDP($E1084&amp;" ISIN","DUR_ADJ_OAS_MID"))),_xll.BDP($E1084&amp;" ISIN","DUR_ADJ_OAS_MID")," ")))</f>
        <v xml:space="preserve"> </v>
      </c>
      <c r="S1084" s="7" t="str">
        <f t="shared" ca="1" si="16"/>
        <v xml:space="preserve"> </v>
      </c>
      <c r="T1084" t="s">
        <v>3546</v>
      </c>
      <c r="U1084" t="s">
        <v>1328</v>
      </c>
    </row>
    <row r="1085" spans="1:21" x14ac:dyDescent="0.25">
      <c r="A1085" t="s">
        <v>3456</v>
      </c>
      <c r="B1085" t="s">
        <v>3547</v>
      </c>
      <c r="C1085" t="s">
        <v>3548</v>
      </c>
      <c r="D1085" t="s">
        <v>3549</v>
      </c>
      <c r="E1085" t="s">
        <v>3550</v>
      </c>
      <c r="F1085" t="s">
        <v>3551</v>
      </c>
      <c r="G1085" s="1">
        <v>121</v>
      </c>
      <c r="H1085" s="1">
        <v>103.55</v>
      </c>
      <c r="I1085" s="2">
        <v>12529.55</v>
      </c>
      <c r="J1085" s="3">
        <v>1.0849500000000001E-3</v>
      </c>
      <c r="K1085" s="4">
        <v>11548484.4</v>
      </c>
      <c r="L1085" s="5">
        <v>375001</v>
      </c>
      <c r="M1085" s="6">
        <v>30.795876280000002</v>
      </c>
      <c r="N1085" s="7" t="str">
        <f t="array" aca="1" ref="N1085" ca="1">IF(ISNUMBER(_xlfn.SINGLE(_xll.BDP($C1085, "DELTA_MID"))),_xll.BDP($C1085, "DELTA_MID")," ")</f>
        <v xml:space="preserve"> </v>
      </c>
      <c r="O1085" s="7" t="str">
        <f ca="1">IF(ISNUMBER(N1085),_xll.BDP($C1085, "OPT_UNDL_TICKER"),"")</f>
        <v/>
      </c>
      <c r="P1085" s="8" t="str">
        <f ca="1">IF(ISNUMBER(N1085),_xll.BDP($C1085, "OPT_UNDL_PX")," ")</f>
        <v xml:space="preserve"> </v>
      </c>
      <c r="Q1085" s="7" t="str">
        <f ca="1">IF(ISNUMBER(N1085),+G1085*_xll.BDP($C1085, "PX_POS_MULT_FACTOR")*P1085/K1085," ")</f>
        <v xml:space="preserve"> </v>
      </c>
      <c r="R1085" s="8" t="str">
        <f t="array" aca="1" ref="R1085" ca="1">IF(OR($A1085="TUA",$A1085="TYA"),"",IF(ISNUMBER(_xlfn.SINGLE(_xll.BDP($C1085,"DUR_ADJ_OAS_MID"))),_xll.BDP($C1085,"DUR_ADJ_OAS_MID"),IF(ISNUMBER(_xlfn.SINGLE(_xll.BDP($E1085&amp;" ISIN","DUR_ADJ_OAS_MID"))),_xll.BDP($E1085&amp;" ISIN","DUR_ADJ_OAS_MID")," ")))</f>
        <v xml:space="preserve"> </v>
      </c>
      <c r="S1085" s="7" t="str">
        <f t="shared" ca="1" si="16"/>
        <v xml:space="preserve"> </v>
      </c>
      <c r="T1085" t="s">
        <v>3551</v>
      </c>
      <c r="U1085" t="s">
        <v>1328</v>
      </c>
    </row>
    <row r="1086" spans="1:21" x14ac:dyDescent="0.25">
      <c r="A1086" t="s">
        <v>3456</v>
      </c>
      <c r="B1086" t="s">
        <v>3552</v>
      </c>
      <c r="C1086" t="s">
        <v>3553</v>
      </c>
      <c r="D1086" t="s">
        <v>3554</v>
      </c>
      <c r="E1086" t="s">
        <v>3555</v>
      </c>
      <c r="F1086" t="s">
        <v>3556</v>
      </c>
      <c r="G1086" s="1">
        <v>16</v>
      </c>
      <c r="H1086" s="1">
        <v>5650</v>
      </c>
      <c r="I1086" s="2">
        <v>90400</v>
      </c>
      <c r="J1086" s="3">
        <v>7.8278700000000007E-3</v>
      </c>
      <c r="K1086" s="4">
        <v>11548484.4</v>
      </c>
      <c r="L1086" s="5">
        <v>375001</v>
      </c>
      <c r="M1086" s="6">
        <v>30.795876280000002</v>
      </c>
      <c r="N1086" s="7" t="str">
        <f t="array" aca="1" ref="N1086" ca="1">IF(ISNUMBER(_xlfn.SINGLE(_xll.BDP($C1086, "DELTA_MID"))),_xll.BDP($C1086, "DELTA_MID")," ")</f>
        <v xml:space="preserve"> </v>
      </c>
      <c r="O1086" s="7" t="str">
        <f ca="1">IF(ISNUMBER(N1086),_xll.BDP($C1086, "OPT_UNDL_TICKER"),"")</f>
        <v/>
      </c>
      <c r="P1086" s="8" t="str">
        <f ca="1">IF(ISNUMBER(N1086),_xll.BDP($C1086, "OPT_UNDL_PX")," ")</f>
        <v xml:space="preserve"> </v>
      </c>
      <c r="Q1086" s="7" t="str">
        <f ca="1">IF(ISNUMBER(N1086),+G1086*_xll.BDP($C1086, "PX_POS_MULT_FACTOR")*P1086/K1086," ")</f>
        <v xml:space="preserve"> </v>
      </c>
      <c r="R1086" s="8" t="str">
        <f t="array" aca="1" ref="R1086" ca="1">IF(OR($A1086="TUA",$A1086="TYA"),"",IF(ISNUMBER(_xlfn.SINGLE(_xll.BDP($C1086,"DUR_ADJ_OAS_MID"))),_xll.BDP($C1086,"DUR_ADJ_OAS_MID"),IF(ISNUMBER(_xlfn.SINGLE(_xll.BDP($E1086&amp;" ISIN","DUR_ADJ_OAS_MID"))),_xll.BDP($E1086&amp;" ISIN","DUR_ADJ_OAS_MID")," ")))</f>
        <v xml:space="preserve"> </v>
      </c>
      <c r="S1086" s="7" t="str">
        <f t="shared" ca="1" si="16"/>
        <v xml:space="preserve"> </v>
      </c>
      <c r="T1086" t="s">
        <v>3556</v>
      </c>
      <c r="U1086" t="s">
        <v>1328</v>
      </c>
    </row>
    <row r="1087" spans="1:21" x14ac:dyDescent="0.25">
      <c r="A1087" t="s">
        <v>3456</v>
      </c>
      <c r="B1087" t="s">
        <v>3557</v>
      </c>
      <c r="C1087" t="s">
        <v>869</v>
      </c>
      <c r="D1087" t="s">
        <v>870</v>
      </c>
      <c r="E1087" t="s">
        <v>871</v>
      </c>
      <c r="F1087" t="s">
        <v>872</v>
      </c>
      <c r="G1087" s="1">
        <v>600</v>
      </c>
      <c r="H1087" s="1">
        <v>45.72</v>
      </c>
      <c r="I1087" s="2">
        <v>27432</v>
      </c>
      <c r="J1087" s="3">
        <v>2.3753799999999999E-3</v>
      </c>
      <c r="K1087" s="4">
        <v>11548484.4</v>
      </c>
      <c r="L1087" s="5">
        <v>375001</v>
      </c>
      <c r="M1087" s="6">
        <v>30.795876280000002</v>
      </c>
      <c r="N1087" s="7" t="str">
        <f t="array" aca="1" ref="N1087" ca="1">IF(ISNUMBER(_xlfn.SINGLE(_xll.BDP($C1087, "DELTA_MID"))),_xll.BDP($C1087, "DELTA_MID")," ")</f>
        <v xml:space="preserve"> </v>
      </c>
      <c r="O1087" s="7" t="str">
        <f ca="1">IF(ISNUMBER(N1087),_xll.BDP($C1087, "OPT_UNDL_TICKER"),"")</f>
        <v/>
      </c>
      <c r="P1087" s="8" t="str">
        <f ca="1">IF(ISNUMBER(N1087),_xll.BDP($C1087, "OPT_UNDL_PX")," ")</f>
        <v xml:space="preserve"> </v>
      </c>
      <c r="Q1087" s="7" t="str">
        <f ca="1">IF(ISNUMBER(N1087),+G1087*_xll.BDP($C1087, "PX_POS_MULT_FACTOR")*P1087/K1087," ")</f>
        <v xml:space="preserve"> </v>
      </c>
      <c r="R1087" s="8" t="str">
        <f t="array" aca="1" ref="R1087" ca="1">IF(OR($A1087="TUA",$A1087="TYA"),"",IF(ISNUMBER(_xlfn.SINGLE(_xll.BDP($C1087,"DUR_ADJ_OAS_MID"))),_xll.BDP($C1087,"DUR_ADJ_OAS_MID"),IF(ISNUMBER(_xlfn.SINGLE(_xll.BDP($E1087&amp;" ISIN","DUR_ADJ_OAS_MID"))),_xll.BDP($E1087&amp;" ISIN","DUR_ADJ_OAS_MID")," ")))</f>
        <v xml:space="preserve"> </v>
      </c>
      <c r="S1087" s="7" t="str">
        <f t="shared" ca="1" si="16"/>
        <v xml:space="preserve"> </v>
      </c>
      <c r="T1087" t="s">
        <v>872</v>
      </c>
      <c r="U1087" t="s">
        <v>1328</v>
      </c>
    </row>
    <row r="1088" spans="1:21" x14ac:dyDescent="0.25">
      <c r="A1088" t="s">
        <v>3456</v>
      </c>
      <c r="B1088" t="s">
        <v>3558</v>
      </c>
      <c r="C1088" t="s">
        <v>3559</v>
      </c>
      <c r="D1088" t="s">
        <v>3560</v>
      </c>
      <c r="E1088" t="s">
        <v>3561</v>
      </c>
      <c r="F1088" t="s">
        <v>3562</v>
      </c>
      <c r="G1088" s="1">
        <v>841</v>
      </c>
      <c r="H1088" s="1">
        <v>480.6</v>
      </c>
      <c r="I1088" s="2">
        <v>404184.6</v>
      </c>
      <c r="J1088" s="3">
        <v>3.4998929999999998E-2</v>
      </c>
      <c r="K1088" s="4">
        <v>11548484.4</v>
      </c>
      <c r="L1088" s="5">
        <v>375001</v>
      </c>
      <c r="M1088" s="6">
        <v>30.795876280000002</v>
      </c>
      <c r="N1088" s="7" t="str">
        <f t="array" aca="1" ref="N1088" ca="1">IF(ISNUMBER(_xlfn.SINGLE(_xll.BDP($C1088, "DELTA_MID"))),_xll.BDP($C1088, "DELTA_MID")," ")</f>
        <v xml:space="preserve"> </v>
      </c>
      <c r="O1088" s="7" t="str">
        <f ca="1">IF(ISNUMBER(N1088),_xll.BDP($C1088, "OPT_UNDL_TICKER"),"")</f>
        <v/>
      </c>
      <c r="P1088" s="8" t="str">
        <f ca="1">IF(ISNUMBER(N1088),_xll.BDP($C1088, "OPT_UNDL_PX")," ")</f>
        <v xml:space="preserve"> </v>
      </c>
      <c r="Q1088" s="7" t="str">
        <f ca="1">IF(ISNUMBER(N1088),+G1088*_xll.BDP($C1088, "PX_POS_MULT_FACTOR")*P1088/K1088," ")</f>
        <v xml:space="preserve"> </v>
      </c>
      <c r="R1088" s="8" t="str">
        <f t="array" aca="1" ref="R1088" ca="1">IF(OR($A1088="TUA",$A1088="TYA"),"",IF(ISNUMBER(_xlfn.SINGLE(_xll.BDP($C1088,"DUR_ADJ_OAS_MID"))),_xll.BDP($C1088,"DUR_ADJ_OAS_MID"),IF(ISNUMBER(_xlfn.SINGLE(_xll.BDP($E1088&amp;" ISIN","DUR_ADJ_OAS_MID"))),_xll.BDP($E1088&amp;" ISIN","DUR_ADJ_OAS_MID")," ")))</f>
        <v xml:space="preserve"> </v>
      </c>
      <c r="S1088" s="7" t="str">
        <f t="shared" ca="1" si="16"/>
        <v xml:space="preserve"> </v>
      </c>
      <c r="T1088" t="s">
        <v>3562</v>
      </c>
      <c r="U1088" t="s">
        <v>1328</v>
      </c>
    </row>
    <row r="1089" spans="1:21" x14ac:dyDescent="0.25">
      <c r="A1089" t="s">
        <v>3456</v>
      </c>
      <c r="B1089" t="s">
        <v>3563</v>
      </c>
      <c r="C1089" t="s">
        <v>884</v>
      </c>
      <c r="D1089" t="s">
        <v>885</v>
      </c>
      <c r="E1089" t="s">
        <v>886</v>
      </c>
      <c r="F1089" t="s">
        <v>887</v>
      </c>
      <c r="G1089" s="1">
        <v>106</v>
      </c>
      <c r="H1089" s="1">
        <v>102.78</v>
      </c>
      <c r="I1089" s="2">
        <v>10894.68</v>
      </c>
      <c r="J1089" s="3">
        <v>9.4339000000000001E-4</v>
      </c>
      <c r="K1089" s="4">
        <v>11548484.4</v>
      </c>
      <c r="L1089" s="5">
        <v>375001</v>
      </c>
      <c r="M1089" s="6">
        <v>30.795876280000002</v>
      </c>
      <c r="N1089" s="7" t="str">
        <f t="array" aca="1" ref="N1089" ca="1">IF(ISNUMBER(_xlfn.SINGLE(_xll.BDP($C1089, "DELTA_MID"))),_xll.BDP($C1089, "DELTA_MID")," ")</f>
        <v xml:space="preserve"> </v>
      </c>
      <c r="O1089" s="7" t="str">
        <f ca="1">IF(ISNUMBER(N1089),_xll.BDP($C1089, "OPT_UNDL_TICKER"),"")</f>
        <v/>
      </c>
      <c r="P1089" s="8" t="str">
        <f ca="1">IF(ISNUMBER(N1089),_xll.BDP($C1089, "OPT_UNDL_PX")," ")</f>
        <v xml:space="preserve"> </v>
      </c>
      <c r="Q1089" s="7" t="str">
        <f ca="1">IF(ISNUMBER(N1089),+G1089*_xll.BDP($C1089, "PX_POS_MULT_FACTOR")*P1089/K1089," ")</f>
        <v xml:space="preserve"> </v>
      </c>
      <c r="R1089" s="8" t="str">
        <f t="array" aca="1" ref="R1089" ca="1">IF(OR($A1089="TUA",$A1089="TYA"),"",IF(ISNUMBER(_xlfn.SINGLE(_xll.BDP($C1089,"DUR_ADJ_OAS_MID"))),_xll.BDP($C1089,"DUR_ADJ_OAS_MID"),IF(ISNUMBER(_xlfn.SINGLE(_xll.BDP($E1089&amp;" ISIN","DUR_ADJ_OAS_MID"))),_xll.BDP($E1089&amp;" ISIN","DUR_ADJ_OAS_MID")," ")))</f>
        <v xml:space="preserve"> </v>
      </c>
      <c r="S1089" s="7" t="str">
        <f t="shared" ca="1" si="16"/>
        <v xml:space="preserve"> </v>
      </c>
      <c r="T1089" t="s">
        <v>887</v>
      </c>
      <c r="U1089" t="s">
        <v>1328</v>
      </c>
    </row>
    <row r="1090" spans="1:21" x14ac:dyDescent="0.25">
      <c r="A1090" t="s">
        <v>3456</v>
      </c>
      <c r="B1090" t="s">
        <v>3564</v>
      </c>
      <c r="C1090" t="s">
        <v>3565</v>
      </c>
      <c r="D1090" t="s">
        <v>3566</v>
      </c>
      <c r="E1090" t="s">
        <v>3567</v>
      </c>
      <c r="F1090" t="s">
        <v>3568</v>
      </c>
      <c r="G1090" s="1">
        <v>61</v>
      </c>
      <c r="H1090" s="1">
        <v>276.8</v>
      </c>
      <c r="I1090" s="2">
        <v>16884.8</v>
      </c>
      <c r="J1090" s="3">
        <v>1.4620799999999999E-3</v>
      </c>
      <c r="K1090" s="4">
        <v>11548484.4</v>
      </c>
      <c r="L1090" s="5">
        <v>375001</v>
      </c>
      <c r="M1090" s="6">
        <v>30.795876280000002</v>
      </c>
      <c r="N1090" s="7" t="str">
        <f t="array" aca="1" ref="N1090" ca="1">IF(ISNUMBER(_xlfn.SINGLE(_xll.BDP($C1090, "DELTA_MID"))),_xll.BDP($C1090, "DELTA_MID")," ")</f>
        <v xml:space="preserve"> </v>
      </c>
      <c r="O1090" s="7" t="str">
        <f ca="1">IF(ISNUMBER(N1090),_xll.BDP($C1090, "OPT_UNDL_TICKER"),"")</f>
        <v/>
      </c>
      <c r="P1090" s="8" t="str">
        <f ca="1">IF(ISNUMBER(N1090),_xll.BDP($C1090, "OPT_UNDL_PX")," ")</f>
        <v xml:space="preserve"> </v>
      </c>
      <c r="Q1090" s="7" t="str">
        <f ca="1">IF(ISNUMBER(N1090),+G1090*_xll.BDP($C1090, "PX_POS_MULT_FACTOR")*P1090/K1090," ")</f>
        <v xml:space="preserve"> </v>
      </c>
      <c r="R1090" s="8" t="str">
        <f t="array" aca="1" ref="R1090" ca="1">IF(OR($A1090="TUA",$A1090="TYA"),"",IF(ISNUMBER(_xlfn.SINGLE(_xll.BDP($C1090,"DUR_ADJ_OAS_MID"))),_xll.BDP($C1090,"DUR_ADJ_OAS_MID"),IF(ISNUMBER(_xlfn.SINGLE(_xll.BDP($E1090&amp;" ISIN","DUR_ADJ_OAS_MID"))),_xll.BDP($E1090&amp;" ISIN","DUR_ADJ_OAS_MID")," ")))</f>
        <v xml:space="preserve"> </v>
      </c>
      <c r="S1090" s="7" t="str">
        <f t="shared" ca="1" si="16"/>
        <v xml:space="preserve"> </v>
      </c>
      <c r="T1090" t="s">
        <v>3568</v>
      </c>
      <c r="U1090" t="s">
        <v>1328</v>
      </c>
    </row>
    <row r="1091" spans="1:21" x14ac:dyDescent="0.25">
      <c r="A1091" t="s">
        <v>3456</v>
      </c>
      <c r="B1091" t="s">
        <v>3569</v>
      </c>
      <c r="C1091" t="s">
        <v>3570</v>
      </c>
      <c r="D1091" t="s">
        <v>3571</v>
      </c>
      <c r="E1091" t="s">
        <v>3572</v>
      </c>
      <c r="F1091" t="s">
        <v>3573</v>
      </c>
      <c r="G1091" s="1">
        <v>466</v>
      </c>
      <c r="H1091" s="1">
        <v>178.11</v>
      </c>
      <c r="I1091" s="2">
        <v>82999.259999999995</v>
      </c>
      <c r="J1091" s="3">
        <v>7.1870299999999996E-3</v>
      </c>
      <c r="K1091" s="4">
        <v>11548484.4</v>
      </c>
      <c r="L1091" s="5">
        <v>375001</v>
      </c>
      <c r="M1091" s="6">
        <v>30.795876280000002</v>
      </c>
      <c r="N1091" s="7" t="str">
        <f t="array" aca="1" ref="N1091" ca="1">IF(ISNUMBER(_xlfn.SINGLE(_xll.BDP($C1091, "DELTA_MID"))),_xll.BDP($C1091, "DELTA_MID")," ")</f>
        <v xml:space="preserve"> </v>
      </c>
      <c r="O1091" s="7" t="str">
        <f ca="1">IF(ISNUMBER(N1091),_xll.BDP($C1091, "OPT_UNDL_TICKER"),"")</f>
        <v/>
      </c>
      <c r="P1091" s="8" t="str">
        <f ca="1">IF(ISNUMBER(N1091),_xll.BDP($C1091, "OPT_UNDL_PX")," ")</f>
        <v xml:space="preserve"> </v>
      </c>
      <c r="Q1091" s="7" t="str">
        <f ca="1">IF(ISNUMBER(N1091),+G1091*_xll.BDP($C1091, "PX_POS_MULT_FACTOR")*P1091/K1091," ")</f>
        <v xml:space="preserve"> </v>
      </c>
      <c r="R1091" s="8" t="str">
        <f t="array" aca="1" ref="R1091" ca="1">IF(OR($A1091="TUA",$A1091="TYA"),"",IF(ISNUMBER(_xlfn.SINGLE(_xll.BDP($C1091,"DUR_ADJ_OAS_MID"))),_xll.BDP($C1091,"DUR_ADJ_OAS_MID"),IF(ISNUMBER(_xlfn.SINGLE(_xll.BDP($E1091&amp;" ISIN","DUR_ADJ_OAS_MID"))),_xll.BDP($E1091&amp;" ISIN","DUR_ADJ_OAS_MID")," ")))</f>
        <v xml:space="preserve"> </v>
      </c>
      <c r="S1091" s="7" t="str">
        <f t="shared" ref="S1091:S1154" ca="1" si="17">IF(ISNUMBER(N1091),Q1091*N1091,IF(ISNUMBER(R1091),J1091*R1091," "))</f>
        <v xml:space="preserve"> </v>
      </c>
      <c r="T1091" t="s">
        <v>3573</v>
      </c>
      <c r="U1091" t="s">
        <v>1328</v>
      </c>
    </row>
    <row r="1092" spans="1:21" x14ac:dyDescent="0.25">
      <c r="A1092" t="s">
        <v>3456</v>
      </c>
      <c r="B1092" t="s">
        <v>3574</v>
      </c>
      <c r="C1092" t="s">
        <v>894</v>
      </c>
      <c r="D1092" t="s">
        <v>895</v>
      </c>
      <c r="E1092" t="s">
        <v>896</v>
      </c>
      <c r="F1092" t="s">
        <v>897</v>
      </c>
      <c r="G1092" s="1">
        <v>31</v>
      </c>
      <c r="H1092" s="1">
        <v>478</v>
      </c>
      <c r="I1092" s="2">
        <v>14818</v>
      </c>
      <c r="J1092" s="3">
        <v>1.2831100000000001E-3</v>
      </c>
      <c r="K1092" s="4">
        <v>11548484.4</v>
      </c>
      <c r="L1092" s="5">
        <v>375001</v>
      </c>
      <c r="M1092" s="6">
        <v>30.795876280000002</v>
      </c>
      <c r="N1092" s="7" t="str">
        <f t="array" aca="1" ref="N1092" ca="1">IF(ISNUMBER(_xlfn.SINGLE(_xll.BDP($C1092, "DELTA_MID"))),_xll.BDP($C1092, "DELTA_MID")," ")</f>
        <v xml:space="preserve"> </v>
      </c>
      <c r="O1092" s="7" t="str">
        <f ca="1">IF(ISNUMBER(N1092),_xll.BDP($C1092, "OPT_UNDL_TICKER"),"")</f>
        <v/>
      </c>
      <c r="P1092" s="8" t="str">
        <f ca="1">IF(ISNUMBER(N1092),_xll.BDP($C1092, "OPT_UNDL_PX")," ")</f>
        <v xml:space="preserve"> </v>
      </c>
      <c r="Q1092" s="7" t="str">
        <f ca="1">IF(ISNUMBER(N1092),+G1092*_xll.BDP($C1092, "PX_POS_MULT_FACTOR")*P1092/K1092," ")</f>
        <v xml:space="preserve"> </v>
      </c>
      <c r="R1092" s="8" t="str">
        <f t="array" aca="1" ref="R1092" ca="1">IF(OR($A1092="TUA",$A1092="TYA"),"",IF(ISNUMBER(_xlfn.SINGLE(_xll.BDP($C1092,"DUR_ADJ_OAS_MID"))),_xll.BDP($C1092,"DUR_ADJ_OAS_MID"),IF(ISNUMBER(_xlfn.SINGLE(_xll.BDP($E1092&amp;" ISIN","DUR_ADJ_OAS_MID"))),_xll.BDP($E1092&amp;" ISIN","DUR_ADJ_OAS_MID")," ")))</f>
        <v xml:space="preserve"> </v>
      </c>
      <c r="S1092" s="7" t="str">
        <f t="shared" ca="1" si="17"/>
        <v xml:space="preserve"> </v>
      </c>
      <c r="T1092" t="s">
        <v>897</v>
      </c>
      <c r="U1092" t="s">
        <v>1328</v>
      </c>
    </row>
    <row r="1093" spans="1:21" x14ac:dyDescent="0.25">
      <c r="A1093" t="s">
        <v>3456</v>
      </c>
      <c r="B1093" t="s">
        <v>3575</v>
      </c>
      <c r="C1093" t="s">
        <v>3576</v>
      </c>
      <c r="D1093" t="s">
        <v>3577</v>
      </c>
      <c r="E1093" t="s">
        <v>3578</v>
      </c>
      <c r="F1093" t="s">
        <v>3579</v>
      </c>
      <c r="G1093" s="1">
        <v>106</v>
      </c>
      <c r="H1093" s="1">
        <v>144.59</v>
      </c>
      <c r="I1093" s="2">
        <v>15326.54</v>
      </c>
      <c r="J1093" s="3">
        <v>1.32715E-3</v>
      </c>
      <c r="K1093" s="4">
        <v>11548484.4</v>
      </c>
      <c r="L1093" s="5">
        <v>375001</v>
      </c>
      <c r="M1093" s="6">
        <v>30.795876280000002</v>
      </c>
      <c r="N1093" s="7" t="str">
        <f t="array" aca="1" ref="N1093" ca="1">IF(ISNUMBER(_xlfn.SINGLE(_xll.BDP($C1093, "DELTA_MID"))),_xll.BDP($C1093, "DELTA_MID")," ")</f>
        <v xml:space="preserve"> </v>
      </c>
      <c r="O1093" s="7" t="str">
        <f ca="1">IF(ISNUMBER(N1093),_xll.BDP($C1093, "OPT_UNDL_TICKER"),"")</f>
        <v/>
      </c>
      <c r="P1093" s="8" t="str">
        <f ca="1">IF(ISNUMBER(N1093),_xll.BDP($C1093, "OPT_UNDL_PX")," ")</f>
        <v xml:space="preserve"> </v>
      </c>
      <c r="Q1093" s="7" t="str">
        <f ca="1">IF(ISNUMBER(N1093),+G1093*_xll.BDP($C1093, "PX_POS_MULT_FACTOR")*P1093/K1093," ")</f>
        <v xml:space="preserve"> </v>
      </c>
      <c r="R1093" s="8" t="str">
        <f t="array" aca="1" ref="R1093" ca="1">IF(OR($A1093="TUA",$A1093="TYA"),"",IF(ISNUMBER(_xlfn.SINGLE(_xll.BDP($C1093,"DUR_ADJ_OAS_MID"))),_xll.BDP($C1093,"DUR_ADJ_OAS_MID"),IF(ISNUMBER(_xlfn.SINGLE(_xll.BDP($E1093&amp;" ISIN","DUR_ADJ_OAS_MID"))),_xll.BDP($E1093&amp;" ISIN","DUR_ADJ_OAS_MID")," ")))</f>
        <v xml:space="preserve"> </v>
      </c>
      <c r="S1093" s="7" t="str">
        <f t="shared" ca="1" si="17"/>
        <v xml:space="preserve"> </v>
      </c>
      <c r="T1093" t="s">
        <v>3579</v>
      </c>
      <c r="U1093" t="s">
        <v>1328</v>
      </c>
    </row>
    <row r="1094" spans="1:21" x14ac:dyDescent="0.25">
      <c r="A1094" t="s">
        <v>3456</v>
      </c>
      <c r="B1094" t="s">
        <v>3580</v>
      </c>
      <c r="C1094" t="s">
        <v>3581</v>
      </c>
      <c r="D1094" t="s">
        <v>3582</v>
      </c>
      <c r="E1094" t="s">
        <v>3583</v>
      </c>
      <c r="F1094" t="s">
        <v>3584</v>
      </c>
      <c r="G1094" s="1">
        <v>465</v>
      </c>
      <c r="H1094" s="1">
        <v>324.64</v>
      </c>
      <c r="I1094" s="2">
        <v>150957.6</v>
      </c>
      <c r="J1094" s="3">
        <v>1.3071640000000001E-2</v>
      </c>
      <c r="K1094" s="4">
        <v>11548484.4</v>
      </c>
      <c r="L1094" s="5">
        <v>375001</v>
      </c>
      <c r="M1094" s="6">
        <v>30.795876280000002</v>
      </c>
      <c r="N1094" s="7" t="str">
        <f t="array" aca="1" ref="N1094" ca="1">IF(ISNUMBER(_xlfn.SINGLE(_xll.BDP($C1094, "DELTA_MID"))),_xll.BDP($C1094, "DELTA_MID")," ")</f>
        <v xml:space="preserve"> </v>
      </c>
      <c r="O1094" s="7" t="str">
        <f ca="1">IF(ISNUMBER(N1094),_xll.BDP($C1094, "OPT_UNDL_TICKER"),"")</f>
        <v/>
      </c>
      <c r="P1094" s="8" t="str">
        <f ca="1">IF(ISNUMBER(N1094),_xll.BDP($C1094, "OPT_UNDL_PX")," ")</f>
        <v xml:space="preserve"> </v>
      </c>
      <c r="Q1094" s="7" t="str">
        <f ca="1">IF(ISNUMBER(N1094),+G1094*_xll.BDP($C1094, "PX_POS_MULT_FACTOR")*P1094/K1094," ")</f>
        <v xml:space="preserve"> </v>
      </c>
      <c r="R1094" s="8" t="str">
        <f t="array" aca="1" ref="R1094" ca="1">IF(OR($A1094="TUA",$A1094="TYA"),"",IF(ISNUMBER(_xlfn.SINGLE(_xll.BDP($C1094,"DUR_ADJ_OAS_MID"))),_xll.BDP($C1094,"DUR_ADJ_OAS_MID"),IF(ISNUMBER(_xlfn.SINGLE(_xll.BDP($E1094&amp;" ISIN","DUR_ADJ_OAS_MID"))),_xll.BDP($E1094&amp;" ISIN","DUR_ADJ_OAS_MID")," ")))</f>
        <v xml:space="preserve"> </v>
      </c>
      <c r="S1094" s="7" t="str">
        <f t="shared" ca="1" si="17"/>
        <v xml:space="preserve"> </v>
      </c>
      <c r="T1094" t="s">
        <v>3584</v>
      </c>
      <c r="U1094" t="s">
        <v>1328</v>
      </c>
    </row>
    <row r="1095" spans="1:21" x14ac:dyDescent="0.25">
      <c r="A1095" t="s">
        <v>3456</v>
      </c>
      <c r="B1095" t="s">
        <v>3585</v>
      </c>
      <c r="C1095" t="s">
        <v>3586</v>
      </c>
      <c r="D1095" t="s">
        <v>3587</v>
      </c>
      <c r="E1095" t="s">
        <v>3588</v>
      </c>
      <c r="F1095" t="s">
        <v>3589</v>
      </c>
      <c r="G1095" s="1">
        <v>615</v>
      </c>
      <c r="H1095" s="1">
        <v>26.6</v>
      </c>
      <c r="I1095" s="2">
        <v>16359</v>
      </c>
      <c r="J1095" s="3">
        <v>1.4165499999999999E-3</v>
      </c>
      <c r="K1095" s="4">
        <v>11548484.4</v>
      </c>
      <c r="L1095" s="5">
        <v>375001</v>
      </c>
      <c r="M1095" s="6">
        <v>30.795876280000002</v>
      </c>
      <c r="N1095" s="7" t="str">
        <f t="array" aca="1" ref="N1095" ca="1">IF(ISNUMBER(_xlfn.SINGLE(_xll.BDP($C1095, "DELTA_MID"))),_xll.BDP($C1095, "DELTA_MID")," ")</f>
        <v xml:space="preserve"> </v>
      </c>
      <c r="O1095" s="7" t="str">
        <f ca="1">IF(ISNUMBER(N1095),_xll.BDP($C1095, "OPT_UNDL_TICKER"),"")</f>
        <v/>
      </c>
      <c r="P1095" s="8" t="str">
        <f ca="1">IF(ISNUMBER(N1095),_xll.BDP($C1095, "OPT_UNDL_PX")," ")</f>
        <v xml:space="preserve"> </v>
      </c>
      <c r="Q1095" s="7" t="str">
        <f ca="1">IF(ISNUMBER(N1095),+G1095*_xll.BDP($C1095, "PX_POS_MULT_FACTOR")*P1095/K1095," ")</f>
        <v xml:space="preserve"> </v>
      </c>
      <c r="R1095" s="8" t="str">
        <f t="array" aca="1" ref="R1095" ca="1">IF(OR($A1095="TUA",$A1095="TYA"),"",IF(ISNUMBER(_xlfn.SINGLE(_xll.BDP($C1095,"DUR_ADJ_OAS_MID"))),_xll.BDP($C1095,"DUR_ADJ_OAS_MID"),IF(ISNUMBER(_xlfn.SINGLE(_xll.BDP($E1095&amp;" ISIN","DUR_ADJ_OAS_MID"))),_xll.BDP($E1095&amp;" ISIN","DUR_ADJ_OAS_MID")," ")))</f>
        <v xml:space="preserve"> </v>
      </c>
      <c r="S1095" s="7" t="str">
        <f t="shared" ca="1" si="17"/>
        <v xml:space="preserve"> </v>
      </c>
      <c r="T1095" t="s">
        <v>3589</v>
      </c>
      <c r="U1095" t="s">
        <v>1328</v>
      </c>
    </row>
    <row r="1096" spans="1:21" x14ac:dyDescent="0.25">
      <c r="A1096" t="s">
        <v>3456</v>
      </c>
      <c r="B1096" t="s">
        <v>3590</v>
      </c>
      <c r="C1096" t="s">
        <v>3591</v>
      </c>
      <c r="D1096" t="s">
        <v>3592</v>
      </c>
      <c r="E1096" t="s">
        <v>3593</v>
      </c>
      <c r="F1096" t="s">
        <v>3594</v>
      </c>
      <c r="G1096" s="1">
        <v>466</v>
      </c>
      <c r="H1096" s="1">
        <v>37.25</v>
      </c>
      <c r="I1096" s="2">
        <v>17358.5</v>
      </c>
      <c r="J1096" s="3">
        <v>1.5031000000000001E-3</v>
      </c>
      <c r="K1096" s="4">
        <v>11548484.4</v>
      </c>
      <c r="L1096" s="5">
        <v>375001</v>
      </c>
      <c r="M1096" s="6">
        <v>30.795876280000002</v>
      </c>
      <c r="N1096" s="7" t="str">
        <f t="array" aca="1" ref="N1096" ca="1">IF(ISNUMBER(_xlfn.SINGLE(_xll.BDP($C1096, "DELTA_MID"))),_xll.BDP($C1096, "DELTA_MID")," ")</f>
        <v xml:space="preserve"> </v>
      </c>
      <c r="O1096" s="7" t="str">
        <f ca="1">IF(ISNUMBER(N1096),_xll.BDP($C1096, "OPT_UNDL_TICKER"),"")</f>
        <v/>
      </c>
      <c r="P1096" s="8" t="str">
        <f ca="1">IF(ISNUMBER(N1096),_xll.BDP($C1096, "OPT_UNDL_PX")," ")</f>
        <v xml:space="preserve"> </v>
      </c>
      <c r="Q1096" s="7" t="str">
        <f ca="1">IF(ISNUMBER(N1096),+G1096*_xll.BDP($C1096, "PX_POS_MULT_FACTOR")*P1096/K1096," ")</f>
        <v xml:space="preserve"> </v>
      </c>
      <c r="R1096" s="8" t="str">
        <f t="array" aca="1" ref="R1096" ca="1">IF(OR($A1096="TUA",$A1096="TYA"),"",IF(ISNUMBER(_xlfn.SINGLE(_xll.BDP($C1096,"DUR_ADJ_OAS_MID"))),_xll.BDP($C1096,"DUR_ADJ_OAS_MID"),IF(ISNUMBER(_xlfn.SINGLE(_xll.BDP($E1096&amp;" ISIN","DUR_ADJ_OAS_MID"))),_xll.BDP($E1096&amp;" ISIN","DUR_ADJ_OAS_MID")," ")))</f>
        <v xml:space="preserve"> </v>
      </c>
      <c r="S1096" s="7" t="str">
        <f t="shared" ca="1" si="17"/>
        <v xml:space="preserve"> </v>
      </c>
      <c r="T1096" t="s">
        <v>3594</v>
      </c>
      <c r="U1096" t="s">
        <v>1328</v>
      </c>
    </row>
    <row r="1097" spans="1:21" x14ac:dyDescent="0.25">
      <c r="A1097" t="s">
        <v>3456</v>
      </c>
      <c r="B1097" t="s">
        <v>3595</v>
      </c>
      <c r="C1097" t="s">
        <v>3596</v>
      </c>
      <c r="D1097" t="s">
        <v>3597</v>
      </c>
      <c r="E1097" t="s">
        <v>3598</v>
      </c>
      <c r="F1097" t="s">
        <v>3599</v>
      </c>
      <c r="G1097" s="1">
        <v>105</v>
      </c>
      <c r="H1097" s="1">
        <v>293.93</v>
      </c>
      <c r="I1097" s="2">
        <v>30862.65</v>
      </c>
      <c r="J1097" s="3">
        <v>2.6724399999999999E-3</v>
      </c>
      <c r="K1097" s="4">
        <v>11548484.4</v>
      </c>
      <c r="L1097" s="5">
        <v>375001</v>
      </c>
      <c r="M1097" s="6">
        <v>30.795876280000002</v>
      </c>
      <c r="N1097" s="7" t="str">
        <f t="array" aca="1" ref="N1097" ca="1">IF(ISNUMBER(_xlfn.SINGLE(_xll.BDP($C1097, "DELTA_MID"))),_xll.BDP($C1097, "DELTA_MID")," ")</f>
        <v xml:space="preserve"> </v>
      </c>
      <c r="O1097" s="7" t="str">
        <f ca="1">IF(ISNUMBER(N1097),_xll.BDP($C1097, "OPT_UNDL_TICKER"),"")</f>
        <v/>
      </c>
      <c r="P1097" s="8" t="str">
        <f ca="1">IF(ISNUMBER(N1097),_xll.BDP($C1097, "OPT_UNDL_PX")," ")</f>
        <v xml:space="preserve"> </v>
      </c>
      <c r="Q1097" s="7" t="str">
        <f ca="1">IF(ISNUMBER(N1097),+G1097*_xll.BDP($C1097, "PX_POS_MULT_FACTOR")*P1097/K1097," ")</f>
        <v xml:space="preserve"> </v>
      </c>
      <c r="R1097" s="8" t="str">
        <f t="array" aca="1" ref="R1097" ca="1">IF(OR($A1097="TUA",$A1097="TYA"),"",IF(ISNUMBER(_xlfn.SINGLE(_xll.BDP($C1097,"DUR_ADJ_OAS_MID"))),_xll.BDP($C1097,"DUR_ADJ_OAS_MID"),IF(ISNUMBER(_xlfn.SINGLE(_xll.BDP($E1097&amp;" ISIN","DUR_ADJ_OAS_MID"))),_xll.BDP($E1097&amp;" ISIN","DUR_ADJ_OAS_MID")," ")))</f>
        <v xml:space="preserve"> </v>
      </c>
      <c r="S1097" s="7" t="str">
        <f t="shared" ca="1" si="17"/>
        <v xml:space="preserve"> </v>
      </c>
      <c r="T1097" t="s">
        <v>3599</v>
      </c>
      <c r="U1097" t="s">
        <v>1328</v>
      </c>
    </row>
    <row r="1098" spans="1:21" x14ac:dyDescent="0.25">
      <c r="A1098" t="s">
        <v>3456</v>
      </c>
      <c r="B1098" t="s">
        <v>3600</v>
      </c>
      <c r="C1098" t="s">
        <v>3601</v>
      </c>
      <c r="D1098" t="s">
        <v>3602</v>
      </c>
      <c r="E1098" t="s">
        <v>3603</v>
      </c>
      <c r="F1098" t="s">
        <v>3604</v>
      </c>
      <c r="G1098" s="1">
        <v>241</v>
      </c>
      <c r="H1098" s="1">
        <v>87.19</v>
      </c>
      <c r="I1098" s="2">
        <v>21012.79</v>
      </c>
      <c r="J1098" s="3">
        <v>1.81953E-3</v>
      </c>
      <c r="K1098" s="4">
        <v>11548484.4</v>
      </c>
      <c r="L1098" s="5">
        <v>375001</v>
      </c>
      <c r="M1098" s="6">
        <v>30.795876280000002</v>
      </c>
      <c r="N1098" s="7" t="str">
        <f t="array" aca="1" ref="N1098" ca="1">IF(ISNUMBER(_xlfn.SINGLE(_xll.BDP($C1098, "DELTA_MID"))),_xll.BDP($C1098, "DELTA_MID")," ")</f>
        <v xml:space="preserve"> </v>
      </c>
      <c r="O1098" s="7" t="str">
        <f ca="1">IF(ISNUMBER(N1098),_xll.BDP($C1098, "OPT_UNDL_TICKER"),"")</f>
        <v/>
      </c>
      <c r="P1098" s="8" t="str">
        <f ca="1">IF(ISNUMBER(N1098),_xll.BDP($C1098, "OPT_UNDL_PX")," ")</f>
        <v xml:space="preserve"> </v>
      </c>
      <c r="Q1098" s="7" t="str">
        <f ca="1">IF(ISNUMBER(N1098),+G1098*_xll.BDP($C1098, "PX_POS_MULT_FACTOR")*P1098/K1098," ")</f>
        <v xml:space="preserve"> </v>
      </c>
      <c r="R1098" s="8" t="str">
        <f t="array" aca="1" ref="R1098" ca="1">IF(OR($A1098="TUA",$A1098="TYA"),"",IF(ISNUMBER(_xlfn.SINGLE(_xll.BDP($C1098,"DUR_ADJ_OAS_MID"))),_xll.BDP($C1098,"DUR_ADJ_OAS_MID"),IF(ISNUMBER(_xlfn.SINGLE(_xll.BDP($E1098&amp;" ISIN","DUR_ADJ_OAS_MID"))),_xll.BDP($E1098&amp;" ISIN","DUR_ADJ_OAS_MID")," ")))</f>
        <v xml:space="preserve"> </v>
      </c>
      <c r="S1098" s="7" t="str">
        <f t="shared" ca="1" si="17"/>
        <v xml:space="preserve"> </v>
      </c>
      <c r="T1098" t="s">
        <v>3604</v>
      </c>
      <c r="U1098" t="s">
        <v>1328</v>
      </c>
    </row>
    <row r="1099" spans="1:21" x14ac:dyDescent="0.25">
      <c r="A1099" t="s">
        <v>3456</v>
      </c>
      <c r="B1099" t="s">
        <v>3605</v>
      </c>
      <c r="C1099" t="s">
        <v>914</v>
      </c>
      <c r="D1099" t="s">
        <v>915</v>
      </c>
      <c r="E1099" t="s">
        <v>916</v>
      </c>
      <c r="F1099" t="s">
        <v>917</v>
      </c>
      <c r="G1099" s="1">
        <v>675</v>
      </c>
      <c r="H1099" s="1">
        <v>88.45</v>
      </c>
      <c r="I1099" s="2">
        <v>59703.75</v>
      </c>
      <c r="J1099" s="3">
        <v>5.1698300000000003E-3</v>
      </c>
      <c r="K1099" s="4">
        <v>11548484.4</v>
      </c>
      <c r="L1099" s="5">
        <v>375001</v>
      </c>
      <c r="M1099" s="6">
        <v>30.795876280000002</v>
      </c>
      <c r="N1099" s="7" t="str">
        <f t="array" aca="1" ref="N1099" ca="1">IF(ISNUMBER(_xlfn.SINGLE(_xll.BDP($C1099, "DELTA_MID"))),_xll.BDP($C1099, "DELTA_MID")," ")</f>
        <v xml:space="preserve"> </v>
      </c>
      <c r="O1099" s="7" t="str">
        <f ca="1">IF(ISNUMBER(N1099),_xll.BDP($C1099, "OPT_UNDL_TICKER"),"")</f>
        <v/>
      </c>
      <c r="P1099" s="8" t="str">
        <f ca="1">IF(ISNUMBER(N1099),_xll.BDP($C1099, "OPT_UNDL_PX")," ")</f>
        <v xml:space="preserve"> </v>
      </c>
      <c r="Q1099" s="7" t="str">
        <f ca="1">IF(ISNUMBER(N1099),+G1099*_xll.BDP($C1099, "PX_POS_MULT_FACTOR")*P1099/K1099," ")</f>
        <v xml:space="preserve"> </v>
      </c>
      <c r="R1099" s="8" t="str">
        <f t="array" aca="1" ref="R1099" ca="1">IF(OR($A1099="TUA",$A1099="TYA"),"",IF(ISNUMBER(_xlfn.SINGLE(_xll.BDP($C1099,"DUR_ADJ_OAS_MID"))),_xll.BDP($C1099,"DUR_ADJ_OAS_MID"),IF(ISNUMBER(_xlfn.SINGLE(_xll.BDP($E1099&amp;" ISIN","DUR_ADJ_OAS_MID"))),_xll.BDP($E1099&amp;" ISIN","DUR_ADJ_OAS_MID")," ")))</f>
        <v xml:space="preserve"> </v>
      </c>
      <c r="S1099" s="7" t="str">
        <f t="shared" ca="1" si="17"/>
        <v xml:space="preserve"> </v>
      </c>
      <c r="T1099" t="s">
        <v>917</v>
      </c>
      <c r="U1099" t="s">
        <v>1328</v>
      </c>
    </row>
    <row r="1100" spans="1:21" x14ac:dyDescent="0.25">
      <c r="A1100" t="s">
        <v>3456</v>
      </c>
      <c r="B1100" t="s">
        <v>3606</v>
      </c>
      <c r="C1100" t="s">
        <v>3607</v>
      </c>
      <c r="D1100" t="s">
        <v>3608</v>
      </c>
      <c r="E1100" t="s">
        <v>3609</v>
      </c>
      <c r="F1100" t="s">
        <v>3610</v>
      </c>
      <c r="G1100" s="1">
        <v>105</v>
      </c>
      <c r="H1100" s="1">
        <v>131.41999999999999</v>
      </c>
      <c r="I1100" s="2">
        <v>13799.1</v>
      </c>
      <c r="J1100" s="3">
        <v>1.1948799999999999E-3</v>
      </c>
      <c r="K1100" s="4">
        <v>11548484.4</v>
      </c>
      <c r="L1100" s="5">
        <v>375001</v>
      </c>
      <c r="M1100" s="6">
        <v>30.795876280000002</v>
      </c>
      <c r="N1100" s="7" t="str">
        <f t="array" aca="1" ref="N1100" ca="1">IF(ISNUMBER(_xlfn.SINGLE(_xll.BDP($C1100, "DELTA_MID"))),_xll.BDP($C1100, "DELTA_MID")," ")</f>
        <v xml:space="preserve"> </v>
      </c>
      <c r="O1100" s="7" t="str">
        <f ca="1">IF(ISNUMBER(N1100),_xll.BDP($C1100, "OPT_UNDL_TICKER"),"")</f>
        <v/>
      </c>
      <c r="P1100" s="8" t="str">
        <f ca="1">IF(ISNUMBER(N1100),_xll.BDP($C1100, "OPT_UNDL_PX")," ")</f>
        <v xml:space="preserve"> </v>
      </c>
      <c r="Q1100" s="7" t="str">
        <f ca="1">IF(ISNUMBER(N1100),+G1100*_xll.BDP($C1100, "PX_POS_MULT_FACTOR")*P1100/K1100," ")</f>
        <v xml:space="preserve"> </v>
      </c>
      <c r="R1100" s="8" t="str">
        <f t="array" aca="1" ref="R1100" ca="1">IF(OR($A1100="TUA",$A1100="TYA"),"",IF(ISNUMBER(_xlfn.SINGLE(_xll.BDP($C1100,"DUR_ADJ_OAS_MID"))),_xll.BDP($C1100,"DUR_ADJ_OAS_MID"),IF(ISNUMBER(_xlfn.SINGLE(_xll.BDP($E1100&amp;" ISIN","DUR_ADJ_OAS_MID"))),_xll.BDP($E1100&amp;" ISIN","DUR_ADJ_OAS_MID")," ")))</f>
        <v xml:space="preserve"> </v>
      </c>
      <c r="S1100" s="7" t="str">
        <f t="shared" ca="1" si="17"/>
        <v xml:space="preserve"> </v>
      </c>
      <c r="T1100" t="s">
        <v>3610</v>
      </c>
      <c r="U1100" t="s">
        <v>1328</v>
      </c>
    </row>
    <row r="1101" spans="1:21" x14ac:dyDescent="0.25">
      <c r="A1101" t="s">
        <v>3456</v>
      </c>
      <c r="B1101" t="s">
        <v>3611</v>
      </c>
      <c r="C1101" t="s">
        <v>3612</v>
      </c>
      <c r="D1101" t="s">
        <v>3613</v>
      </c>
      <c r="E1101" t="s">
        <v>3614</v>
      </c>
      <c r="F1101" t="s">
        <v>3615</v>
      </c>
      <c r="G1101" s="1">
        <v>75</v>
      </c>
      <c r="H1101" s="1">
        <v>365.27</v>
      </c>
      <c r="I1101" s="2">
        <v>27395.25</v>
      </c>
      <c r="J1101" s="3">
        <v>2.3721900000000001E-3</v>
      </c>
      <c r="K1101" s="4">
        <v>11548484.4</v>
      </c>
      <c r="L1101" s="5">
        <v>375001</v>
      </c>
      <c r="M1101" s="6">
        <v>30.795876280000002</v>
      </c>
      <c r="N1101" s="7" t="str">
        <f t="array" aca="1" ref="N1101" ca="1">IF(ISNUMBER(_xlfn.SINGLE(_xll.BDP($C1101, "DELTA_MID"))),_xll.BDP($C1101, "DELTA_MID")," ")</f>
        <v xml:space="preserve"> </v>
      </c>
      <c r="O1101" s="7" t="str">
        <f ca="1">IF(ISNUMBER(N1101),_xll.BDP($C1101, "OPT_UNDL_TICKER"),"")</f>
        <v/>
      </c>
      <c r="P1101" s="8" t="str">
        <f ca="1">IF(ISNUMBER(N1101),_xll.BDP($C1101, "OPT_UNDL_PX")," ")</f>
        <v xml:space="preserve"> </v>
      </c>
      <c r="Q1101" s="7" t="str">
        <f ca="1">IF(ISNUMBER(N1101),+G1101*_xll.BDP($C1101, "PX_POS_MULT_FACTOR")*P1101/K1101," ")</f>
        <v xml:space="preserve"> </v>
      </c>
      <c r="R1101" s="8" t="str">
        <f t="array" aca="1" ref="R1101" ca="1">IF(OR($A1101="TUA",$A1101="TYA"),"",IF(ISNUMBER(_xlfn.SINGLE(_xll.BDP($C1101,"DUR_ADJ_OAS_MID"))),_xll.BDP($C1101,"DUR_ADJ_OAS_MID"),IF(ISNUMBER(_xlfn.SINGLE(_xll.BDP($E1101&amp;" ISIN","DUR_ADJ_OAS_MID"))),_xll.BDP($E1101&amp;" ISIN","DUR_ADJ_OAS_MID")," ")))</f>
        <v xml:space="preserve"> </v>
      </c>
      <c r="S1101" s="7" t="str">
        <f t="shared" ca="1" si="17"/>
        <v xml:space="preserve"> </v>
      </c>
      <c r="T1101" t="s">
        <v>3615</v>
      </c>
      <c r="U1101" t="s">
        <v>1328</v>
      </c>
    </row>
    <row r="1102" spans="1:21" x14ac:dyDescent="0.25">
      <c r="A1102" t="s">
        <v>3456</v>
      </c>
      <c r="B1102" t="s">
        <v>3616</v>
      </c>
      <c r="C1102" t="s">
        <v>3617</v>
      </c>
      <c r="D1102" t="s">
        <v>3618</v>
      </c>
      <c r="E1102" t="s">
        <v>3619</v>
      </c>
      <c r="F1102" t="s">
        <v>3620</v>
      </c>
      <c r="G1102" s="1">
        <v>90</v>
      </c>
      <c r="H1102" s="1">
        <v>396.7</v>
      </c>
      <c r="I1102" s="2">
        <v>35703</v>
      </c>
      <c r="J1102" s="3">
        <v>3.0915700000000001E-3</v>
      </c>
      <c r="K1102" s="4">
        <v>11548484.4</v>
      </c>
      <c r="L1102" s="5">
        <v>375001</v>
      </c>
      <c r="M1102" s="6">
        <v>30.795876280000002</v>
      </c>
      <c r="N1102" s="7" t="str">
        <f t="array" aca="1" ref="N1102" ca="1">IF(ISNUMBER(_xlfn.SINGLE(_xll.BDP($C1102, "DELTA_MID"))),_xll.BDP($C1102, "DELTA_MID")," ")</f>
        <v xml:space="preserve"> </v>
      </c>
      <c r="O1102" s="7" t="str">
        <f ca="1">IF(ISNUMBER(N1102),_xll.BDP($C1102, "OPT_UNDL_TICKER"),"")</f>
        <v/>
      </c>
      <c r="P1102" s="8" t="str">
        <f ca="1">IF(ISNUMBER(N1102),_xll.BDP($C1102, "OPT_UNDL_PX")," ")</f>
        <v xml:space="preserve"> </v>
      </c>
      <c r="Q1102" s="7" t="str">
        <f ca="1">IF(ISNUMBER(N1102),+G1102*_xll.BDP($C1102, "PX_POS_MULT_FACTOR")*P1102/K1102," ")</f>
        <v xml:space="preserve"> </v>
      </c>
      <c r="R1102" s="8" t="str">
        <f t="array" aca="1" ref="R1102" ca="1">IF(OR($A1102="TUA",$A1102="TYA"),"",IF(ISNUMBER(_xlfn.SINGLE(_xll.BDP($C1102,"DUR_ADJ_OAS_MID"))),_xll.BDP($C1102,"DUR_ADJ_OAS_MID"),IF(ISNUMBER(_xlfn.SINGLE(_xll.BDP($E1102&amp;" ISIN","DUR_ADJ_OAS_MID"))),_xll.BDP($E1102&amp;" ISIN","DUR_ADJ_OAS_MID")," ")))</f>
        <v xml:space="preserve"> </v>
      </c>
      <c r="S1102" s="7" t="str">
        <f t="shared" ca="1" si="17"/>
        <v xml:space="preserve"> </v>
      </c>
      <c r="T1102" t="s">
        <v>3620</v>
      </c>
      <c r="U1102" t="s">
        <v>1328</v>
      </c>
    </row>
    <row r="1103" spans="1:21" x14ac:dyDescent="0.25">
      <c r="A1103" t="s">
        <v>3456</v>
      </c>
      <c r="B1103" t="s">
        <v>3621</v>
      </c>
      <c r="C1103" t="s">
        <v>3622</v>
      </c>
      <c r="D1103" t="s">
        <v>3623</v>
      </c>
      <c r="E1103" t="s">
        <v>3624</v>
      </c>
      <c r="F1103" t="s">
        <v>3625</v>
      </c>
      <c r="G1103" s="1">
        <v>316</v>
      </c>
      <c r="H1103" s="1">
        <v>67.59</v>
      </c>
      <c r="I1103" s="2">
        <v>21358.44</v>
      </c>
      <c r="J1103" s="3">
        <v>1.84946E-3</v>
      </c>
      <c r="K1103" s="4">
        <v>11548484.4</v>
      </c>
      <c r="L1103" s="5">
        <v>375001</v>
      </c>
      <c r="M1103" s="6">
        <v>30.795876280000002</v>
      </c>
      <c r="N1103" s="7" t="str">
        <f t="array" aca="1" ref="N1103" ca="1">IF(ISNUMBER(_xlfn.SINGLE(_xll.BDP($C1103, "DELTA_MID"))),_xll.BDP($C1103, "DELTA_MID")," ")</f>
        <v xml:space="preserve"> </v>
      </c>
      <c r="O1103" s="7" t="str">
        <f ca="1">IF(ISNUMBER(N1103),_xll.BDP($C1103, "OPT_UNDL_TICKER"),"")</f>
        <v/>
      </c>
      <c r="P1103" s="8" t="str">
        <f ca="1">IF(ISNUMBER(N1103),_xll.BDP($C1103, "OPT_UNDL_PX")," ")</f>
        <v xml:space="preserve"> </v>
      </c>
      <c r="Q1103" s="7" t="str">
        <f ca="1">IF(ISNUMBER(N1103),+G1103*_xll.BDP($C1103, "PX_POS_MULT_FACTOR")*P1103/K1103," ")</f>
        <v xml:space="preserve"> </v>
      </c>
      <c r="R1103" s="8" t="str">
        <f t="array" aca="1" ref="R1103" ca="1">IF(OR($A1103="TUA",$A1103="TYA"),"",IF(ISNUMBER(_xlfn.SINGLE(_xll.BDP($C1103,"DUR_ADJ_OAS_MID"))),_xll.BDP($C1103,"DUR_ADJ_OAS_MID"),IF(ISNUMBER(_xlfn.SINGLE(_xll.BDP($E1103&amp;" ISIN","DUR_ADJ_OAS_MID"))),_xll.BDP($E1103&amp;" ISIN","DUR_ADJ_OAS_MID")," ")))</f>
        <v xml:space="preserve"> </v>
      </c>
      <c r="S1103" s="7" t="str">
        <f t="shared" ca="1" si="17"/>
        <v xml:space="preserve"> </v>
      </c>
      <c r="T1103" t="s">
        <v>3625</v>
      </c>
      <c r="U1103" t="s">
        <v>1328</v>
      </c>
    </row>
    <row r="1104" spans="1:21" x14ac:dyDescent="0.25">
      <c r="A1104" t="s">
        <v>3456</v>
      </c>
      <c r="B1104" t="s">
        <v>3626</v>
      </c>
      <c r="C1104" t="s">
        <v>3627</v>
      </c>
      <c r="D1104" t="s">
        <v>3628</v>
      </c>
      <c r="E1104" t="s">
        <v>3629</v>
      </c>
      <c r="F1104" t="s">
        <v>3630</v>
      </c>
      <c r="G1104" s="1">
        <v>270</v>
      </c>
      <c r="H1104" s="1">
        <v>97.17</v>
      </c>
      <c r="I1104" s="2">
        <v>26235.9</v>
      </c>
      <c r="J1104" s="3">
        <v>2.2718E-3</v>
      </c>
      <c r="K1104" s="4">
        <v>11548484.4</v>
      </c>
      <c r="L1104" s="5">
        <v>375001</v>
      </c>
      <c r="M1104" s="6">
        <v>30.795876280000002</v>
      </c>
      <c r="N1104" s="7" t="str">
        <f t="array" aca="1" ref="N1104" ca="1">IF(ISNUMBER(_xlfn.SINGLE(_xll.BDP($C1104, "DELTA_MID"))),_xll.BDP($C1104, "DELTA_MID")," ")</f>
        <v xml:space="preserve"> </v>
      </c>
      <c r="O1104" s="7" t="str">
        <f ca="1">IF(ISNUMBER(N1104),_xll.BDP($C1104, "OPT_UNDL_TICKER"),"")</f>
        <v/>
      </c>
      <c r="P1104" s="8" t="str">
        <f ca="1">IF(ISNUMBER(N1104),_xll.BDP($C1104, "OPT_UNDL_PX")," ")</f>
        <v xml:space="preserve"> </v>
      </c>
      <c r="Q1104" s="7" t="str">
        <f ca="1">IF(ISNUMBER(N1104),+G1104*_xll.BDP($C1104, "PX_POS_MULT_FACTOR")*P1104/K1104," ")</f>
        <v xml:space="preserve"> </v>
      </c>
      <c r="R1104" s="8" t="str">
        <f t="array" aca="1" ref="R1104" ca="1">IF(OR($A1104="TUA",$A1104="TYA"),"",IF(ISNUMBER(_xlfn.SINGLE(_xll.BDP($C1104,"DUR_ADJ_OAS_MID"))),_xll.BDP($C1104,"DUR_ADJ_OAS_MID"),IF(ISNUMBER(_xlfn.SINGLE(_xll.BDP($E1104&amp;" ISIN","DUR_ADJ_OAS_MID"))),_xll.BDP($E1104&amp;" ISIN","DUR_ADJ_OAS_MID")," ")))</f>
        <v xml:space="preserve"> </v>
      </c>
      <c r="S1104" s="7" t="str">
        <f t="shared" ca="1" si="17"/>
        <v xml:space="preserve"> </v>
      </c>
      <c r="T1104" t="s">
        <v>3630</v>
      </c>
      <c r="U1104" t="s">
        <v>1328</v>
      </c>
    </row>
    <row r="1105" spans="1:21" x14ac:dyDescent="0.25">
      <c r="A1105" t="s">
        <v>3456</v>
      </c>
      <c r="B1105" t="s">
        <v>2654</v>
      </c>
      <c r="C1105" t="s">
        <v>2655</v>
      </c>
      <c r="D1105" t="s">
        <v>2656</v>
      </c>
      <c r="E1105" t="s">
        <v>2657</v>
      </c>
      <c r="F1105" t="s">
        <v>2658</v>
      </c>
      <c r="G1105" s="1">
        <v>75</v>
      </c>
      <c r="H1105" s="1">
        <v>165.97</v>
      </c>
      <c r="I1105" s="2">
        <v>12447.75</v>
      </c>
      <c r="J1105" s="3">
        <v>1.0778700000000001E-3</v>
      </c>
      <c r="K1105" s="4">
        <v>11548484.4</v>
      </c>
      <c r="L1105" s="5">
        <v>375001</v>
      </c>
      <c r="M1105" s="6">
        <v>30.795876280000002</v>
      </c>
      <c r="N1105" s="7" t="str">
        <f t="array" aca="1" ref="N1105" ca="1">IF(ISNUMBER(_xlfn.SINGLE(_xll.BDP($C1105, "DELTA_MID"))),_xll.BDP($C1105, "DELTA_MID")," ")</f>
        <v xml:space="preserve"> </v>
      </c>
      <c r="O1105" s="7" t="str">
        <f ca="1">IF(ISNUMBER(N1105),_xll.BDP($C1105, "OPT_UNDL_TICKER"),"")</f>
        <v/>
      </c>
      <c r="P1105" s="8" t="str">
        <f ca="1">IF(ISNUMBER(N1105),_xll.BDP($C1105, "OPT_UNDL_PX")," ")</f>
        <v xml:space="preserve"> </v>
      </c>
      <c r="Q1105" s="7" t="str">
        <f ca="1">IF(ISNUMBER(N1105),+G1105*_xll.BDP($C1105, "PX_POS_MULT_FACTOR")*P1105/K1105," ")</f>
        <v xml:space="preserve"> </v>
      </c>
      <c r="R1105" s="8" t="str">
        <f t="array" aca="1" ref="R1105" ca="1">IF(OR($A1105="TUA",$A1105="TYA"),"",IF(ISNUMBER(_xlfn.SINGLE(_xll.BDP($C1105,"DUR_ADJ_OAS_MID"))),_xll.BDP($C1105,"DUR_ADJ_OAS_MID"),IF(ISNUMBER(_xlfn.SINGLE(_xll.BDP($E1105&amp;" ISIN","DUR_ADJ_OAS_MID"))),_xll.BDP($E1105&amp;" ISIN","DUR_ADJ_OAS_MID")," ")))</f>
        <v xml:space="preserve"> </v>
      </c>
      <c r="S1105" s="7" t="str">
        <f t="shared" ca="1" si="17"/>
        <v xml:space="preserve"> </v>
      </c>
      <c r="T1105" t="s">
        <v>2658</v>
      </c>
      <c r="U1105" t="s">
        <v>1328</v>
      </c>
    </row>
    <row r="1106" spans="1:21" x14ac:dyDescent="0.25">
      <c r="A1106" t="s">
        <v>3456</v>
      </c>
      <c r="B1106" t="s">
        <v>3631</v>
      </c>
      <c r="C1106" t="s">
        <v>3632</v>
      </c>
      <c r="D1106" t="s">
        <v>3633</v>
      </c>
      <c r="E1106" t="s">
        <v>3634</v>
      </c>
      <c r="F1106" t="s">
        <v>3635</v>
      </c>
      <c r="G1106" s="1">
        <v>90</v>
      </c>
      <c r="H1106" s="1">
        <v>326.08999999999997</v>
      </c>
      <c r="I1106" s="2">
        <v>29348.1</v>
      </c>
      <c r="J1106" s="3">
        <v>2.5412899999999999E-3</v>
      </c>
      <c r="K1106" s="4">
        <v>11548484.4</v>
      </c>
      <c r="L1106" s="5">
        <v>375001</v>
      </c>
      <c r="M1106" s="6">
        <v>30.795876280000002</v>
      </c>
      <c r="N1106" s="7" t="str">
        <f t="array" aca="1" ref="N1106" ca="1">IF(ISNUMBER(_xlfn.SINGLE(_xll.BDP($C1106, "DELTA_MID"))),_xll.BDP($C1106, "DELTA_MID")," ")</f>
        <v xml:space="preserve"> </v>
      </c>
      <c r="O1106" s="7" t="str">
        <f ca="1">IF(ISNUMBER(N1106),_xll.BDP($C1106, "OPT_UNDL_TICKER"),"")</f>
        <v/>
      </c>
      <c r="P1106" s="8" t="str">
        <f ca="1">IF(ISNUMBER(N1106),_xll.BDP($C1106, "OPT_UNDL_PX")," ")</f>
        <v xml:space="preserve"> </v>
      </c>
      <c r="Q1106" s="7" t="str">
        <f ca="1">IF(ISNUMBER(N1106),+G1106*_xll.BDP($C1106, "PX_POS_MULT_FACTOR")*P1106/K1106," ")</f>
        <v xml:space="preserve"> </v>
      </c>
      <c r="R1106" s="8" t="str">
        <f t="array" aca="1" ref="R1106" ca="1">IF(OR($A1106="TUA",$A1106="TYA"),"",IF(ISNUMBER(_xlfn.SINGLE(_xll.BDP($C1106,"DUR_ADJ_OAS_MID"))),_xll.BDP($C1106,"DUR_ADJ_OAS_MID"),IF(ISNUMBER(_xlfn.SINGLE(_xll.BDP($E1106&amp;" ISIN","DUR_ADJ_OAS_MID"))),_xll.BDP($E1106&amp;" ISIN","DUR_ADJ_OAS_MID")," ")))</f>
        <v xml:space="preserve"> </v>
      </c>
      <c r="S1106" s="7" t="str">
        <f t="shared" ca="1" si="17"/>
        <v xml:space="preserve"> </v>
      </c>
      <c r="T1106" t="s">
        <v>3635</v>
      </c>
      <c r="U1106" t="s">
        <v>1328</v>
      </c>
    </row>
    <row r="1107" spans="1:21" x14ac:dyDescent="0.25">
      <c r="A1107" t="s">
        <v>3456</v>
      </c>
      <c r="B1107" t="s">
        <v>3636</v>
      </c>
      <c r="C1107" t="s">
        <v>361</v>
      </c>
      <c r="D1107" t="s">
        <v>362</v>
      </c>
      <c r="E1107" t="s">
        <v>363</v>
      </c>
      <c r="F1107" t="s">
        <v>364</v>
      </c>
      <c r="G1107" s="1">
        <v>466</v>
      </c>
      <c r="H1107" s="1">
        <v>58.75</v>
      </c>
      <c r="I1107" s="2">
        <v>27377.5</v>
      </c>
      <c r="J1107" s="3">
        <v>2.3706600000000001E-3</v>
      </c>
      <c r="K1107" s="4">
        <v>11548484.4</v>
      </c>
      <c r="L1107" s="5">
        <v>375001</v>
      </c>
      <c r="M1107" s="6">
        <v>30.795876280000002</v>
      </c>
      <c r="N1107" s="7" t="str">
        <f t="array" aca="1" ref="N1107" ca="1">IF(ISNUMBER(_xlfn.SINGLE(_xll.BDP($C1107, "DELTA_MID"))),_xll.BDP($C1107, "DELTA_MID")," ")</f>
        <v xml:space="preserve"> </v>
      </c>
      <c r="O1107" s="7" t="str">
        <f ca="1">IF(ISNUMBER(N1107),_xll.BDP($C1107, "OPT_UNDL_TICKER"),"")</f>
        <v/>
      </c>
      <c r="P1107" s="8" t="str">
        <f ca="1">IF(ISNUMBER(N1107),_xll.BDP($C1107, "OPT_UNDL_PX")," ")</f>
        <v xml:space="preserve"> </v>
      </c>
      <c r="Q1107" s="7" t="str">
        <f ca="1">IF(ISNUMBER(N1107),+G1107*_xll.BDP($C1107, "PX_POS_MULT_FACTOR")*P1107/K1107," ")</f>
        <v xml:space="preserve"> </v>
      </c>
      <c r="R1107" s="8" t="str">
        <f t="array" aca="1" ref="R1107" ca="1">IF(OR($A1107="TUA",$A1107="TYA"),"",IF(ISNUMBER(_xlfn.SINGLE(_xll.BDP($C1107,"DUR_ADJ_OAS_MID"))),_xll.BDP($C1107,"DUR_ADJ_OAS_MID"),IF(ISNUMBER(_xlfn.SINGLE(_xll.BDP($E1107&amp;" ISIN","DUR_ADJ_OAS_MID"))),_xll.BDP($E1107&amp;" ISIN","DUR_ADJ_OAS_MID")," ")))</f>
        <v xml:space="preserve"> </v>
      </c>
      <c r="S1107" s="7" t="str">
        <f t="shared" ca="1" si="17"/>
        <v xml:space="preserve"> </v>
      </c>
      <c r="T1107" t="s">
        <v>364</v>
      </c>
      <c r="U1107" t="s">
        <v>1328</v>
      </c>
    </row>
    <row r="1108" spans="1:21" x14ac:dyDescent="0.25">
      <c r="A1108" t="s">
        <v>3456</v>
      </c>
      <c r="B1108" t="s">
        <v>3637</v>
      </c>
      <c r="C1108" t="s">
        <v>3638</v>
      </c>
      <c r="D1108" t="s">
        <v>3639</v>
      </c>
      <c r="E1108" t="s">
        <v>3640</v>
      </c>
      <c r="F1108" t="s">
        <v>3641</v>
      </c>
      <c r="G1108" s="1">
        <v>585</v>
      </c>
      <c r="H1108" s="1">
        <v>58.75</v>
      </c>
      <c r="I1108" s="2">
        <v>34368.75</v>
      </c>
      <c r="J1108" s="3">
        <v>2.9760400000000001E-3</v>
      </c>
      <c r="K1108" s="4">
        <v>11548484.4</v>
      </c>
      <c r="L1108" s="5">
        <v>375001</v>
      </c>
      <c r="M1108" s="6">
        <v>30.795876280000002</v>
      </c>
      <c r="N1108" s="7" t="str">
        <f t="array" aca="1" ref="N1108" ca="1">IF(ISNUMBER(_xlfn.SINGLE(_xll.BDP($C1108, "DELTA_MID"))),_xll.BDP($C1108, "DELTA_MID")," ")</f>
        <v xml:space="preserve"> </v>
      </c>
      <c r="O1108" s="7" t="str">
        <f ca="1">IF(ISNUMBER(N1108),_xll.BDP($C1108, "OPT_UNDL_TICKER"),"")</f>
        <v/>
      </c>
      <c r="P1108" s="8" t="str">
        <f ca="1">IF(ISNUMBER(N1108),_xll.BDP($C1108, "OPT_UNDL_PX")," ")</f>
        <v xml:space="preserve"> </v>
      </c>
      <c r="Q1108" s="7" t="str">
        <f ca="1">IF(ISNUMBER(N1108),+G1108*_xll.BDP($C1108, "PX_POS_MULT_FACTOR")*P1108/K1108," ")</f>
        <v xml:space="preserve"> </v>
      </c>
      <c r="R1108" s="8" t="str">
        <f t="array" aca="1" ref="R1108" ca="1">IF(OR($A1108="TUA",$A1108="TYA"),"",IF(ISNUMBER(_xlfn.SINGLE(_xll.BDP($C1108,"DUR_ADJ_OAS_MID"))),_xll.BDP($C1108,"DUR_ADJ_OAS_MID"),IF(ISNUMBER(_xlfn.SINGLE(_xll.BDP($E1108&amp;" ISIN","DUR_ADJ_OAS_MID"))),_xll.BDP($E1108&amp;" ISIN","DUR_ADJ_OAS_MID")," ")))</f>
        <v xml:space="preserve"> </v>
      </c>
      <c r="S1108" s="7" t="str">
        <f t="shared" ca="1" si="17"/>
        <v xml:space="preserve"> </v>
      </c>
      <c r="T1108" t="s">
        <v>3641</v>
      </c>
      <c r="U1108" t="s">
        <v>1328</v>
      </c>
    </row>
    <row r="1109" spans="1:21" x14ac:dyDescent="0.25">
      <c r="A1109" t="s">
        <v>3456</v>
      </c>
      <c r="B1109" t="s">
        <v>3642</v>
      </c>
      <c r="C1109" t="s">
        <v>3643</v>
      </c>
      <c r="D1109" t="s">
        <v>3644</v>
      </c>
      <c r="E1109" t="s">
        <v>3645</v>
      </c>
      <c r="F1109" t="s">
        <v>3646</v>
      </c>
      <c r="G1109" s="1">
        <v>226</v>
      </c>
      <c r="H1109" s="1">
        <v>243.69</v>
      </c>
      <c r="I1109" s="2">
        <v>55073.94</v>
      </c>
      <c r="J1109" s="3">
        <v>4.7689300000000002E-3</v>
      </c>
      <c r="K1109" s="4">
        <v>11548484.4</v>
      </c>
      <c r="L1109" s="5">
        <v>375001</v>
      </c>
      <c r="M1109" s="6">
        <v>30.795876280000002</v>
      </c>
      <c r="N1109" s="7" t="str">
        <f t="array" aca="1" ref="N1109" ca="1">IF(ISNUMBER(_xlfn.SINGLE(_xll.BDP($C1109, "DELTA_MID"))),_xll.BDP($C1109, "DELTA_MID")," ")</f>
        <v xml:space="preserve"> </v>
      </c>
      <c r="O1109" s="7" t="str">
        <f ca="1">IF(ISNUMBER(N1109),_xll.BDP($C1109, "OPT_UNDL_TICKER"),"")</f>
        <v/>
      </c>
      <c r="P1109" s="8" t="str">
        <f ca="1">IF(ISNUMBER(N1109),_xll.BDP($C1109, "OPT_UNDL_PX")," ")</f>
        <v xml:space="preserve"> </v>
      </c>
      <c r="Q1109" s="7" t="str">
        <f ca="1">IF(ISNUMBER(N1109),+G1109*_xll.BDP($C1109, "PX_POS_MULT_FACTOR")*P1109/K1109," ")</f>
        <v xml:space="preserve"> </v>
      </c>
      <c r="R1109" s="8" t="str">
        <f t="array" aca="1" ref="R1109" ca="1">IF(OR($A1109="TUA",$A1109="TYA"),"",IF(ISNUMBER(_xlfn.SINGLE(_xll.BDP($C1109,"DUR_ADJ_OAS_MID"))),_xll.BDP($C1109,"DUR_ADJ_OAS_MID"),IF(ISNUMBER(_xlfn.SINGLE(_xll.BDP($E1109&amp;" ISIN","DUR_ADJ_OAS_MID"))),_xll.BDP($E1109&amp;" ISIN","DUR_ADJ_OAS_MID")," ")))</f>
        <v xml:space="preserve"> </v>
      </c>
      <c r="S1109" s="7" t="str">
        <f t="shared" ca="1" si="17"/>
        <v xml:space="preserve"> </v>
      </c>
      <c r="T1109" t="s">
        <v>3646</v>
      </c>
      <c r="U1109" t="s">
        <v>1328</v>
      </c>
    </row>
    <row r="1110" spans="1:21" x14ac:dyDescent="0.25">
      <c r="A1110" t="s">
        <v>3456</v>
      </c>
      <c r="B1110" t="s">
        <v>3647</v>
      </c>
      <c r="C1110" t="s">
        <v>3648</v>
      </c>
      <c r="D1110" t="s">
        <v>3649</v>
      </c>
      <c r="E1110" t="s">
        <v>3650</v>
      </c>
      <c r="F1110" t="s">
        <v>3651</v>
      </c>
      <c r="G1110" s="1">
        <v>510</v>
      </c>
      <c r="H1110" s="1">
        <v>27.91</v>
      </c>
      <c r="I1110" s="2">
        <v>14234.1</v>
      </c>
      <c r="J1110" s="3">
        <v>1.23255E-3</v>
      </c>
      <c r="K1110" s="4">
        <v>11548484.4</v>
      </c>
      <c r="L1110" s="5">
        <v>375001</v>
      </c>
      <c r="M1110" s="6">
        <v>30.795876280000002</v>
      </c>
      <c r="N1110" s="7" t="str">
        <f t="array" aca="1" ref="N1110" ca="1">IF(ISNUMBER(_xlfn.SINGLE(_xll.BDP($C1110, "DELTA_MID"))),_xll.BDP($C1110, "DELTA_MID")," ")</f>
        <v xml:space="preserve"> </v>
      </c>
      <c r="O1110" s="7" t="str">
        <f ca="1">IF(ISNUMBER(N1110),_xll.BDP($C1110, "OPT_UNDL_TICKER"),"")</f>
        <v/>
      </c>
      <c r="P1110" s="8" t="str">
        <f ca="1">IF(ISNUMBER(N1110),_xll.BDP($C1110, "OPT_UNDL_PX")," ")</f>
        <v xml:space="preserve"> </v>
      </c>
      <c r="Q1110" s="7" t="str">
        <f ca="1">IF(ISNUMBER(N1110),+G1110*_xll.BDP($C1110, "PX_POS_MULT_FACTOR")*P1110/K1110," ")</f>
        <v xml:space="preserve"> </v>
      </c>
      <c r="R1110" s="8" t="str">
        <f t="array" aca="1" ref="R1110" ca="1">IF(OR($A1110="TUA",$A1110="TYA"),"",IF(ISNUMBER(_xlfn.SINGLE(_xll.BDP($C1110,"DUR_ADJ_OAS_MID"))),_xll.BDP($C1110,"DUR_ADJ_OAS_MID"),IF(ISNUMBER(_xlfn.SINGLE(_xll.BDP($E1110&amp;" ISIN","DUR_ADJ_OAS_MID"))),_xll.BDP($E1110&amp;" ISIN","DUR_ADJ_OAS_MID")," ")))</f>
        <v xml:space="preserve"> </v>
      </c>
      <c r="S1110" s="7" t="str">
        <f t="shared" ca="1" si="17"/>
        <v xml:space="preserve"> </v>
      </c>
      <c r="T1110" t="s">
        <v>3651</v>
      </c>
      <c r="U1110" t="s">
        <v>1328</v>
      </c>
    </row>
    <row r="1111" spans="1:21" x14ac:dyDescent="0.25">
      <c r="A1111" t="s">
        <v>3456</v>
      </c>
      <c r="B1111" t="s">
        <v>3652</v>
      </c>
      <c r="C1111" t="s">
        <v>3653</v>
      </c>
      <c r="D1111" t="s">
        <v>3654</v>
      </c>
      <c r="E1111" t="s">
        <v>3655</v>
      </c>
      <c r="F1111" t="s">
        <v>3656</v>
      </c>
      <c r="G1111" s="1">
        <v>240</v>
      </c>
      <c r="H1111" s="1">
        <v>74.8</v>
      </c>
      <c r="I1111" s="2">
        <v>17952</v>
      </c>
      <c r="J1111" s="3">
        <v>1.55449E-3</v>
      </c>
      <c r="K1111" s="4">
        <v>11548484.4</v>
      </c>
      <c r="L1111" s="5">
        <v>375001</v>
      </c>
      <c r="M1111" s="6">
        <v>30.795876280000002</v>
      </c>
      <c r="N1111" s="7" t="str">
        <f t="array" aca="1" ref="N1111" ca="1">IF(ISNUMBER(_xlfn.SINGLE(_xll.BDP($C1111, "DELTA_MID"))),_xll.BDP($C1111, "DELTA_MID")," ")</f>
        <v xml:space="preserve"> </v>
      </c>
      <c r="O1111" s="7" t="str">
        <f ca="1">IF(ISNUMBER(N1111),_xll.BDP($C1111, "OPT_UNDL_TICKER"),"")</f>
        <v/>
      </c>
      <c r="P1111" s="8" t="str">
        <f ca="1">IF(ISNUMBER(N1111),_xll.BDP($C1111, "OPT_UNDL_PX")," ")</f>
        <v xml:space="preserve"> </v>
      </c>
      <c r="Q1111" s="7" t="str">
        <f ca="1">IF(ISNUMBER(N1111),+G1111*_xll.BDP($C1111, "PX_POS_MULT_FACTOR")*P1111/K1111," ")</f>
        <v xml:space="preserve"> </v>
      </c>
      <c r="R1111" s="8" t="str">
        <f t="array" aca="1" ref="R1111" ca="1">IF(OR($A1111="TUA",$A1111="TYA"),"",IF(ISNUMBER(_xlfn.SINGLE(_xll.BDP($C1111,"DUR_ADJ_OAS_MID"))),_xll.BDP($C1111,"DUR_ADJ_OAS_MID"),IF(ISNUMBER(_xlfn.SINGLE(_xll.BDP($E1111&amp;" ISIN","DUR_ADJ_OAS_MID"))),_xll.BDP($E1111&amp;" ISIN","DUR_ADJ_OAS_MID")," ")))</f>
        <v xml:space="preserve"> </v>
      </c>
      <c r="S1111" s="7" t="str">
        <f t="shared" ca="1" si="17"/>
        <v xml:space="preserve"> </v>
      </c>
      <c r="T1111" t="s">
        <v>3656</v>
      </c>
      <c r="U1111" t="s">
        <v>1328</v>
      </c>
    </row>
    <row r="1112" spans="1:21" x14ac:dyDescent="0.25">
      <c r="A1112" t="s">
        <v>3456</v>
      </c>
      <c r="B1112" t="s">
        <v>3657</v>
      </c>
      <c r="C1112" t="s">
        <v>949</v>
      </c>
      <c r="D1112" t="s">
        <v>950</v>
      </c>
      <c r="E1112" t="s">
        <v>951</v>
      </c>
      <c r="F1112" t="s">
        <v>952</v>
      </c>
      <c r="G1112" s="1">
        <v>135</v>
      </c>
      <c r="H1112" s="1">
        <v>104.94</v>
      </c>
      <c r="I1112" s="2">
        <v>14166.9</v>
      </c>
      <c r="J1112" s="3">
        <v>1.2267300000000001E-3</v>
      </c>
      <c r="K1112" s="4">
        <v>11548484.4</v>
      </c>
      <c r="L1112" s="5">
        <v>375001</v>
      </c>
      <c r="M1112" s="6">
        <v>30.795876280000002</v>
      </c>
      <c r="N1112" s="7" t="str">
        <f t="array" aca="1" ref="N1112" ca="1">IF(ISNUMBER(_xlfn.SINGLE(_xll.BDP($C1112, "DELTA_MID"))),_xll.BDP($C1112, "DELTA_MID")," ")</f>
        <v xml:space="preserve"> </v>
      </c>
      <c r="O1112" s="7" t="str">
        <f ca="1">IF(ISNUMBER(N1112),_xll.BDP($C1112, "OPT_UNDL_TICKER"),"")</f>
        <v/>
      </c>
      <c r="P1112" s="8" t="str">
        <f ca="1">IF(ISNUMBER(N1112),_xll.BDP($C1112, "OPT_UNDL_PX")," ")</f>
        <v xml:space="preserve"> </v>
      </c>
      <c r="Q1112" s="7" t="str">
        <f ca="1">IF(ISNUMBER(N1112),+G1112*_xll.BDP($C1112, "PX_POS_MULT_FACTOR")*P1112/K1112," ")</f>
        <v xml:space="preserve"> </v>
      </c>
      <c r="R1112" s="8" t="str">
        <f t="array" aca="1" ref="R1112" ca="1">IF(OR($A1112="TUA",$A1112="TYA"),"",IF(ISNUMBER(_xlfn.SINGLE(_xll.BDP($C1112,"DUR_ADJ_OAS_MID"))),_xll.BDP($C1112,"DUR_ADJ_OAS_MID"),IF(ISNUMBER(_xlfn.SINGLE(_xll.BDP($E1112&amp;" ISIN","DUR_ADJ_OAS_MID"))),_xll.BDP($E1112&amp;" ISIN","DUR_ADJ_OAS_MID")," ")))</f>
        <v xml:space="preserve"> </v>
      </c>
      <c r="S1112" s="7" t="str">
        <f t="shared" ca="1" si="17"/>
        <v xml:space="preserve"> </v>
      </c>
      <c r="T1112" t="s">
        <v>952</v>
      </c>
      <c r="U1112" t="s">
        <v>1328</v>
      </c>
    </row>
    <row r="1113" spans="1:21" x14ac:dyDescent="0.25">
      <c r="A1113" t="s">
        <v>3456</v>
      </c>
      <c r="B1113" t="s">
        <v>3658</v>
      </c>
      <c r="C1113" t="s">
        <v>3659</v>
      </c>
      <c r="D1113" t="s">
        <v>3660</v>
      </c>
      <c r="E1113" t="s">
        <v>3661</v>
      </c>
      <c r="F1113" t="s">
        <v>3662</v>
      </c>
      <c r="G1113" s="1">
        <v>1170</v>
      </c>
      <c r="H1113" s="1">
        <v>128.35</v>
      </c>
      <c r="I1113" s="2">
        <v>150169.5</v>
      </c>
      <c r="J1113" s="3">
        <v>1.300339E-2</v>
      </c>
      <c r="K1113" s="4">
        <v>11548484.4</v>
      </c>
      <c r="L1113" s="5">
        <v>375001</v>
      </c>
      <c r="M1113" s="6">
        <v>30.795876280000002</v>
      </c>
      <c r="N1113" s="7" t="str">
        <f t="array" aca="1" ref="N1113" ca="1">IF(ISNUMBER(_xlfn.SINGLE(_xll.BDP($C1113, "DELTA_MID"))),_xll.BDP($C1113, "DELTA_MID")," ")</f>
        <v xml:space="preserve"> </v>
      </c>
      <c r="O1113" s="7" t="str">
        <f ca="1">IF(ISNUMBER(N1113),_xll.BDP($C1113, "OPT_UNDL_TICKER"),"")</f>
        <v/>
      </c>
      <c r="P1113" s="8" t="str">
        <f ca="1">IF(ISNUMBER(N1113),_xll.BDP($C1113, "OPT_UNDL_PX")," ")</f>
        <v xml:space="preserve"> </v>
      </c>
      <c r="Q1113" s="7" t="str">
        <f ca="1">IF(ISNUMBER(N1113),+G1113*_xll.BDP($C1113, "PX_POS_MULT_FACTOR")*P1113/K1113," ")</f>
        <v xml:space="preserve"> </v>
      </c>
      <c r="R1113" s="8" t="str">
        <f t="array" aca="1" ref="R1113" ca="1">IF(OR($A1113="TUA",$A1113="TYA"),"",IF(ISNUMBER(_xlfn.SINGLE(_xll.BDP($C1113,"DUR_ADJ_OAS_MID"))),_xll.BDP($C1113,"DUR_ADJ_OAS_MID"),IF(ISNUMBER(_xlfn.SINGLE(_xll.BDP($E1113&amp;" ISIN","DUR_ADJ_OAS_MID"))),_xll.BDP($E1113&amp;" ISIN","DUR_ADJ_OAS_MID")," ")))</f>
        <v xml:space="preserve"> </v>
      </c>
      <c r="S1113" s="7" t="str">
        <f t="shared" ca="1" si="17"/>
        <v xml:space="preserve"> </v>
      </c>
      <c r="T1113" t="s">
        <v>3662</v>
      </c>
      <c r="U1113" t="s">
        <v>1328</v>
      </c>
    </row>
    <row r="1114" spans="1:21" x14ac:dyDescent="0.25">
      <c r="A1114" t="s">
        <v>3456</v>
      </c>
      <c r="B1114" t="s">
        <v>3663</v>
      </c>
      <c r="C1114" t="s">
        <v>3664</v>
      </c>
      <c r="D1114" t="s">
        <v>3665</v>
      </c>
      <c r="E1114" t="s">
        <v>3666</v>
      </c>
      <c r="F1114" t="s">
        <v>3667</v>
      </c>
      <c r="G1114" s="1">
        <v>211</v>
      </c>
      <c r="H1114" s="1">
        <v>44.04</v>
      </c>
      <c r="I1114" s="2">
        <v>9292.44</v>
      </c>
      <c r="J1114" s="3">
        <v>8.0464999999999996E-4</v>
      </c>
      <c r="K1114" s="4">
        <v>11548484.4</v>
      </c>
      <c r="L1114" s="5">
        <v>375001</v>
      </c>
      <c r="M1114" s="6">
        <v>30.795876280000002</v>
      </c>
      <c r="N1114" s="7" t="str">
        <f t="array" aca="1" ref="N1114" ca="1">IF(ISNUMBER(_xlfn.SINGLE(_xll.BDP($C1114, "DELTA_MID"))),_xll.BDP($C1114, "DELTA_MID")," ")</f>
        <v xml:space="preserve"> </v>
      </c>
      <c r="O1114" s="7" t="str">
        <f ca="1">IF(ISNUMBER(N1114),_xll.BDP($C1114, "OPT_UNDL_TICKER"),"")</f>
        <v/>
      </c>
      <c r="P1114" s="8" t="str">
        <f ca="1">IF(ISNUMBER(N1114),_xll.BDP($C1114, "OPT_UNDL_PX")," ")</f>
        <v xml:space="preserve"> </v>
      </c>
      <c r="Q1114" s="7" t="str">
        <f ca="1">IF(ISNUMBER(N1114),+G1114*_xll.BDP($C1114, "PX_POS_MULT_FACTOR")*P1114/K1114," ")</f>
        <v xml:space="preserve"> </v>
      </c>
      <c r="R1114" s="8" t="str">
        <f t="array" aca="1" ref="R1114" ca="1">IF(OR($A1114="TUA",$A1114="TYA"),"",IF(ISNUMBER(_xlfn.SINGLE(_xll.BDP($C1114,"DUR_ADJ_OAS_MID"))),_xll.BDP($C1114,"DUR_ADJ_OAS_MID"),IF(ISNUMBER(_xlfn.SINGLE(_xll.BDP($E1114&amp;" ISIN","DUR_ADJ_OAS_MID"))),_xll.BDP($E1114&amp;" ISIN","DUR_ADJ_OAS_MID")," ")))</f>
        <v xml:space="preserve"> </v>
      </c>
      <c r="S1114" s="7" t="str">
        <f t="shared" ca="1" si="17"/>
        <v xml:space="preserve"> </v>
      </c>
      <c r="T1114" t="s">
        <v>3667</v>
      </c>
      <c r="U1114" t="s">
        <v>1328</v>
      </c>
    </row>
    <row r="1115" spans="1:21" x14ac:dyDescent="0.25">
      <c r="A1115" t="s">
        <v>3456</v>
      </c>
      <c r="B1115" t="s">
        <v>3668</v>
      </c>
      <c r="C1115" t="s">
        <v>3669</v>
      </c>
      <c r="D1115" t="s">
        <v>3670</v>
      </c>
      <c r="E1115" t="s">
        <v>3671</v>
      </c>
      <c r="F1115" t="s">
        <v>3672</v>
      </c>
      <c r="G1115" s="1">
        <v>436</v>
      </c>
      <c r="H1115" s="1">
        <v>80.33</v>
      </c>
      <c r="I1115" s="2">
        <v>35023.879999999997</v>
      </c>
      <c r="J1115" s="3">
        <v>3.0327700000000002E-3</v>
      </c>
      <c r="K1115" s="4">
        <v>11548484.4</v>
      </c>
      <c r="L1115" s="5">
        <v>375001</v>
      </c>
      <c r="M1115" s="6">
        <v>30.795876280000002</v>
      </c>
      <c r="N1115" s="7" t="str">
        <f t="array" aca="1" ref="N1115" ca="1">IF(ISNUMBER(_xlfn.SINGLE(_xll.BDP($C1115, "DELTA_MID"))),_xll.BDP($C1115, "DELTA_MID")," ")</f>
        <v xml:space="preserve"> </v>
      </c>
      <c r="O1115" s="7" t="str">
        <f ca="1">IF(ISNUMBER(N1115),_xll.BDP($C1115, "OPT_UNDL_TICKER"),"")</f>
        <v/>
      </c>
      <c r="P1115" s="8" t="str">
        <f ca="1">IF(ISNUMBER(N1115),_xll.BDP($C1115, "OPT_UNDL_PX")," ")</f>
        <v xml:space="preserve"> </v>
      </c>
      <c r="Q1115" s="7" t="str">
        <f ca="1">IF(ISNUMBER(N1115),+G1115*_xll.BDP($C1115, "PX_POS_MULT_FACTOR")*P1115/K1115," ")</f>
        <v xml:space="preserve"> </v>
      </c>
      <c r="R1115" s="8" t="str">
        <f t="array" aca="1" ref="R1115" ca="1">IF(OR($A1115="TUA",$A1115="TYA"),"",IF(ISNUMBER(_xlfn.SINGLE(_xll.BDP($C1115,"DUR_ADJ_OAS_MID"))),_xll.BDP($C1115,"DUR_ADJ_OAS_MID"),IF(ISNUMBER(_xlfn.SINGLE(_xll.BDP($E1115&amp;" ISIN","DUR_ADJ_OAS_MID"))),_xll.BDP($E1115&amp;" ISIN","DUR_ADJ_OAS_MID")," ")))</f>
        <v xml:space="preserve"> </v>
      </c>
      <c r="S1115" s="7" t="str">
        <f t="shared" ca="1" si="17"/>
        <v xml:space="preserve"> </v>
      </c>
      <c r="T1115" t="s">
        <v>3672</v>
      </c>
      <c r="U1115" t="s">
        <v>1328</v>
      </c>
    </row>
    <row r="1116" spans="1:21" x14ac:dyDescent="0.25">
      <c r="A1116" t="s">
        <v>3456</v>
      </c>
      <c r="B1116" t="s">
        <v>3673</v>
      </c>
      <c r="C1116" t="s">
        <v>3674</v>
      </c>
      <c r="D1116" t="s">
        <v>3675</v>
      </c>
      <c r="E1116" t="s">
        <v>3676</v>
      </c>
      <c r="F1116" t="s">
        <v>3677</v>
      </c>
      <c r="G1116" s="1">
        <v>75</v>
      </c>
      <c r="H1116" s="1">
        <v>186.63</v>
      </c>
      <c r="I1116" s="2">
        <v>13997.25</v>
      </c>
      <c r="J1116" s="3">
        <v>1.2120399999999999E-3</v>
      </c>
      <c r="K1116" s="4">
        <v>11548484.4</v>
      </c>
      <c r="L1116" s="5">
        <v>375001</v>
      </c>
      <c r="M1116" s="6">
        <v>30.795876280000002</v>
      </c>
      <c r="N1116" s="7" t="str">
        <f t="array" aca="1" ref="N1116" ca="1">IF(ISNUMBER(_xlfn.SINGLE(_xll.BDP($C1116, "DELTA_MID"))),_xll.BDP($C1116, "DELTA_MID")," ")</f>
        <v xml:space="preserve"> </v>
      </c>
      <c r="O1116" s="7" t="str">
        <f ca="1">IF(ISNUMBER(N1116),_xll.BDP($C1116, "OPT_UNDL_TICKER"),"")</f>
        <v/>
      </c>
      <c r="P1116" s="8" t="str">
        <f ca="1">IF(ISNUMBER(N1116),_xll.BDP($C1116, "OPT_UNDL_PX")," ")</f>
        <v xml:space="preserve"> </v>
      </c>
      <c r="Q1116" s="7" t="str">
        <f ca="1">IF(ISNUMBER(N1116),+G1116*_xll.BDP($C1116, "PX_POS_MULT_FACTOR")*P1116/K1116," ")</f>
        <v xml:space="preserve"> </v>
      </c>
      <c r="R1116" s="8" t="str">
        <f t="array" aca="1" ref="R1116" ca="1">IF(OR($A1116="TUA",$A1116="TYA"),"",IF(ISNUMBER(_xlfn.SINGLE(_xll.BDP($C1116,"DUR_ADJ_OAS_MID"))),_xll.BDP($C1116,"DUR_ADJ_OAS_MID"),IF(ISNUMBER(_xlfn.SINGLE(_xll.BDP($E1116&amp;" ISIN","DUR_ADJ_OAS_MID"))),_xll.BDP($E1116&amp;" ISIN","DUR_ADJ_OAS_MID")," ")))</f>
        <v xml:space="preserve"> </v>
      </c>
      <c r="S1116" s="7" t="str">
        <f t="shared" ca="1" si="17"/>
        <v xml:space="preserve"> </v>
      </c>
      <c r="T1116" t="s">
        <v>3677</v>
      </c>
      <c r="U1116" t="s">
        <v>1328</v>
      </c>
    </row>
    <row r="1117" spans="1:21" x14ac:dyDescent="0.25">
      <c r="A1117" t="s">
        <v>3456</v>
      </c>
      <c r="B1117" t="s">
        <v>3678</v>
      </c>
      <c r="C1117" t="s">
        <v>3679</v>
      </c>
      <c r="D1117" t="s">
        <v>3680</v>
      </c>
      <c r="E1117" t="s">
        <v>3681</v>
      </c>
      <c r="F1117" t="s">
        <v>3682</v>
      </c>
      <c r="G1117" s="1">
        <v>540</v>
      </c>
      <c r="H1117" s="1">
        <v>54.22</v>
      </c>
      <c r="I1117" s="2">
        <v>29278.799999999999</v>
      </c>
      <c r="J1117" s="3">
        <v>2.5352899999999999E-3</v>
      </c>
      <c r="K1117" s="4">
        <v>11548484.4</v>
      </c>
      <c r="L1117" s="5">
        <v>375001</v>
      </c>
      <c r="M1117" s="6">
        <v>30.795876280000002</v>
      </c>
      <c r="N1117" s="7" t="str">
        <f t="array" aca="1" ref="N1117" ca="1">IF(ISNUMBER(_xlfn.SINGLE(_xll.BDP($C1117, "DELTA_MID"))),_xll.BDP($C1117, "DELTA_MID")," ")</f>
        <v xml:space="preserve"> </v>
      </c>
      <c r="O1117" s="7" t="str">
        <f ca="1">IF(ISNUMBER(N1117),_xll.BDP($C1117, "OPT_UNDL_TICKER"),"")</f>
        <v/>
      </c>
      <c r="P1117" s="8" t="str">
        <f ca="1">IF(ISNUMBER(N1117),_xll.BDP($C1117, "OPT_UNDL_PX")," ")</f>
        <v xml:space="preserve"> </v>
      </c>
      <c r="Q1117" s="7" t="str">
        <f ca="1">IF(ISNUMBER(N1117),+G1117*_xll.BDP($C1117, "PX_POS_MULT_FACTOR")*P1117/K1117," ")</f>
        <v xml:space="preserve"> </v>
      </c>
      <c r="R1117" s="8" t="str">
        <f t="array" aca="1" ref="R1117" ca="1">IF(OR($A1117="TUA",$A1117="TYA"),"",IF(ISNUMBER(_xlfn.SINGLE(_xll.BDP($C1117,"DUR_ADJ_OAS_MID"))),_xll.BDP($C1117,"DUR_ADJ_OAS_MID"),IF(ISNUMBER(_xlfn.SINGLE(_xll.BDP($E1117&amp;" ISIN","DUR_ADJ_OAS_MID"))),_xll.BDP($E1117&amp;" ISIN","DUR_ADJ_OAS_MID")," ")))</f>
        <v xml:space="preserve"> </v>
      </c>
      <c r="S1117" s="7" t="str">
        <f t="shared" ca="1" si="17"/>
        <v xml:space="preserve"> </v>
      </c>
      <c r="T1117" t="s">
        <v>3682</v>
      </c>
      <c r="U1117" t="s">
        <v>1328</v>
      </c>
    </row>
    <row r="1118" spans="1:21" x14ac:dyDescent="0.25">
      <c r="A1118" t="s">
        <v>3456</v>
      </c>
      <c r="B1118" t="s">
        <v>3683</v>
      </c>
      <c r="C1118" t="s">
        <v>3684</v>
      </c>
      <c r="D1118" t="s">
        <v>3685</v>
      </c>
      <c r="E1118" t="s">
        <v>3686</v>
      </c>
      <c r="F1118" t="s">
        <v>3687</v>
      </c>
      <c r="G1118" s="1">
        <v>76</v>
      </c>
      <c r="H1118" s="1">
        <v>360.95</v>
      </c>
      <c r="I1118" s="2">
        <v>27432.2</v>
      </c>
      <c r="J1118" s="3">
        <v>2.3753899999999998E-3</v>
      </c>
      <c r="K1118" s="4">
        <v>11548484.4</v>
      </c>
      <c r="L1118" s="5">
        <v>375001</v>
      </c>
      <c r="M1118" s="6">
        <v>30.795876280000002</v>
      </c>
      <c r="N1118" s="7" t="str">
        <f t="array" aca="1" ref="N1118" ca="1">IF(ISNUMBER(_xlfn.SINGLE(_xll.BDP($C1118, "DELTA_MID"))),_xll.BDP($C1118, "DELTA_MID")," ")</f>
        <v xml:space="preserve"> </v>
      </c>
      <c r="O1118" s="7" t="str">
        <f ca="1">IF(ISNUMBER(N1118),_xll.BDP($C1118, "OPT_UNDL_TICKER"),"")</f>
        <v/>
      </c>
      <c r="P1118" s="8" t="str">
        <f ca="1">IF(ISNUMBER(N1118),_xll.BDP($C1118, "OPT_UNDL_PX")," ")</f>
        <v xml:space="preserve"> </v>
      </c>
      <c r="Q1118" s="7" t="str">
        <f ca="1">IF(ISNUMBER(N1118),+G1118*_xll.BDP($C1118, "PX_POS_MULT_FACTOR")*P1118/K1118," ")</f>
        <v xml:space="preserve"> </v>
      </c>
      <c r="R1118" s="8" t="str">
        <f t="array" aca="1" ref="R1118" ca="1">IF(OR($A1118="TUA",$A1118="TYA"),"",IF(ISNUMBER(_xlfn.SINGLE(_xll.BDP($C1118,"DUR_ADJ_OAS_MID"))),_xll.BDP($C1118,"DUR_ADJ_OAS_MID"),IF(ISNUMBER(_xlfn.SINGLE(_xll.BDP($E1118&amp;" ISIN","DUR_ADJ_OAS_MID"))),_xll.BDP($E1118&amp;" ISIN","DUR_ADJ_OAS_MID")," ")))</f>
        <v xml:space="preserve"> </v>
      </c>
      <c r="S1118" s="7" t="str">
        <f t="shared" ca="1" si="17"/>
        <v xml:space="preserve"> </v>
      </c>
      <c r="T1118" t="s">
        <v>3687</v>
      </c>
      <c r="U1118" t="s">
        <v>1328</v>
      </c>
    </row>
    <row r="1119" spans="1:21" x14ac:dyDescent="0.25">
      <c r="A1119" t="s">
        <v>3456</v>
      </c>
      <c r="B1119" t="s">
        <v>3688</v>
      </c>
      <c r="C1119" t="s">
        <v>3689</v>
      </c>
      <c r="D1119" t="s">
        <v>3690</v>
      </c>
      <c r="E1119" t="s">
        <v>3691</v>
      </c>
      <c r="F1119" t="s">
        <v>3692</v>
      </c>
      <c r="G1119" s="1">
        <v>435</v>
      </c>
      <c r="H1119" s="1">
        <v>152.63999999999999</v>
      </c>
      <c r="I1119" s="2">
        <v>66398.399999999994</v>
      </c>
      <c r="J1119" s="3">
        <v>5.7495300000000001E-3</v>
      </c>
      <c r="K1119" s="4">
        <v>11548484.4</v>
      </c>
      <c r="L1119" s="5">
        <v>375001</v>
      </c>
      <c r="M1119" s="6">
        <v>30.795876280000002</v>
      </c>
      <c r="N1119" s="7" t="str">
        <f t="array" aca="1" ref="N1119" ca="1">IF(ISNUMBER(_xlfn.SINGLE(_xll.BDP($C1119, "DELTA_MID"))),_xll.BDP($C1119, "DELTA_MID")," ")</f>
        <v xml:space="preserve"> </v>
      </c>
      <c r="O1119" s="7" t="str">
        <f ca="1">IF(ISNUMBER(N1119),_xll.BDP($C1119, "OPT_UNDL_TICKER"),"")</f>
        <v/>
      </c>
      <c r="P1119" s="8" t="str">
        <f ca="1">IF(ISNUMBER(N1119),_xll.BDP($C1119, "OPT_UNDL_PX")," ")</f>
        <v xml:space="preserve"> </v>
      </c>
      <c r="Q1119" s="7" t="str">
        <f ca="1">IF(ISNUMBER(N1119),+G1119*_xll.BDP($C1119, "PX_POS_MULT_FACTOR")*P1119/K1119," ")</f>
        <v xml:space="preserve"> </v>
      </c>
      <c r="R1119" s="8" t="str">
        <f t="array" aca="1" ref="R1119" ca="1">IF(OR($A1119="TUA",$A1119="TYA"),"",IF(ISNUMBER(_xlfn.SINGLE(_xll.BDP($C1119,"DUR_ADJ_OAS_MID"))),_xll.BDP($C1119,"DUR_ADJ_OAS_MID"),IF(ISNUMBER(_xlfn.SINGLE(_xll.BDP($E1119&amp;" ISIN","DUR_ADJ_OAS_MID"))),_xll.BDP($E1119&amp;" ISIN","DUR_ADJ_OAS_MID")," ")))</f>
        <v xml:space="preserve"> </v>
      </c>
      <c r="S1119" s="7" t="str">
        <f t="shared" ca="1" si="17"/>
        <v xml:space="preserve"> </v>
      </c>
      <c r="T1119" t="s">
        <v>3692</v>
      </c>
      <c r="U1119" t="s">
        <v>1328</v>
      </c>
    </row>
    <row r="1120" spans="1:21" x14ac:dyDescent="0.25">
      <c r="A1120" t="s">
        <v>3456</v>
      </c>
      <c r="B1120" t="s">
        <v>3693</v>
      </c>
      <c r="C1120" t="s">
        <v>969</v>
      </c>
      <c r="D1120" t="s">
        <v>970</v>
      </c>
      <c r="E1120" t="s">
        <v>971</v>
      </c>
      <c r="F1120" t="s">
        <v>972</v>
      </c>
      <c r="G1120" s="1">
        <v>151</v>
      </c>
      <c r="H1120" s="1">
        <v>269.83</v>
      </c>
      <c r="I1120" s="2">
        <v>40744.33</v>
      </c>
      <c r="J1120" s="3">
        <v>3.5281100000000001E-3</v>
      </c>
      <c r="K1120" s="4">
        <v>11548484.4</v>
      </c>
      <c r="L1120" s="5">
        <v>375001</v>
      </c>
      <c r="M1120" s="6">
        <v>30.795876280000002</v>
      </c>
      <c r="N1120" s="7" t="str">
        <f t="array" aca="1" ref="N1120" ca="1">IF(ISNUMBER(_xlfn.SINGLE(_xll.BDP($C1120, "DELTA_MID"))),_xll.BDP($C1120, "DELTA_MID")," ")</f>
        <v xml:space="preserve"> </v>
      </c>
      <c r="O1120" s="7" t="str">
        <f ca="1">IF(ISNUMBER(N1120),_xll.BDP($C1120, "OPT_UNDL_TICKER"),"")</f>
        <v/>
      </c>
      <c r="P1120" s="8" t="str">
        <f ca="1">IF(ISNUMBER(N1120),_xll.BDP($C1120, "OPT_UNDL_PX")," ")</f>
        <v xml:space="preserve"> </v>
      </c>
      <c r="Q1120" s="7" t="str">
        <f ca="1">IF(ISNUMBER(N1120),+G1120*_xll.BDP($C1120, "PX_POS_MULT_FACTOR")*P1120/K1120," ")</f>
        <v xml:space="preserve"> </v>
      </c>
      <c r="R1120" s="8" t="str">
        <f t="array" aca="1" ref="R1120" ca="1">IF(OR($A1120="TUA",$A1120="TYA"),"",IF(ISNUMBER(_xlfn.SINGLE(_xll.BDP($C1120,"DUR_ADJ_OAS_MID"))),_xll.BDP($C1120,"DUR_ADJ_OAS_MID"),IF(ISNUMBER(_xlfn.SINGLE(_xll.BDP($E1120&amp;" ISIN","DUR_ADJ_OAS_MID"))),_xll.BDP($E1120&amp;" ISIN","DUR_ADJ_OAS_MID")," ")))</f>
        <v xml:space="preserve"> </v>
      </c>
      <c r="S1120" s="7" t="str">
        <f t="shared" ca="1" si="17"/>
        <v xml:space="preserve"> </v>
      </c>
      <c r="T1120" t="s">
        <v>972</v>
      </c>
      <c r="U1120" t="s">
        <v>1328</v>
      </c>
    </row>
    <row r="1121" spans="1:21" x14ac:dyDescent="0.25">
      <c r="A1121" t="s">
        <v>3456</v>
      </c>
      <c r="B1121" t="s">
        <v>3694</v>
      </c>
      <c r="C1121" t="s">
        <v>3695</v>
      </c>
      <c r="D1121" t="s">
        <v>3696</v>
      </c>
      <c r="E1121" t="s">
        <v>3697</v>
      </c>
      <c r="F1121" t="s">
        <v>3698</v>
      </c>
      <c r="G1121" s="1">
        <v>241</v>
      </c>
      <c r="H1121" s="1">
        <v>102.05</v>
      </c>
      <c r="I1121" s="2">
        <v>24594.05</v>
      </c>
      <c r="J1121" s="3">
        <v>2.12963E-3</v>
      </c>
      <c r="K1121" s="4">
        <v>11548484.4</v>
      </c>
      <c r="L1121" s="5">
        <v>375001</v>
      </c>
      <c r="M1121" s="6">
        <v>30.795876280000002</v>
      </c>
      <c r="N1121" s="7" t="str">
        <f t="array" aca="1" ref="N1121" ca="1">IF(ISNUMBER(_xlfn.SINGLE(_xll.BDP($C1121, "DELTA_MID"))),_xll.BDP($C1121, "DELTA_MID")," ")</f>
        <v xml:space="preserve"> </v>
      </c>
      <c r="O1121" s="7" t="str">
        <f ca="1">IF(ISNUMBER(N1121),_xll.BDP($C1121, "OPT_UNDL_TICKER"),"")</f>
        <v/>
      </c>
      <c r="P1121" s="8" t="str">
        <f ca="1">IF(ISNUMBER(N1121),_xll.BDP($C1121, "OPT_UNDL_PX")," ")</f>
        <v xml:space="preserve"> </v>
      </c>
      <c r="Q1121" s="7" t="str">
        <f ca="1">IF(ISNUMBER(N1121),+G1121*_xll.BDP($C1121, "PX_POS_MULT_FACTOR")*P1121/K1121," ")</f>
        <v xml:space="preserve"> </v>
      </c>
      <c r="R1121" s="8" t="str">
        <f t="array" aca="1" ref="R1121" ca="1">IF(OR($A1121="TUA",$A1121="TYA"),"",IF(ISNUMBER(_xlfn.SINGLE(_xll.BDP($C1121,"DUR_ADJ_OAS_MID"))),_xll.BDP($C1121,"DUR_ADJ_OAS_MID"),IF(ISNUMBER(_xlfn.SINGLE(_xll.BDP($E1121&amp;" ISIN","DUR_ADJ_OAS_MID"))),_xll.BDP($E1121&amp;" ISIN","DUR_ADJ_OAS_MID")," ")))</f>
        <v xml:space="preserve"> </v>
      </c>
      <c r="S1121" s="7" t="str">
        <f t="shared" ca="1" si="17"/>
        <v xml:space="preserve"> </v>
      </c>
      <c r="T1121" t="s">
        <v>3698</v>
      </c>
      <c r="U1121" t="s">
        <v>1328</v>
      </c>
    </row>
    <row r="1122" spans="1:21" x14ac:dyDescent="0.25">
      <c r="A1122" t="s">
        <v>3456</v>
      </c>
      <c r="B1122" t="s">
        <v>3699</v>
      </c>
      <c r="C1122" t="s">
        <v>3700</v>
      </c>
      <c r="D1122" t="s">
        <v>3701</v>
      </c>
      <c r="E1122" t="s">
        <v>3702</v>
      </c>
      <c r="F1122" t="s">
        <v>3703</v>
      </c>
      <c r="G1122" s="1">
        <v>271</v>
      </c>
      <c r="H1122" s="1">
        <v>86.77</v>
      </c>
      <c r="I1122" s="2">
        <v>23514.67</v>
      </c>
      <c r="J1122" s="3">
        <v>2.0361699999999999E-3</v>
      </c>
      <c r="K1122" s="4">
        <v>11548484.4</v>
      </c>
      <c r="L1122" s="5">
        <v>375001</v>
      </c>
      <c r="M1122" s="6">
        <v>30.795876280000002</v>
      </c>
      <c r="N1122" s="7" t="str">
        <f t="array" aca="1" ref="N1122" ca="1">IF(ISNUMBER(_xlfn.SINGLE(_xll.BDP($C1122, "DELTA_MID"))),_xll.BDP($C1122, "DELTA_MID")," ")</f>
        <v xml:space="preserve"> </v>
      </c>
      <c r="O1122" s="7" t="str">
        <f ca="1">IF(ISNUMBER(N1122),_xll.BDP($C1122, "OPT_UNDL_TICKER"),"")</f>
        <v/>
      </c>
      <c r="P1122" s="8" t="str">
        <f ca="1">IF(ISNUMBER(N1122),_xll.BDP($C1122, "OPT_UNDL_PX")," ")</f>
        <v xml:space="preserve"> </v>
      </c>
      <c r="Q1122" s="7" t="str">
        <f ca="1">IF(ISNUMBER(N1122),+G1122*_xll.BDP($C1122, "PX_POS_MULT_FACTOR")*P1122/K1122," ")</f>
        <v xml:space="preserve"> </v>
      </c>
      <c r="R1122" s="8" t="str">
        <f t="array" aca="1" ref="R1122" ca="1">IF(OR($A1122="TUA",$A1122="TYA"),"",IF(ISNUMBER(_xlfn.SINGLE(_xll.BDP($C1122,"DUR_ADJ_OAS_MID"))),_xll.BDP($C1122,"DUR_ADJ_OAS_MID"),IF(ISNUMBER(_xlfn.SINGLE(_xll.BDP($E1122&amp;" ISIN","DUR_ADJ_OAS_MID"))),_xll.BDP($E1122&amp;" ISIN","DUR_ADJ_OAS_MID")," ")))</f>
        <v xml:space="preserve"> </v>
      </c>
      <c r="S1122" s="7" t="str">
        <f t="shared" ca="1" si="17"/>
        <v xml:space="preserve"> </v>
      </c>
      <c r="T1122" t="s">
        <v>3703</v>
      </c>
      <c r="U1122" t="s">
        <v>1328</v>
      </c>
    </row>
    <row r="1123" spans="1:21" x14ac:dyDescent="0.25">
      <c r="A1123" t="s">
        <v>3456</v>
      </c>
      <c r="B1123" t="s">
        <v>3704</v>
      </c>
      <c r="C1123" t="s">
        <v>979</v>
      </c>
      <c r="D1123" t="s">
        <v>980</v>
      </c>
      <c r="E1123" t="s">
        <v>981</v>
      </c>
      <c r="F1123" t="s">
        <v>982</v>
      </c>
      <c r="G1123" s="1">
        <v>90</v>
      </c>
      <c r="H1123" s="1">
        <v>280.43</v>
      </c>
      <c r="I1123" s="2">
        <v>25238.7</v>
      </c>
      <c r="J1123" s="3">
        <v>2.1854600000000002E-3</v>
      </c>
      <c r="K1123" s="4">
        <v>11548484.4</v>
      </c>
      <c r="L1123" s="5">
        <v>375001</v>
      </c>
      <c r="M1123" s="6">
        <v>30.795876280000002</v>
      </c>
      <c r="N1123" s="7" t="str">
        <f t="array" aca="1" ref="N1123" ca="1">IF(ISNUMBER(_xlfn.SINGLE(_xll.BDP($C1123, "DELTA_MID"))),_xll.BDP($C1123, "DELTA_MID")," ")</f>
        <v xml:space="preserve"> </v>
      </c>
      <c r="O1123" s="7" t="str">
        <f ca="1">IF(ISNUMBER(N1123),_xll.BDP($C1123, "OPT_UNDL_TICKER"),"")</f>
        <v/>
      </c>
      <c r="P1123" s="8" t="str">
        <f ca="1">IF(ISNUMBER(N1123),_xll.BDP($C1123, "OPT_UNDL_PX")," ")</f>
        <v xml:space="preserve"> </v>
      </c>
      <c r="Q1123" s="7" t="str">
        <f ca="1">IF(ISNUMBER(N1123),+G1123*_xll.BDP($C1123, "PX_POS_MULT_FACTOR")*P1123/K1123," ")</f>
        <v xml:space="preserve"> </v>
      </c>
      <c r="R1123" s="8" t="str">
        <f t="array" aca="1" ref="R1123" ca="1">IF(OR($A1123="TUA",$A1123="TYA"),"",IF(ISNUMBER(_xlfn.SINGLE(_xll.BDP($C1123,"DUR_ADJ_OAS_MID"))),_xll.BDP($C1123,"DUR_ADJ_OAS_MID"),IF(ISNUMBER(_xlfn.SINGLE(_xll.BDP($E1123&amp;" ISIN","DUR_ADJ_OAS_MID"))),_xll.BDP($E1123&amp;" ISIN","DUR_ADJ_OAS_MID")," ")))</f>
        <v xml:space="preserve"> </v>
      </c>
      <c r="S1123" s="7" t="str">
        <f t="shared" ca="1" si="17"/>
        <v xml:space="preserve"> </v>
      </c>
      <c r="T1123" t="s">
        <v>982</v>
      </c>
      <c r="U1123" t="s">
        <v>1328</v>
      </c>
    </row>
    <row r="1124" spans="1:21" x14ac:dyDescent="0.25">
      <c r="A1124" t="s">
        <v>3456</v>
      </c>
      <c r="B1124" t="s">
        <v>3705</v>
      </c>
      <c r="C1124" t="s">
        <v>3706</v>
      </c>
      <c r="D1124" t="s">
        <v>3707</v>
      </c>
      <c r="E1124" t="s">
        <v>3708</v>
      </c>
      <c r="F1124" t="s">
        <v>3709</v>
      </c>
      <c r="G1124" s="1">
        <v>196</v>
      </c>
      <c r="H1124" s="1">
        <v>88.71</v>
      </c>
      <c r="I1124" s="2">
        <v>17387.16</v>
      </c>
      <c r="J1124" s="3">
        <v>1.5055800000000001E-3</v>
      </c>
      <c r="K1124" s="4">
        <v>11548484.4</v>
      </c>
      <c r="L1124" s="5">
        <v>375001</v>
      </c>
      <c r="M1124" s="6">
        <v>30.795876280000002</v>
      </c>
      <c r="N1124" s="7" t="str">
        <f t="array" aca="1" ref="N1124" ca="1">IF(ISNUMBER(_xlfn.SINGLE(_xll.BDP($C1124, "DELTA_MID"))),_xll.BDP($C1124, "DELTA_MID")," ")</f>
        <v xml:space="preserve"> </v>
      </c>
      <c r="O1124" s="7" t="str">
        <f ca="1">IF(ISNUMBER(N1124),_xll.BDP($C1124, "OPT_UNDL_TICKER"),"")</f>
        <v/>
      </c>
      <c r="P1124" s="8" t="str">
        <f ca="1">IF(ISNUMBER(N1124),_xll.BDP($C1124, "OPT_UNDL_PX")," ")</f>
        <v xml:space="preserve"> </v>
      </c>
      <c r="Q1124" s="7" t="str">
        <f ca="1">IF(ISNUMBER(N1124),+G1124*_xll.BDP($C1124, "PX_POS_MULT_FACTOR")*P1124/K1124," ")</f>
        <v xml:space="preserve"> </v>
      </c>
      <c r="R1124" s="8" t="str">
        <f t="array" aca="1" ref="R1124" ca="1">IF(OR($A1124="TUA",$A1124="TYA"),"",IF(ISNUMBER(_xlfn.SINGLE(_xll.BDP($C1124,"DUR_ADJ_OAS_MID"))),_xll.BDP($C1124,"DUR_ADJ_OAS_MID"),IF(ISNUMBER(_xlfn.SINGLE(_xll.BDP($E1124&amp;" ISIN","DUR_ADJ_OAS_MID"))),_xll.BDP($E1124&amp;" ISIN","DUR_ADJ_OAS_MID")," ")))</f>
        <v xml:space="preserve"> </v>
      </c>
      <c r="S1124" s="7" t="str">
        <f t="shared" ca="1" si="17"/>
        <v xml:space="preserve"> </v>
      </c>
      <c r="T1124" t="s">
        <v>3709</v>
      </c>
      <c r="U1124" t="s">
        <v>1328</v>
      </c>
    </row>
    <row r="1125" spans="1:21" x14ac:dyDescent="0.25">
      <c r="A1125" t="s">
        <v>3456</v>
      </c>
      <c r="B1125" t="s">
        <v>3710</v>
      </c>
      <c r="C1125" t="s">
        <v>3711</v>
      </c>
      <c r="D1125" t="s">
        <v>3712</v>
      </c>
      <c r="E1125" t="s">
        <v>3713</v>
      </c>
      <c r="F1125" t="s">
        <v>3714</v>
      </c>
      <c r="G1125" s="1">
        <v>855</v>
      </c>
      <c r="H1125" s="1">
        <v>44.79</v>
      </c>
      <c r="I1125" s="2">
        <v>38295.449999999997</v>
      </c>
      <c r="J1125" s="3">
        <v>3.31606E-3</v>
      </c>
      <c r="K1125" s="4">
        <v>11548484.4</v>
      </c>
      <c r="L1125" s="5">
        <v>375001</v>
      </c>
      <c r="M1125" s="6">
        <v>30.795876280000002</v>
      </c>
      <c r="N1125" s="7" t="str">
        <f t="array" aca="1" ref="N1125" ca="1">IF(ISNUMBER(_xlfn.SINGLE(_xll.BDP($C1125, "DELTA_MID"))),_xll.BDP($C1125, "DELTA_MID")," ")</f>
        <v xml:space="preserve"> </v>
      </c>
      <c r="O1125" s="7" t="str">
        <f ca="1">IF(ISNUMBER(N1125),_xll.BDP($C1125, "OPT_UNDL_TICKER"),"")</f>
        <v/>
      </c>
      <c r="P1125" s="8" t="str">
        <f ca="1">IF(ISNUMBER(N1125),_xll.BDP($C1125, "OPT_UNDL_PX")," ")</f>
        <v xml:space="preserve"> </v>
      </c>
      <c r="Q1125" s="7" t="str">
        <f ca="1">IF(ISNUMBER(N1125),+G1125*_xll.BDP($C1125, "PX_POS_MULT_FACTOR")*P1125/K1125," ")</f>
        <v xml:space="preserve"> </v>
      </c>
      <c r="R1125" s="8" t="str">
        <f t="array" aca="1" ref="R1125" ca="1">IF(OR($A1125="TUA",$A1125="TYA"),"",IF(ISNUMBER(_xlfn.SINGLE(_xll.BDP($C1125,"DUR_ADJ_OAS_MID"))),_xll.BDP($C1125,"DUR_ADJ_OAS_MID"),IF(ISNUMBER(_xlfn.SINGLE(_xll.BDP($E1125&amp;" ISIN","DUR_ADJ_OAS_MID"))),_xll.BDP($E1125&amp;" ISIN","DUR_ADJ_OAS_MID")," ")))</f>
        <v xml:space="preserve"> </v>
      </c>
      <c r="S1125" s="7" t="str">
        <f t="shared" ca="1" si="17"/>
        <v xml:space="preserve"> </v>
      </c>
      <c r="T1125" t="s">
        <v>3714</v>
      </c>
      <c r="U1125" t="s">
        <v>1328</v>
      </c>
    </row>
    <row r="1126" spans="1:21" x14ac:dyDescent="0.25">
      <c r="A1126" t="s">
        <v>3456</v>
      </c>
      <c r="B1126" t="s">
        <v>3715</v>
      </c>
      <c r="C1126" t="s">
        <v>3716</v>
      </c>
      <c r="D1126" t="s">
        <v>3717</v>
      </c>
      <c r="E1126" t="s">
        <v>3718</v>
      </c>
      <c r="F1126" t="s">
        <v>3719</v>
      </c>
      <c r="G1126" s="1">
        <v>75</v>
      </c>
      <c r="H1126" s="1">
        <v>190.48</v>
      </c>
      <c r="I1126" s="2">
        <v>14286</v>
      </c>
      <c r="J1126" s="3">
        <v>1.23705E-3</v>
      </c>
      <c r="K1126" s="4">
        <v>11548484.4</v>
      </c>
      <c r="L1126" s="5">
        <v>375001</v>
      </c>
      <c r="M1126" s="6">
        <v>30.795876280000002</v>
      </c>
      <c r="N1126" s="7" t="str">
        <f t="array" aca="1" ref="N1126" ca="1">IF(ISNUMBER(_xlfn.SINGLE(_xll.BDP($C1126, "DELTA_MID"))),_xll.BDP($C1126, "DELTA_MID")," ")</f>
        <v xml:space="preserve"> </v>
      </c>
      <c r="O1126" s="7" t="str">
        <f ca="1">IF(ISNUMBER(N1126),_xll.BDP($C1126, "OPT_UNDL_TICKER"),"")</f>
        <v/>
      </c>
      <c r="P1126" s="8" t="str">
        <f ca="1">IF(ISNUMBER(N1126),_xll.BDP($C1126, "OPT_UNDL_PX")," ")</f>
        <v xml:space="preserve"> </v>
      </c>
      <c r="Q1126" s="7" t="str">
        <f ca="1">IF(ISNUMBER(N1126),+G1126*_xll.BDP($C1126, "PX_POS_MULT_FACTOR")*P1126/K1126," ")</f>
        <v xml:space="preserve"> </v>
      </c>
      <c r="R1126" s="8" t="str">
        <f t="array" aca="1" ref="R1126" ca="1">IF(OR($A1126="TUA",$A1126="TYA"),"",IF(ISNUMBER(_xlfn.SINGLE(_xll.BDP($C1126,"DUR_ADJ_OAS_MID"))),_xll.BDP($C1126,"DUR_ADJ_OAS_MID"),IF(ISNUMBER(_xlfn.SINGLE(_xll.BDP($E1126&amp;" ISIN","DUR_ADJ_OAS_MID"))),_xll.BDP($E1126&amp;" ISIN","DUR_ADJ_OAS_MID")," ")))</f>
        <v xml:space="preserve"> </v>
      </c>
      <c r="S1126" s="7" t="str">
        <f t="shared" ca="1" si="17"/>
        <v xml:space="preserve"> </v>
      </c>
      <c r="T1126" t="s">
        <v>3719</v>
      </c>
      <c r="U1126" t="s">
        <v>1328</v>
      </c>
    </row>
    <row r="1127" spans="1:21" x14ac:dyDescent="0.25">
      <c r="A1127" t="s">
        <v>3456</v>
      </c>
      <c r="B1127" t="s">
        <v>3720</v>
      </c>
      <c r="C1127" t="s">
        <v>3721</v>
      </c>
      <c r="D1127" t="s">
        <v>3722</v>
      </c>
      <c r="E1127" t="s">
        <v>3723</v>
      </c>
      <c r="F1127" t="s">
        <v>3724</v>
      </c>
      <c r="G1127" s="1">
        <v>435</v>
      </c>
      <c r="H1127" s="1">
        <v>47.93</v>
      </c>
      <c r="I1127" s="2">
        <v>20849.55</v>
      </c>
      <c r="J1127" s="3">
        <v>1.80539E-3</v>
      </c>
      <c r="K1127" s="4">
        <v>11548484.4</v>
      </c>
      <c r="L1127" s="5">
        <v>375001</v>
      </c>
      <c r="M1127" s="6">
        <v>30.795876280000002</v>
      </c>
      <c r="N1127" s="7" t="str">
        <f t="array" aca="1" ref="N1127" ca="1">IF(ISNUMBER(_xlfn.SINGLE(_xll.BDP($C1127, "DELTA_MID"))),_xll.BDP($C1127, "DELTA_MID")," ")</f>
        <v xml:space="preserve"> </v>
      </c>
      <c r="O1127" s="7" t="str">
        <f ca="1">IF(ISNUMBER(N1127),_xll.BDP($C1127, "OPT_UNDL_TICKER"),"")</f>
        <v/>
      </c>
      <c r="P1127" s="8" t="str">
        <f ca="1">IF(ISNUMBER(N1127),_xll.BDP($C1127, "OPT_UNDL_PX")," ")</f>
        <v xml:space="preserve"> </v>
      </c>
      <c r="Q1127" s="7" t="str">
        <f ca="1">IF(ISNUMBER(N1127),+G1127*_xll.BDP($C1127, "PX_POS_MULT_FACTOR")*P1127/K1127," ")</f>
        <v xml:space="preserve"> </v>
      </c>
      <c r="R1127" s="8" t="str">
        <f t="array" aca="1" ref="R1127" ca="1">IF(OR($A1127="TUA",$A1127="TYA"),"",IF(ISNUMBER(_xlfn.SINGLE(_xll.BDP($C1127,"DUR_ADJ_OAS_MID"))),_xll.BDP($C1127,"DUR_ADJ_OAS_MID"),IF(ISNUMBER(_xlfn.SINGLE(_xll.BDP($E1127&amp;" ISIN","DUR_ADJ_OAS_MID"))),_xll.BDP($E1127&amp;" ISIN","DUR_ADJ_OAS_MID")," ")))</f>
        <v xml:space="preserve"> </v>
      </c>
      <c r="S1127" s="7" t="str">
        <f t="shared" ca="1" si="17"/>
        <v xml:space="preserve"> </v>
      </c>
      <c r="T1127" t="s">
        <v>3724</v>
      </c>
      <c r="U1127" t="s">
        <v>1328</v>
      </c>
    </row>
    <row r="1128" spans="1:21" x14ac:dyDescent="0.25">
      <c r="A1128" t="s">
        <v>3456</v>
      </c>
      <c r="B1128" t="s">
        <v>3725</v>
      </c>
      <c r="C1128" t="s">
        <v>3726</v>
      </c>
      <c r="D1128" t="s">
        <v>3727</v>
      </c>
      <c r="E1128" t="s">
        <v>3728</v>
      </c>
      <c r="F1128" t="s">
        <v>3729</v>
      </c>
      <c r="G1128" s="1">
        <v>75</v>
      </c>
      <c r="H1128" s="1">
        <v>223.69</v>
      </c>
      <c r="I1128" s="2">
        <v>16776.75</v>
      </c>
      <c r="J1128" s="3">
        <v>1.45272E-3</v>
      </c>
      <c r="K1128" s="4">
        <v>11548484.4</v>
      </c>
      <c r="L1128" s="5">
        <v>375001</v>
      </c>
      <c r="M1128" s="6">
        <v>30.795876280000002</v>
      </c>
      <c r="N1128" s="7" t="str">
        <f t="array" aca="1" ref="N1128" ca="1">IF(ISNUMBER(_xlfn.SINGLE(_xll.BDP($C1128, "DELTA_MID"))),_xll.BDP($C1128, "DELTA_MID")," ")</f>
        <v xml:space="preserve"> </v>
      </c>
      <c r="O1128" s="7" t="str">
        <f ca="1">IF(ISNUMBER(N1128),_xll.BDP($C1128, "OPT_UNDL_TICKER"),"")</f>
        <v/>
      </c>
      <c r="P1128" s="8" t="str">
        <f ca="1">IF(ISNUMBER(N1128),_xll.BDP($C1128, "OPT_UNDL_PX")," ")</f>
        <v xml:space="preserve"> </v>
      </c>
      <c r="Q1128" s="7" t="str">
        <f ca="1">IF(ISNUMBER(N1128),+G1128*_xll.BDP($C1128, "PX_POS_MULT_FACTOR")*P1128/K1128," ")</f>
        <v xml:space="preserve"> </v>
      </c>
      <c r="R1128" s="8" t="str">
        <f t="array" aca="1" ref="R1128" ca="1">IF(OR($A1128="TUA",$A1128="TYA"),"",IF(ISNUMBER(_xlfn.SINGLE(_xll.BDP($C1128,"DUR_ADJ_OAS_MID"))),_xll.BDP($C1128,"DUR_ADJ_OAS_MID"),IF(ISNUMBER(_xlfn.SINGLE(_xll.BDP($E1128&amp;" ISIN","DUR_ADJ_OAS_MID"))),_xll.BDP($E1128&amp;" ISIN","DUR_ADJ_OAS_MID")," ")))</f>
        <v xml:space="preserve"> </v>
      </c>
      <c r="S1128" s="7" t="str">
        <f t="shared" ca="1" si="17"/>
        <v xml:space="preserve"> </v>
      </c>
      <c r="T1128" t="s">
        <v>3729</v>
      </c>
      <c r="U1128" t="s">
        <v>1328</v>
      </c>
    </row>
    <row r="1129" spans="1:21" x14ac:dyDescent="0.25">
      <c r="A1129" t="s">
        <v>3456</v>
      </c>
      <c r="B1129" t="s">
        <v>3730</v>
      </c>
      <c r="C1129" t="s">
        <v>3731</v>
      </c>
      <c r="D1129" t="s">
        <v>3732</v>
      </c>
      <c r="E1129" t="s">
        <v>3733</v>
      </c>
      <c r="F1129" t="s">
        <v>3734</v>
      </c>
      <c r="G1129" s="1">
        <v>91</v>
      </c>
      <c r="H1129" s="1">
        <v>301.93</v>
      </c>
      <c r="I1129" s="2">
        <v>27475.63</v>
      </c>
      <c r="J1129" s="3">
        <v>2.37915E-3</v>
      </c>
      <c r="K1129" s="4">
        <v>11548484.4</v>
      </c>
      <c r="L1129" s="5">
        <v>375001</v>
      </c>
      <c r="M1129" s="6">
        <v>30.795876280000002</v>
      </c>
      <c r="N1129" s="7" t="str">
        <f t="array" aca="1" ref="N1129" ca="1">IF(ISNUMBER(_xlfn.SINGLE(_xll.BDP($C1129, "DELTA_MID"))),_xll.BDP($C1129, "DELTA_MID")," ")</f>
        <v xml:space="preserve"> </v>
      </c>
      <c r="O1129" s="7" t="str">
        <f ca="1">IF(ISNUMBER(N1129),_xll.BDP($C1129, "OPT_UNDL_TICKER"),"")</f>
        <v/>
      </c>
      <c r="P1129" s="8" t="str">
        <f ca="1">IF(ISNUMBER(N1129),_xll.BDP($C1129, "OPT_UNDL_PX")," ")</f>
        <v xml:space="preserve"> </v>
      </c>
      <c r="Q1129" s="7" t="str">
        <f ca="1">IF(ISNUMBER(N1129),+G1129*_xll.BDP($C1129, "PX_POS_MULT_FACTOR")*P1129/K1129," ")</f>
        <v xml:space="preserve"> </v>
      </c>
      <c r="R1129" s="8" t="str">
        <f t="array" aca="1" ref="R1129" ca="1">IF(OR($A1129="TUA",$A1129="TYA"),"",IF(ISNUMBER(_xlfn.SINGLE(_xll.BDP($C1129,"DUR_ADJ_OAS_MID"))),_xll.BDP($C1129,"DUR_ADJ_OAS_MID"),IF(ISNUMBER(_xlfn.SINGLE(_xll.BDP($E1129&amp;" ISIN","DUR_ADJ_OAS_MID"))),_xll.BDP($E1129&amp;" ISIN","DUR_ADJ_OAS_MID")," ")))</f>
        <v xml:space="preserve"> </v>
      </c>
      <c r="S1129" s="7" t="str">
        <f t="shared" ca="1" si="17"/>
        <v xml:space="preserve"> </v>
      </c>
      <c r="T1129" t="s">
        <v>3734</v>
      </c>
      <c r="U1129" t="s">
        <v>1328</v>
      </c>
    </row>
    <row r="1130" spans="1:21" x14ac:dyDescent="0.25">
      <c r="A1130" t="s">
        <v>3456</v>
      </c>
      <c r="B1130" t="s">
        <v>3735</v>
      </c>
      <c r="C1130" t="s">
        <v>3736</v>
      </c>
      <c r="D1130" t="s">
        <v>3737</v>
      </c>
      <c r="E1130" t="s">
        <v>3738</v>
      </c>
      <c r="F1130" t="s">
        <v>3739</v>
      </c>
      <c r="G1130" s="1">
        <v>31</v>
      </c>
      <c r="H1130" s="1">
        <v>1535.8</v>
      </c>
      <c r="I1130" s="2">
        <v>47609.8</v>
      </c>
      <c r="J1130" s="3">
        <v>4.1225999999999997E-3</v>
      </c>
      <c r="K1130" s="4">
        <v>11548484.4</v>
      </c>
      <c r="L1130" s="5">
        <v>375001</v>
      </c>
      <c r="M1130" s="6">
        <v>30.795876280000002</v>
      </c>
      <c r="N1130" s="7" t="str">
        <f t="array" aca="1" ref="N1130" ca="1">IF(ISNUMBER(_xlfn.SINGLE(_xll.BDP($C1130, "DELTA_MID"))),_xll.BDP($C1130, "DELTA_MID")," ")</f>
        <v xml:space="preserve"> </v>
      </c>
      <c r="O1130" s="7" t="str">
        <f ca="1">IF(ISNUMBER(N1130),_xll.BDP($C1130, "OPT_UNDL_TICKER"),"")</f>
        <v/>
      </c>
      <c r="P1130" s="8" t="str">
        <f ca="1">IF(ISNUMBER(N1130),_xll.BDP($C1130, "OPT_UNDL_PX")," ")</f>
        <v xml:space="preserve"> </v>
      </c>
      <c r="Q1130" s="7" t="str">
        <f ca="1">IF(ISNUMBER(N1130),+G1130*_xll.BDP($C1130, "PX_POS_MULT_FACTOR")*P1130/K1130," ")</f>
        <v xml:space="preserve"> </v>
      </c>
      <c r="R1130" s="8" t="str">
        <f t="array" aca="1" ref="R1130" ca="1">IF(OR($A1130="TUA",$A1130="TYA"),"",IF(ISNUMBER(_xlfn.SINGLE(_xll.BDP($C1130,"DUR_ADJ_OAS_MID"))),_xll.BDP($C1130,"DUR_ADJ_OAS_MID"),IF(ISNUMBER(_xlfn.SINGLE(_xll.BDP($E1130&amp;" ISIN","DUR_ADJ_OAS_MID"))),_xll.BDP($E1130&amp;" ISIN","DUR_ADJ_OAS_MID")," ")))</f>
        <v xml:space="preserve"> </v>
      </c>
      <c r="S1130" s="7" t="str">
        <f t="shared" ca="1" si="17"/>
        <v xml:space="preserve"> </v>
      </c>
      <c r="T1130" t="s">
        <v>3739</v>
      </c>
      <c r="U1130" t="s">
        <v>1328</v>
      </c>
    </row>
    <row r="1131" spans="1:21" x14ac:dyDescent="0.25">
      <c r="A1131" t="s">
        <v>3456</v>
      </c>
      <c r="B1131" t="s">
        <v>3740</v>
      </c>
      <c r="C1131" t="s">
        <v>3741</v>
      </c>
      <c r="D1131" t="s">
        <v>3742</v>
      </c>
      <c r="E1131" t="s">
        <v>3743</v>
      </c>
      <c r="F1131" t="s">
        <v>3744</v>
      </c>
      <c r="G1131" s="1">
        <v>75</v>
      </c>
      <c r="H1131" s="1">
        <v>300.04000000000002</v>
      </c>
      <c r="I1131" s="2">
        <v>22503</v>
      </c>
      <c r="J1131" s="3">
        <v>1.9485699999999999E-3</v>
      </c>
      <c r="K1131" s="4">
        <v>11548484.4</v>
      </c>
      <c r="L1131" s="5">
        <v>375001</v>
      </c>
      <c r="M1131" s="6">
        <v>30.795876280000002</v>
      </c>
      <c r="N1131" s="7" t="str">
        <f t="array" aca="1" ref="N1131" ca="1">IF(ISNUMBER(_xlfn.SINGLE(_xll.BDP($C1131, "DELTA_MID"))),_xll.BDP($C1131, "DELTA_MID")," ")</f>
        <v xml:space="preserve"> </v>
      </c>
      <c r="O1131" s="7" t="str">
        <f ca="1">IF(ISNUMBER(N1131),_xll.BDP($C1131, "OPT_UNDL_TICKER"),"")</f>
        <v/>
      </c>
      <c r="P1131" s="8" t="str">
        <f ca="1">IF(ISNUMBER(N1131),_xll.BDP($C1131, "OPT_UNDL_PX")," ")</f>
        <v xml:space="preserve"> </v>
      </c>
      <c r="Q1131" s="7" t="str">
        <f ca="1">IF(ISNUMBER(N1131),+G1131*_xll.BDP($C1131, "PX_POS_MULT_FACTOR")*P1131/K1131," ")</f>
        <v xml:space="preserve"> </v>
      </c>
      <c r="R1131" s="8" t="str">
        <f t="array" aca="1" ref="R1131" ca="1">IF(OR($A1131="TUA",$A1131="TYA"),"",IF(ISNUMBER(_xlfn.SINGLE(_xll.BDP($C1131,"DUR_ADJ_OAS_MID"))),_xll.BDP($C1131,"DUR_ADJ_OAS_MID"),IF(ISNUMBER(_xlfn.SINGLE(_xll.BDP($E1131&amp;" ISIN","DUR_ADJ_OAS_MID"))),_xll.BDP($E1131&amp;" ISIN","DUR_ADJ_OAS_MID")," ")))</f>
        <v xml:space="preserve"> </v>
      </c>
      <c r="S1131" s="7" t="str">
        <f t="shared" ca="1" si="17"/>
        <v xml:space="preserve"> </v>
      </c>
      <c r="T1131" t="s">
        <v>3744</v>
      </c>
      <c r="U1131" t="s">
        <v>1328</v>
      </c>
    </row>
    <row r="1132" spans="1:21" x14ac:dyDescent="0.25">
      <c r="A1132" t="s">
        <v>3456</v>
      </c>
      <c r="B1132" t="s">
        <v>3745</v>
      </c>
      <c r="C1132" t="s">
        <v>3746</v>
      </c>
      <c r="D1132" t="s">
        <v>3747</v>
      </c>
      <c r="E1132" t="s">
        <v>3748</v>
      </c>
      <c r="F1132" t="s">
        <v>3749</v>
      </c>
      <c r="G1132" s="1">
        <v>1351</v>
      </c>
      <c r="H1132" s="1">
        <v>104.77</v>
      </c>
      <c r="I1132" s="2">
        <v>141544.26999999999</v>
      </c>
      <c r="J1132" s="3">
        <v>1.225652E-2</v>
      </c>
      <c r="K1132" s="4">
        <v>11548484.4</v>
      </c>
      <c r="L1132" s="5">
        <v>375001</v>
      </c>
      <c r="M1132" s="6">
        <v>30.795876280000002</v>
      </c>
      <c r="N1132" s="7" t="str">
        <f t="array" aca="1" ref="N1132" ca="1">IF(ISNUMBER(_xlfn.SINGLE(_xll.BDP($C1132, "DELTA_MID"))),_xll.BDP($C1132, "DELTA_MID")," ")</f>
        <v xml:space="preserve"> </v>
      </c>
      <c r="O1132" s="7" t="str">
        <f ca="1">IF(ISNUMBER(N1132),_xll.BDP($C1132, "OPT_UNDL_TICKER"),"")</f>
        <v/>
      </c>
      <c r="P1132" s="8" t="str">
        <f ca="1">IF(ISNUMBER(N1132),_xll.BDP($C1132, "OPT_UNDL_PX")," ")</f>
        <v xml:space="preserve"> </v>
      </c>
      <c r="Q1132" s="7" t="str">
        <f ca="1">IF(ISNUMBER(N1132),+G1132*_xll.BDP($C1132, "PX_POS_MULT_FACTOR")*P1132/K1132," ")</f>
        <v xml:space="preserve"> </v>
      </c>
      <c r="R1132" s="8" t="str">
        <f t="array" aca="1" ref="R1132" ca="1">IF(OR($A1132="TUA",$A1132="TYA"),"",IF(ISNUMBER(_xlfn.SINGLE(_xll.BDP($C1132,"DUR_ADJ_OAS_MID"))),_xll.BDP($C1132,"DUR_ADJ_OAS_MID"),IF(ISNUMBER(_xlfn.SINGLE(_xll.BDP($E1132&amp;" ISIN","DUR_ADJ_OAS_MID"))),_xll.BDP($E1132&amp;" ISIN","DUR_ADJ_OAS_MID")," ")))</f>
        <v xml:space="preserve"> </v>
      </c>
      <c r="S1132" s="7" t="str">
        <f t="shared" ca="1" si="17"/>
        <v xml:space="preserve"> </v>
      </c>
      <c r="T1132" t="s">
        <v>3749</v>
      </c>
      <c r="U1132" t="s">
        <v>1328</v>
      </c>
    </row>
    <row r="1133" spans="1:21" x14ac:dyDescent="0.25">
      <c r="A1133" t="s">
        <v>3456</v>
      </c>
      <c r="B1133" t="s">
        <v>3750</v>
      </c>
      <c r="C1133" t="s">
        <v>3751</v>
      </c>
      <c r="D1133" t="s">
        <v>3752</v>
      </c>
      <c r="E1133" t="s">
        <v>3753</v>
      </c>
      <c r="F1133" t="s">
        <v>3754</v>
      </c>
      <c r="G1133" s="1">
        <v>241</v>
      </c>
      <c r="H1133" s="1">
        <v>166.29</v>
      </c>
      <c r="I1133" s="2">
        <v>40075.89</v>
      </c>
      <c r="J1133" s="3">
        <v>3.4702299999999999E-3</v>
      </c>
      <c r="K1133" s="4">
        <v>11548484.4</v>
      </c>
      <c r="L1133" s="5">
        <v>375001</v>
      </c>
      <c r="M1133" s="6">
        <v>30.795876280000002</v>
      </c>
      <c r="N1133" s="7" t="str">
        <f t="array" aca="1" ref="N1133" ca="1">IF(ISNUMBER(_xlfn.SINGLE(_xll.BDP($C1133, "DELTA_MID"))),_xll.BDP($C1133, "DELTA_MID")," ")</f>
        <v xml:space="preserve"> </v>
      </c>
      <c r="O1133" s="7" t="str">
        <f ca="1">IF(ISNUMBER(N1133),_xll.BDP($C1133, "OPT_UNDL_TICKER"),"")</f>
        <v/>
      </c>
      <c r="P1133" s="8" t="str">
        <f ca="1">IF(ISNUMBER(N1133),_xll.BDP($C1133, "OPT_UNDL_PX")," ")</f>
        <v xml:space="preserve"> </v>
      </c>
      <c r="Q1133" s="7" t="str">
        <f ca="1">IF(ISNUMBER(N1133),+G1133*_xll.BDP($C1133, "PX_POS_MULT_FACTOR")*P1133/K1133," ")</f>
        <v xml:space="preserve"> </v>
      </c>
      <c r="R1133" s="8" t="str">
        <f t="array" aca="1" ref="R1133" ca="1">IF(OR($A1133="TUA",$A1133="TYA"),"",IF(ISNUMBER(_xlfn.SINGLE(_xll.BDP($C1133,"DUR_ADJ_OAS_MID"))),_xll.BDP($C1133,"DUR_ADJ_OAS_MID"),IF(ISNUMBER(_xlfn.SINGLE(_xll.BDP($E1133&amp;" ISIN","DUR_ADJ_OAS_MID"))),_xll.BDP($E1133&amp;" ISIN","DUR_ADJ_OAS_MID")," ")))</f>
        <v xml:space="preserve"> </v>
      </c>
      <c r="S1133" s="7" t="str">
        <f t="shared" ca="1" si="17"/>
        <v xml:space="preserve"> </v>
      </c>
      <c r="T1133" t="s">
        <v>3754</v>
      </c>
      <c r="U1133" t="s">
        <v>1328</v>
      </c>
    </row>
    <row r="1134" spans="1:21" x14ac:dyDescent="0.25">
      <c r="A1134" t="s">
        <v>3456</v>
      </c>
      <c r="B1134" t="s">
        <v>3755</v>
      </c>
      <c r="C1134" t="s">
        <v>3756</v>
      </c>
      <c r="D1134" t="s">
        <v>3757</v>
      </c>
      <c r="E1134" t="s">
        <v>3758</v>
      </c>
      <c r="F1134" t="s">
        <v>3759</v>
      </c>
      <c r="G1134" s="1">
        <v>645</v>
      </c>
      <c r="H1134" s="1">
        <v>268.01</v>
      </c>
      <c r="I1134" s="2">
        <v>172866.45</v>
      </c>
      <c r="J1134" s="3">
        <v>1.4968759999999999E-2</v>
      </c>
      <c r="K1134" s="4">
        <v>11548484.4</v>
      </c>
      <c r="L1134" s="5">
        <v>375001</v>
      </c>
      <c r="M1134" s="6">
        <v>30.795876280000002</v>
      </c>
      <c r="N1134" s="7" t="str">
        <f t="array" aca="1" ref="N1134" ca="1">IF(ISNUMBER(_xlfn.SINGLE(_xll.BDP($C1134, "DELTA_MID"))),_xll.BDP($C1134, "DELTA_MID")," ")</f>
        <v xml:space="preserve"> </v>
      </c>
      <c r="O1134" s="7" t="str">
        <f ca="1">IF(ISNUMBER(N1134),_xll.BDP($C1134, "OPT_UNDL_TICKER"),"")</f>
        <v/>
      </c>
      <c r="P1134" s="8" t="str">
        <f ca="1">IF(ISNUMBER(N1134),_xll.BDP($C1134, "OPT_UNDL_PX")," ")</f>
        <v xml:space="preserve"> </v>
      </c>
      <c r="Q1134" s="7" t="str">
        <f ca="1">IF(ISNUMBER(N1134),+G1134*_xll.BDP($C1134, "PX_POS_MULT_FACTOR")*P1134/K1134," ")</f>
        <v xml:space="preserve"> </v>
      </c>
      <c r="R1134" s="8" t="str">
        <f t="array" aca="1" ref="R1134" ca="1">IF(OR($A1134="TUA",$A1134="TYA"),"",IF(ISNUMBER(_xlfn.SINGLE(_xll.BDP($C1134,"DUR_ADJ_OAS_MID"))),_xll.BDP($C1134,"DUR_ADJ_OAS_MID"),IF(ISNUMBER(_xlfn.SINGLE(_xll.BDP($E1134&amp;" ISIN","DUR_ADJ_OAS_MID"))),_xll.BDP($E1134&amp;" ISIN","DUR_ADJ_OAS_MID")," ")))</f>
        <v xml:space="preserve"> </v>
      </c>
      <c r="S1134" s="7" t="str">
        <f t="shared" ca="1" si="17"/>
        <v xml:space="preserve"> </v>
      </c>
      <c r="T1134" t="s">
        <v>3759</v>
      </c>
      <c r="U1134" t="s">
        <v>1328</v>
      </c>
    </row>
    <row r="1135" spans="1:21" x14ac:dyDescent="0.25">
      <c r="A1135" t="s">
        <v>3456</v>
      </c>
      <c r="B1135" t="s">
        <v>3760</v>
      </c>
      <c r="C1135" t="s">
        <v>3761</v>
      </c>
      <c r="D1135" t="s">
        <v>3762</v>
      </c>
      <c r="E1135" t="s">
        <v>3763</v>
      </c>
      <c r="F1135" t="s">
        <v>3764</v>
      </c>
      <c r="G1135" s="1">
        <v>180</v>
      </c>
      <c r="H1135" s="1">
        <v>623.97</v>
      </c>
      <c r="I1135" s="2">
        <v>112314.6</v>
      </c>
      <c r="J1135" s="3">
        <v>9.7254799999999999E-3</v>
      </c>
      <c r="K1135" s="4">
        <v>11548484.4</v>
      </c>
      <c r="L1135" s="5">
        <v>375001</v>
      </c>
      <c r="M1135" s="6">
        <v>30.795876280000002</v>
      </c>
      <c r="N1135" s="7" t="str">
        <f t="array" aca="1" ref="N1135" ca="1">IF(ISNUMBER(_xlfn.SINGLE(_xll.BDP($C1135, "DELTA_MID"))),_xll.BDP($C1135, "DELTA_MID")," ")</f>
        <v xml:space="preserve"> </v>
      </c>
      <c r="O1135" s="7" t="str">
        <f ca="1">IF(ISNUMBER(N1135),_xll.BDP($C1135, "OPT_UNDL_TICKER"),"")</f>
        <v/>
      </c>
      <c r="P1135" s="8" t="str">
        <f ca="1">IF(ISNUMBER(N1135),_xll.BDP($C1135, "OPT_UNDL_PX")," ")</f>
        <v xml:space="preserve"> </v>
      </c>
      <c r="Q1135" s="7" t="str">
        <f ca="1">IF(ISNUMBER(N1135),+G1135*_xll.BDP($C1135, "PX_POS_MULT_FACTOR")*P1135/K1135," ")</f>
        <v xml:space="preserve"> </v>
      </c>
      <c r="R1135" s="8" t="str">
        <f t="array" aca="1" ref="R1135" ca="1">IF(OR($A1135="TUA",$A1135="TYA"),"",IF(ISNUMBER(_xlfn.SINGLE(_xll.BDP($C1135,"DUR_ADJ_OAS_MID"))),_xll.BDP($C1135,"DUR_ADJ_OAS_MID"),IF(ISNUMBER(_xlfn.SINGLE(_xll.BDP($E1135&amp;" ISIN","DUR_ADJ_OAS_MID"))),_xll.BDP($E1135&amp;" ISIN","DUR_ADJ_OAS_MID")," ")))</f>
        <v xml:space="preserve"> </v>
      </c>
      <c r="S1135" s="7" t="str">
        <f t="shared" ca="1" si="17"/>
        <v xml:space="preserve"> </v>
      </c>
      <c r="T1135" t="s">
        <v>3764</v>
      </c>
      <c r="U1135" t="s">
        <v>1328</v>
      </c>
    </row>
    <row r="1136" spans="1:21" x14ac:dyDescent="0.25">
      <c r="A1136" t="s">
        <v>3456</v>
      </c>
      <c r="B1136" t="s">
        <v>3765</v>
      </c>
      <c r="C1136" t="s">
        <v>3766</v>
      </c>
      <c r="D1136" t="s">
        <v>3767</v>
      </c>
      <c r="E1136" t="s">
        <v>3768</v>
      </c>
      <c r="F1136" t="s">
        <v>3769</v>
      </c>
      <c r="G1136" s="1">
        <v>375</v>
      </c>
      <c r="H1136" s="1">
        <v>45.49</v>
      </c>
      <c r="I1136" s="2">
        <v>17058.75</v>
      </c>
      <c r="J1136" s="3">
        <v>1.4771400000000001E-3</v>
      </c>
      <c r="K1136" s="4">
        <v>11548484.4</v>
      </c>
      <c r="L1136" s="5">
        <v>375001</v>
      </c>
      <c r="M1136" s="6">
        <v>30.795876280000002</v>
      </c>
      <c r="N1136" s="7" t="str">
        <f t="array" aca="1" ref="N1136" ca="1">IF(ISNUMBER(_xlfn.SINGLE(_xll.BDP($C1136, "DELTA_MID"))),_xll.BDP($C1136, "DELTA_MID")," ")</f>
        <v xml:space="preserve"> </v>
      </c>
      <c r="O1136" s="7" t="str">
        <f ca="1">IF(ISNUMBER(N1136),_xll.BDP($C1136, "OPT_UNDL_TICKER"),"")</f>
        <v/>
      </c>
      <c r="P1136" s="8" t="str">
        <f ca="1">IF(ISNUMBER(N1136),_xll.BDP($C1136, "OPT_UNDL_PX")," ")</f>
        <v xml:space="preserve"> </v>
      </c>
      <c r="Q1136" s="7" t="str">
        <f ca="1">IF(ISNUMBER(N1136),+G1136*_xll.BDP($C1136, "PX_POS_MULT_FACTOR")*P1136/K1136," ")</f>
        <v xml:space="preserve"> </v>
      </c>
      <c r="R1136" s="8" t="str">
        <f t="array" aca="1" ref="R1136" ca="1">IF(OR($A1136="TUA",$A1136="TYA"),"",IF(ISNUMBER(_xlfn.SINGLE(_xll.BDP($C1136,"DUR_ADJ_OAS_MID"))),_xll.BDP($C1136,"DUR_ADJ_OAS_MID"),IF(ISNUMBER(_xlfn.SINGLE(_xll.BDP($E1136&amp;" ISIN","DUR_ADJ_OAS_MID"))),_xll.BDP($E1136&amp;" ISIN","DUR_ADJ_OAS_MID")," ")))</f>
        <v xml:space="preserve"> </v>
      </c>
      <c r="S1136" s="7" t="str">
        <f t="shared" ca="1" si="17"/>
        <v xml:space="preserve"> </v>
      </c>
      <c r="T1136" t="s">
        <v>3769</v>
      </c>
      <c r="U1136" t="s">
        <v>1328</v>
      </c>
    </row>
    <row r="1137" spans="1:21" x14ac:dyDescent="0.25">
      <c r="A1137" t="s">
        <v>3456</v>
      </c>
      <c r="B1137" t="s">
        <v>3770</v>
      </c>
      <c r="C1137" t="s">
        <v>3771</v>
      </c>
      <c r="D1137" t="s">
        <v>3772</v>
      </c>
      <c r="E1137" t="s">
        <v>3773</v>
      </c>
      <c r="F1137" t="s">
        <v>3774</v>
      </c>
      <c r="G1137" s="1">
        <v>165</v>
      </c>
      <c r="H1137" s="1">
        <v>94.38</v>
      </c>
      <c r="I1137" s="2">
        <v>15572.7</v>
      </c>
      <c r="J1137" s="3">
        <v>1.3484599999999999E-3</v>
      </c>
      <c r="K1137" s="4">
        <v>11548484.4</v>
      </c>
      <c r="L1137" s="5">
        <v>375001</v>
      </c>
      <c r="M1137" s="6">
        <v>30.795876280000002</v>
      </c>
      <c r="N1137" s="7" t="str">
        <f t="array" aca="1" ref="N1137" ca="1">IF(ISNUMBER(_xlfn.SINGLE(_xll.BDP($C1137, "DELTA_MID"))),_xll.BDP($C1137, "DELTA_MID")," ")</f>
        <v xml:space="preserve"> </v>
      </c>
      <c r="O1137" s="7" t="str">
        <f ca="1">IF(ISNUMBER(N1137),_xll.BDP($C1137, "OPT_UNDL_TICKER"),"")</f>
        <v/>
      </c>
      <c r="P1137" s="8" t="str">
        <f ca="1">IF(ISNUMBER(N1137),_xll.BDP($C1137, "OPT_UNDL_PX")," ")</f>
        <v xml:space="preserve"> </v>
      </c>
      <c r="Q1137" s="7" t="str">
        <f ca="1">IF(ISNUMBER(N1137),+G1137*_xll.BDP($C1137, "PX_POS_MULT_FACTOR")*P1137/K1137," ")</f>
        <v xml:space="preserve"> </v>
      </c>
      <c r="R1137" s="8" t="str">
        <f t="array" aca="1" ref="R1137" ca="1">IF(OR($A1137="TUA",$A1137="TYA"),"",IF(ISNUMBER(_xlfn.SINGLE(_xll.BDP($C1137,"DUR_ADJ_OAS_MID"))),_xll.BDP($C1137,"DUR_ADJ_OAS_MID"),IF(ISNUMBER(_xlfn.SINGLE(_xll.BDP($E1137&amp;" ISIN","DUR_ADJ_OAS_MID"))),_xll.BDP($E1137&amp;" ISIN","DUR_ADJ_OAS_MID")," ")))</f>
        <v xml:space="preserve"> </v>
      </c>
      <c r="S1137" s="7" t="str">
        <f t="shared" ca="1" si="17"/>
        <v xml:space="preserve"> </v>
      </c>
      <c r="T1137" t="s">
        <v>3774</v>
      </c>
      <c r="U1137" t="s">
        <v>1328</v>
      </c>
    </row>
    <row r="1138" spans="1:21" x14ac:dyDescent="0.25">
      <c r="A1138" t="s">
        <v>3456</v>
      </c>
      <c r="B1138" t="s">
        <v>3775</v>
      </c>
      <c r="C1138" t="s">
        <v>3776</v>
      </c>
      <c r="D1138" t="s">
        <v>3777</v>
      </c>
      <c r="E1138" t="s">
        <v>3778</v>
      </c>
      <c r="F1138" t="s">
        <v>3779</v>
      </c>
      <c r="G1138" s="1">
        <v>571</v>
      </c>
      <c r="H1138" s="1">
        <v>23.53</v>
      </c>
      <c r="I1138" s="2">
        <v>13435.63</v>
      </c>
      <c r="J1138" s="3">
        <v>1.1634099999999999E-3</v>
      </c>
      <c r="K1138" s="4">
        <v>11548484.4</v>
      </c>
      <c r="L1138" s="5">
        <v>375001</v>
      </c>
      <c r="M1138" s="6">
        <v>30.795876280000002</v>
      </c>
      <c r="N1138" s="7" t="str">
        <f t="array" aca="1" ref="N1138" ca="1">IF(ISNUMBER(_xlfn.SINGLE(_xll.BDP($C1138, "DELTA_MID"))),_xll.BDP($C1138, "DELTA_MID")," ")</f>
        <v xml:space="preserve"> </v>
      </c>
      <c r="O1138" s="7" t="str">
        <f ca="1">IF(ISNUMBER(N1138),_xll.BDP($C1138, "OPT_UNDL_TICKER"),"")</f>
        <v/>
      </c>
      <c r="P1138" s="8" t="str">
        <f ca="1">IF(ISNUMBER(N1138),_xll.BDP($C1138, "OPT_UNDL_PX")," ")</f>
        <v xml:space="preserve"> </v>
      </c>
      <c r="Q1138" s="7" t="str">
        <f ca="1">IF(ISNUMBER(N1138),+G1138*_xll.BDP($C1138, "PX_POS_MULT_FACTOR")*P1138/K1138," ")</f>
        <v xml:space="preserve"> </v>
      </c>
      <c r="R1138" s="8" t="str">
        <f t="array" aca="1" ref="R1138" ca="1">IF(OR($A1138="TUA",$A1138="TYA"),"",IF(ISNUMBER(_xlfn.SINGLE(_xll.BDP($C1138,"DUR_ADJ_OAS_MID"))),_xll.BDP($C1138,"DUR_ADJ_OAS_MID"),IF(ISNUMBER(_xlfn.SINGLE(_xll.BDP($E1138&amp;" ISIN","DUR_ADJ_OAS_MID"))),_xll.BDP($E1138&amp;" ISIN","DUR_ADJ_OAS_MID")," ")))</f>
        <v xml:space="preserve"> </v>
      </c>
      <c r="S1138" s="7" t="str">
        <f t="shared" ca="1" si="17"/>
        <v xml:space="preserve"> </v>
      </c>
      <c r="T1138" t="s">
        <v>3779</v>
      </c>
      <c r="U1138" t="s">
        <v>1328</v>
      </c>
    </row>
    <row r="1139" spans="1:21" x14ac:dyDescent="0.25">
      <c r="A1139" t="s">
        <v>3456</v>
      </c>
      <c r="B1139" t="s">
        <v>3780</v>
      </c>
      <c r="C1139" t="s">
        <v>3781</v>
      </c>
      <c r="D1139" t="s">
        <v>3782</v>
      </c>
      <c r="E1139" t="s">
        <v>3783</v>
      </c>
      <c r="F1139" t="s">
        <v>3784</v>
      </c>
      <c r="G1139" s="1">
        <v>331</v>
      </c>
      <c r="H1139" s="1">
        <v>46.79</v>
      </c>
      <c r="I1139" s="2">
        <v>15487.49</v>
      </c>
      <c r="J1139" s="3">
        <v>1.3410799999999999E-3</v>
      </c>
      <c r="K1139" s="4">
        <v>11548484.4</v>
      </c>
      <c r="L1139" s="5">
        <v>375001</v>
      </c>
      <c r="M1139" s="6">
        <v>30.795876280000002</v>
      </c>
      <c r="N1139" s="7" t="str">
        <f t="array" aca="1" ref="N1139" ca="1">IF(ISNUMBER(_xlfn.SINGLE(_xll.BDP($C1139, "DELTA_MID"))),_xll.BDP($C1139, "DELTA_MID")," ")</f>
        <v xml:space="preserve"> </v>
      </c>
      <c r="O1139" s="7" t="str">
        <f ca="1">IF(ISNUMBER(N1139),_xll.BDP($C1139, "OPT_UNDL_TICKER"),"")</f>
        <v/>
      </c>
      <c r="P1139" s="8" t="str">
        <f ca="1">IF(ISNUMBER(N1139),_xll.BDP($C1139, "OPT_UNDL_PX")," ")</f>
        <v xml:space="preserve"> </v>
      </c>
      <c r="Q1139" s="7" t="str">
        <f ca="1">IF(ISNUMBER(N1139),+G1139*_xll.BDP($C1139, "PX_POS_MULT_FACTOR")*P1139/K1139," ")</f>
        <v xml:space="preserve"> </v>
      </c>
      <c r="R1139" s="8" t="str">
        <f t="array" aca="1" ref="R1139" ca="1">IF(OR($A1139="TUA",$A1139="TYA"),"",IF(ISNUMBER(_xlfn.SINGLE(_xll.BDP($C1139,"DUR_ADJ_OAS_MID"))),_xll.BDP($C1139,"DUR_ADJ_OAS_MID"),IF(ISNUMBER(_xlfn.SINGLE(_xll.BDP($E1139&amp;" ISIN","DUR_ADJ_OAS_MID"))),_xll.BDP($E1139&amp;" ISIN","DUR_ADJ_OAS_MID")," ")))</f>
        <v xml:space="preserve"> </v>
      </c>
      <c r="S1139" s="7" t="str">
        <f t="shared" ca="1" si="17"/>
        <v xml:space="preserve"> </v>
      </c>
      <c r="T1139" t="s">
        <v>3784</v>
      </c>
      <c r="U1139" t="s">
        <v>1328</v>
      </c>
    </row>
    <row r="1140" spans="1:21" x14ac:dyDescent="0.25">
      <c r="A1140" t="s">
        <v>3456</v>
      </c>
      <c r="B1140" t="s">
        <v>3785</v>
      </c>
      <c r="C1140" t="s">
        <v>3786</v>
      </c>
      <c r="D1140" t="s">
        <v>3787</v>
      </c>
      <c r="E1140" t="s">
        <v>3788</v>
      </c>
      <c r="F1140" t="s">
        <v>3789</v>
      </c>
      <c r="G1140" s="1">
        <v>150</v>
      </c>
      <c r="H1140" s="1">
        <v>223.76</v>
      </c>
      <c r="I1140" s="2">
        <v>33564</v>
      </c>
      <c r="J1140" s="3">
        <v>2.9063600000000002E-3</v>
      </c>
      <c r="K1140" s="4">
        <v>11548484.4</v>
      </c>
      <c r="L1140" s="5">
        <v>375001</v>
      </c>
      <c r="M1140" s="6">
        <v>30.795876280000002</v>
      </c>
      <c r="N1140" s="7" t="str">
        <f t="array" aca="1" ref="N1140" ca="1">IF(ISNUMBER(_xlfn.SINGLE(_xll.BDP($C1140, "DELTA_MID"))),_xll.BDP($C1140, "DELTA_MID")," ")</f>
        <v xml:space="preserve"> </v>
      </c>
      <c r="O1140" s="7" t="str">
        <f ca="1">IF(ISNUMBER(N1140),_xll.BDP($C1140, "OPT_UNDL_TICKER"),"")</f>
        <v/>
      </c>
      <c r="P1140" s="8" t="str">
        <f ca="1">IF(ISNUMBER(N1140),_xll.BDP($C1140, "OPT_UNDL_PX")," ")</f>
        <v xml:space="preserve"> </v>
      </c>
      <c r="Q1140" s="7" t="str">
        <f ca="1">IF(ISNUMBER(N1140),+G1140*_xll.BDP($C1140, "PX_POS_MULT_FACTOR")*P1140/K1140," ")</f>
        <v xml:space="preserve"> </v>
      </c>
      <c r="R1140" s="8" t="str">
        <f t="array" aca="1" ref="R1140" ca="1">IF(OR($A1140="TUA",$A1140="TYA"),"",IF(ISNUMBER(_xlfn.SINGLE(_xll.BDP($C1140,"DUR_ADJ_OAS_MID"))),_xll.BDP($C1140,"DUR_ADJ_OAS_MID"),IF(ISNUMBER(_xlfn.SINGLE(_xll.BDP($E1140&amp;" ISIN","DUR_ADJ_OAS_MID"))),_xll.BDP($E1140&amp;" ISIN","DUR_ADJ_OAS_MID")," ")))</f>
        <v xml:space="preserve"> </v>
      </c>
      <c r="S1140" s="7" t="str">
        <f t="shared" ca="1" si="17"/>
        <v xml:space="preserve"> </v>
      </c>
      <c r="T1140" t="s">
        <v>3789</v>
      </c>
      <c r="U1140" t="s">
        <v>1328</v>
      </c>
    </row>
    <row r="1141" spans="1:21" x14ac:dyDescent="0.25">
      <c r="A1141" t="s">
        <v>3456</v>
      </c>
      <c r="B1141" t="s">
        <v>3790</v>
      </c>
      <c r="C1141" t="s">
        <v>3791</v>
      </c>
      <c r="D1141" t="s">
        <v>3792</v>
      </c>
      <c r="E1141" t="s">
        <v>3793</v>
      </c>
      <c r="F1141" t="s">
        <v>3794</v>
      </c>
      <c r="G1141" s="1">
        <v>31</v>
      </c>
      <c r="H1141" s="1">
        <v>1052.21</v>
      </c>
      <c r="I1141" s="2">
        <v>32618.51</v>
      </c>
      <c r="J1141" s="3">
        <v>2.8244799999999999E-3</v>
      </c>
      <c r="K1141" s="4">
        <v>11548484.4</v>
      </c>
      <c r="L1141" s="5">
        <v>375001</v>
      </c>
      <c r="M1141" s="6">
        <v>30.795876280000002</v>
      </c>
      <c r="N1141" s="7" t="str">
        <f t="array" aca="1" ref="N1141" ca="1">IF(ISNUMBER(_xlfn.SINGLE(_xll.BDP($C1141, "DELTA_MID"))),_xll.BDP($C1141, "DELTA_MID")," ")</f>
        <v xml:space="preserve"> </v>
      </c>
      <c r="O1141" s="7" t="str">
        <f ca="1">IF(ISNUMBER(N1141),_xll.BDP($C1141, "OPT_UNDL_TICKER"),"")</f>
        <v/>
      </c>
      <c r="P1141" s="8" t="str">
        <f ca="1">IF(ISNUMBER(N1141),_xll.BDP($C1141, "OPT_UNDL_PX")," ")</f>
        <v xml:space="preserve"> </v>
      </c>
      <c r="Q1141" s="7" t="str">
        <f ca="1">IF(ISNUMBER(N1141),+G1141*_xll.BDP($C1141, "PX_POS_MULT_FACTOR")*P1141/K1141," ")</f>
        <v xml:space="preserve"> </v>
      </c>
      <c r="R1141" s="8" t="str">
        <f t="array" aca="1" ref="R1141" ca="1">IF(OR($A1141="TUA",$A1141="TYA"),"",IF(ISNUMBER(_xlfn.SINGLE(_xll.BDP($C1141,"DUR_ADJ_OAS_MID"))),_xll.BDP($C1141,"DUR_ADJ_OAS_MID"),IF(ISNUMBER(_xlfn.SINGLE(_xll.BDP($E1141&amp;" ISIN","DUR_ADJ_OAS_MID"))),_xll.BDP($E1141&amp;" ISIN","DUR_ADJ_OAS_MID")," ")))</f>
        <v xml:space="preserve"> </v>
      </c>
      <c r="S1141" s="7" t="str">
        <f t="shared" ca="1" si="17"/>
        <v xml:space="preserve"> </v>
      </c>
      <c r="T1141" t="s">
        <v>3794</v>
      </c>
      <c r="U1141" t="s">
        <v>1328</v>
      </c>
    </row>
    <row r="1142" spans="1:21" x14ac:dyDescent="0.25">
      <c r="A1142" t="s">
        <v>3456</v>
      </c>
      <c r="B1142" t="s">
        <v>3795</v>
      </c>
      <c r="C1142" t="s">
        <v>1027</v>
      </c>
      <c r="D1142" t="s">
        <v>1028</v>
      </c>
      <c r="E1142" t="s">
        <v>1029</v>
      </c>
      <c r="F1142" t="s">
        <v>1030</v>
      </c>
      <c r="G1142" s="1">
        <v>391</v>
      </c>
      <c r="H1142" s="1">
        <v>373.09</v>
      </c>
      <c r="I1142" s="2">
        <v>145878.19</v>
      </c>
      <c r="J1142" s="3">
        <v>1.26318E-2</v>
      </c>
      <c r="K1142" s="4">
        <v>11548484.4</v>
      </c>
      <c r="L1142" s="5">
        <v>375001</v>
      </c>
      <c r="M1142" s="6">
        <v>30.795876280000002</v>
      </c>
      <c r="N1142" s="7" t="str">
        <f t="array" aca="1" ref="N1142" ca="1">IF(ISNUMBER(_xlfn.SINGLE(_xll.BDP($C1142, "DELTA_MID"))),_xll.BDP($C1142, "DELTA_MID")," ")</f>
        <v xml:space="preserve"> </v>
      </c>
      <c r="O1142" s="7" t="str">
        <f ca="1">IF(ISNUMBER(N1142),_xll.BDP($C1142, "OPT_UNDL_TICKER"),"")</f>
        <v/>
      </c>
      <c r="P1142" s="8" t="str">
        <f ca="1">IF(ISNUMBER(N1142),_xll.BDP($C1142, "OPT_UNDL_PX")," ")</f>
        <v xml:space="preserve"> </v>
      </c>
      <c r="Q1142" s="7" t="str">
        <f ca="1">IF(ISNUMBER(N1142),+G1142*_xll.BDP($C1142, "PX_POS_MULT_FACTOR")*P1142/K1142," ")</f>
        <v xml:space="preserve"> </v>
      </c>
      <c r="R1142" s="8" t="str">
        <f t="array" aca="1" ref="R1142" ca="1">IF(OR($A1142="TUA",$A1142="TYA"),"",IF(ISNUMBER(_xlfn.SINGLE(_xll.BDP($C1142,"DUR_ADJ_OAS_MID"))),_xll.BDP($C1142,"DUR_ADJ_OAS_MID"),IF(ISNUMBER(_xlfn.SINGLE(_xll.BDP($E1142&amp;" ISIN","DUR_ADJ_OAS_MID"))),_xll.BDP($E1142&amp;" ISIN","DUR_ADJ_OAS_MID")," ")))</f>
        <v xml:space="preserve"> </v>
      </c>
      <c r="S1142" s="7" t="str">
        <f t="shared" ca="1" si="17"/>
        <v xml:space="preserve"> </v>
      </c>
      <c r="T1142" t="s">
        <v>1030</v>
      </c>
      <c r="U1142" t="s">
        <v>1328</v>
      </c>
    </row>
    <row r="1143" spans="1:21" x14ac:dyDescent="0.25">
      <c r="A1143" t="s">
        <v>3456</v>
      </c>
      <c r="B1143" t="s">
        <v>3796</v>
      </c>
      <c r="C1143" t="s">
        <v>3797</v>
      </c>
      <c r="D1143" t="s">
        <v>3798</v>
      </c>
      <c r="E1143" t="s">
        <v>3799</v>
      </c>
      <c r="F1143" t="s">
        <v>3800</v>
      </c>
      <c r="G1143" s="1">
        <v>106</v>
      </c>
      <c r="H1143" s="1">
        <v>123.04</v>
      </c>
      <c r="I1143" s="2">
        <v>13042.24</v>
      </c>
      <c r="J1143" s="3">
        <v>1.1293500000000001E-3</v>
      </c>
      <c r="K1143" s="4">
        <v>11548484.4</v>
      </c>
      <c r="L1143" s="5">
        <v>375001</v>
      </c>
      <c r="M1143" s="6">
        <v>30.795876280000002</v>
      </c>
      <c r="N1143" s="7" t="str">
        <f t="array" aca="1" ref="N1143" ca="1">IF(ISNUMBER(_xlfn.SINGLE(_xll.BDP($C1143, "DELTA_MID"))),_xll.BDP($C1143, "DELTA_MID")," ")</f>
        <v xml:space="preserve"> </v>
      </c>
      <c r="O1143" s="7" t="str">
        <f ca="1">IF(ISNUMBER(N1143),_xll.BDP($C1143, "OPT_UNDL_TICKER"),"")</f>
        <v/>
      </c>
      <c r="P1143" s="8" t="str">
        <f ca="1">IF(ISNUMBER(N1143),_xll.BDP($C1143, "OPT_UNDL_PX")," ")</f>
        <v xml:space="preserve"> </v>
      </c>
      <c r="Q1143" s="7" t="str">
        <f ca="1">IF(ISNUMBER(N1143),+G1143*_xll.BDP($C1143, "PX_POS_MULT_FACTOR")*P1143/K1143," ")</f>
        <v xml:space="preserve"> </v>
      </c>
      <c r="R1143" s="8" t="str">
        <f t="array" aca="1" ref="R1143" ca="1">IF(OR($A1143="TUA",$A1143="TYA"),"",IF(ISNUMBER(_xlfn.SINGLE(_xll.BDP($C1143,"DUR_ADJ_OAS_MID"))),_xll.BDP($C1143,"DUR_ADJ_OAS_MID"),IF(ISNUMBER(_xlfn.SINGLE(_xll.BDP($E1143&amp;" ISIN","DUR_ADJ_OAS_MID"))),_xll.BDP($E1143&amp;" ISIN","DUR_ADJ_OAS_MID")," ")))</f>
        <v xml:space="preserve"> </v>
      </c>
      <c r="S1143" s="7" t="str">
        <f t="shared" ca="1" si="17"/>
        <v xml:space="preserve"> </v>
      </c>
      <c r="T1143" t="s">
        <v>3800</v>
      </c>
      <c r="U1143" t="s">
        <v>1328</v>
      </c>
    </row>
    <row r="1144" spans="1:21" x14ac:dyDescent="0.25">
      <c r="A1144" t="s">
        <v>3456</v>
      </c>
      <c r="B1144" t="s">
        <v>2790</v>
      </c>
      <c r="C1144" t="s">
        <v>2791</v>
      </c>
      <c r="D1144" t="s">
        <v>2792</v>
      </c>
      <c r="E1144" t="s">
        <v>2793</v>
      </c>
      <c r="F1144" t="s">
        <v>2794</v>
      </c>
      <c r="G1144" s="1">
        <v>346</v>
      </c>
      <c r="H1144" s="1">
        <v>57.32</v>
      </c>
      <c r="I1144" s="2">
        <v>19832.72</v>
      </c>
      <c r="J1144" s="3">
        <v>1.7173399999999999E-3</v>
      </c>
      <c r="K1144" s="4">
        <v>11548484.4</v>
      </c>
      <c r="L1144" s="5">
        <v>375001</v>
      </c>
      <c r="M1144" s="6">
        <v>30.795876280000002</v>
      </c>
      <c r="N1144" s="7" t="str">
        <f t="array" aca="1" ref="N1144" ca="1">IF(ISNUMBER(_xlfn.SINGLE(_xll.BDP($C1144, "DELTA_MID"))),_xll.BDP($C1144, "DELTA_MID")," ")</f>
        <v xml:space="preserve"> </v>
      </c>
      <c r="O1144" s="7" t="str">
        <f ca="1">IF(ISNUMBER(N1144),_xll.BDP($C1144, "OPT_UNDL_TICKER"),"")</f>
        <v/>
      </c>
      <c r="P1144" s="8" t="str">
        <f ca="1">IF(ISNUMBER(N1144),_xll.BDP($C1144, "OPT_UNDL_PX")," ")</f>
        <v xml:space="preserve"> </v>
      </c>
      <c r="Q1144" s="7" t="str">
        <f ca="1">IF(ISNUMBER(N1144),+G1144*_xll.BDP($C1144, "PX_POS_MULT_FACTOR")*P1144/K1144," ")</f>
        <v xml:space="preserve"> </v>
      </c>
      <c r="R1144" s="8" t="str">
        <f t="array" aca="1" ref="R1144" ca="1">IF(OR($A1144="TUA",$A1144="TYA"),"",IF(ISNUMBER(_xlfn.SINGLE(_xll.BDP($C1144,"DUR_ADJ_OAS_MID"))),_xll.BDP($C1144,"DUR_ADJ_OAS_MID"),IF(ISNUMBER(_xlfn.SINGLE(_xll.BDP($E1144&amp;" ISIN","DUR_ADJ_OAS_MID"))),_xll.BDP($E1144&amp;" ISIN","DUR_ADJ_OAS_MID")," ")))</f>
        <v xml:space="preserve"> </v>
      </c>
      <c r="S1144" s="7" t="str">
        <f t="shared" ca="1" si="17"/>
        <v xml:space="preserve"> </v>
      </c>
      <c r="T1144" t="s">
        <v>2794</v>
      </c>
      <c r="U1144" t="s">
        <v>1328</v>
      </c>
    </row>
    <row r="1145" spans="1:21" x14ac:dyDescent="0.25">
      <c r="A1145" t="s">
        <v>3456</v>
      </c>
      <c r="B1145" t="s">
        <v>3801</v>
      </c>
      <c r="C1145" t="s">
        <v>3802</v>
      </c>
      <c r="D1145" t="s">
        <v>3803</v>
      </c>
      <c r="E1145" t="s">
        <v>3804</v>
      </c>
      <c r="F1145" t="s">
        <v>3805</v>
      </c>
      <c r="G1145" s="1">
        <v>361</v>
      </c>
      <c r="H1145" s="1">
        <v>224.48</v>
      </c>
      <c r="I1145" s="2">
        <v>81037.279999999999</v>
      </c>
      <c r="J1145" s="3">
        <v>7.0171399999999998E-3</v>
      </c>
      <c r="K1145" s="4">
        <v>11548484.4</v>
      </c>
      <c r="L1145" s="5">
        <v>375001</v>
      </c>
      <c r="M1145" s="6">
        <v>30.795876280000002</v>
      </c>
      <c r="N1145" s="7" t="str">
        <f t="array" aca="1" ref="N1145" ca="1">IF(ISNUMBER(_xlfn.SINGLE(_xll.BDP($C1145, "DELTA_MID"))),_xll.BDP($C1145, "DELTA_MID")," ")</f>
        <v xml:space="preserve"> </v>
      </c>
      <c r="O1145" s="7" t="str">
        <f ca="1">IF(ISNUMBER(N1145),_xll.BDP($C1145, "OPT_UNDL_TICKER"),"")</f>
        <v/>
      </c>
      <c r="P1145" s="8" t="str">
        <f ca="1">IF(ISNUMBER(N1145),_xll.BDP($C1145, "OPT_UNDL_PX")," ")</f>
        <v xml:space="preserve"> </v>
      </c>
      <c r="Q1145" s="7" t="str">
        <f ca="1">IF(ISNUMBER(N1145),+G1145*_xll.BDP($C1145, "PX_POS_MULT_FACTOR")*P1145/K1145," ")</f>
        <v xml:space="preserve"> </v>
      </c>
      <c r="R1145" s="8" t="str">
        <f t="array" aca="1" ref="R1145" ca="1">IF(OR($A1145="TUA",$A1145="TYA"),"",IF(ISNUMBER(_xlfn.SINGLE(_xll.BDP($C1145,"DUR_ADJ_OAS_MID"))),_xll.BDP($C1145,"DUR_ADJ_OAS_MID"),IF(ISNUMBER(_xlfn.SINGLE(_xll.BDP($E1145&amp;" ISIN","DUR_ADJ_OAS_MID"))),_xll.BDP($E1145&amp;" ISIN","DUR_ADJ_OAS_MID")," ")))</f>
        <v xml:space="preserve"> </v>
      </c>
      <c r="S1145" s="7" t="str">
        <f t="shared" ca="1" si="17"/>
        <v xml:space="preserve"> </v>
      </c>
      <c r="T1145" t="s">
        <v>3805</v>
      </c>
      <c r="U1145" t="s">
        <v>1328</v>
      </c>
    </row>
    <row r="1146" spans="1:21" x14ac:dyDescent="0.25">
      <c r="A1146" t="s">
        <v>3456</v>
      </c>
      <c r="B1146" t="s">
        <v>3806</v>
      </c>
      <c r="C1146" t="s">
        <v>3807</v>
      </c>
      <c r="D1146" t="s">
        <v>3808</v>
      </c>
      <c r="E1146" t="s">
        <v>3809</v>
      </c>
      <c r="F1146" t="s">
        <v>3810</v>
      </c>
      <c r="G1146" s="1">
        <v>331</v>
      </c>
      <c r="H1146" s="1">
        <v>101.93</v>
      </c>
      <c r="I1146" s="2">
        <v>33738.83</v>
      </c>
      <c r="J1146" s="3">
        <v>2.9214900000000001E-3</v>
      </c>
      <c r="K1146" s="4">
        <v>11548484.4</v>
      </c>
      <c r="L1146" s="5">
        <v>375001</v>
      </c>
      <c r="M1146" s="6">
        <v>30.795876280000002</v>
      </c>
      <c r="N1146" s="7" t="str">
        <f t="array" aca="1" ref="N1146" ca="1">IF(ISNUMBER(_xlfn.SINGLE(_xll.BDP($C1146, "DELTA_MID"))),_xll.BDP($C1146, "DELTA_MID")," ")</f>
        <v xml:space="preserve"> </v>
      </c>
      <c r="O1146" s="7" t="str">
        <f ca="1">IF(ISNUMBER(N1146),_xll.BDP($C1146, "OPT_UNDL_TICKER"),"")</f>
        <v/>
      </c>
      <c r="P1146" s="8" t="str">
        <f ca="1">IF(ISNUMBER(N1146),_xll.BDP($C1146, "OPT_UNDL_PX")," ")</f>
        <v xml:space="preserve"> </v>
      </c>
      <c r="Q1146" s="7" t="str">
        <f ca="1">IF(ISNUMBER(N1146),+G1146*_xll.BDP($C1146, "PX_POS_MULT_FACTOR")*P1146/K1146," ")</f>
        <v xml:space="preserve"> </v>
      </c>
      <c r="R1146" s="8" t="str">
        <f t="array" aca="1" ref="R1146" ca="1">IF(OR($A1146="TUA",$A1146="TYA"),"",IF(ISNUMBER(_xlfn.SINGLE(_xll.BDP($C1146,"DUR_ADJ_OAS_MID"))),_xll.BDP($C1146,"DUR_ADJ_OAS_MID"),IF(ISNUMBER(_xlfn.SINGLE(_xll.BDP($E1146&amp;" ISIN","DUR_ADJ_OAS_MID"))),_xll.BDP($E1146&amp;" ISIN","DUR_ADJ_OAS_MID")," ")))</f>
        <v xml:space="preserve"> </v>
      </c>
      <c r="S1146" s="7" t="str">
        <f t="shared" ca="1" si="17"/>
        <v xml:space="preserve"> </v>
      </c>
      <c r="T1146" t="s">
        <v>3810</v>
      </c>
      <c r="U1146" t="s">
        <v>1328</v>
      </c>
    </row>
    <row r="1147" spans="1:21" x14ac:dyDescent="0.25">
      <c r="A1147" t="s">
        <v>3456</v>
      </c>
      <c r="B1147" t="s">
        <v>3811</v>
      </c>
      <c r="C1147" t="s">
        <v>466</v>
      </c>
      <c r="D1147" t="s">
        <v>467</v>
      </c>
      <c r="E1147" t="s">
        <v>468</v>
      </c>
      <c r="F1147" t="s">
        <v>469</v>
      </c>
      <c r="G1147" s="1">
        <v>1665</v>
      </c>
      <c r="H1147" s="1">
        <v>25.69</v>
      </c>
      <c r="I1147" s="2">
        <v>42773.85</v>
      </c>
      <c r="J1147" s="3">
        <v>3.7038499999999999E-3</v>
      </c>
      <c r="K1147" s="4">
        <v>11548484.4</v>
      </c>
      <c r="L1147" s="5">
        <v>375001</v>
      </c>
      <c r="M1147" s="6">
        <v>30.795876280000002</v>
      </c>
      <c r="N1147" s="7" t="str">
        <f t="array" aca="1" ref="N1147" ca="1">IF(ISNUMBER(_xlfn.SINGLE(_xll.BDP($C1147, "DELTA_MID"))),_xll.BDP($C1147, "DELTA_MID")," ")</f>
        <v xml:space="preserve"> </v>
      </c>
      <c r="O1147" s="7" t="str">
        <f ca="1">IF(ISNUMBER(N1147),_xll.BDP($C1147, "OPT_UNDL_TICKER"),"")</f>
        <v/>
      </c>
      <c r="P1147" s="8" t="str">
        <f ca="1">IF(ISNUMBER(N1147),_xll.BDP($C1147, "OPT_UNDL_PX")," ")</f>
        <v xml:space="preserve"> </v>
      </c>
      <c r="Q1147" s="7" t="str">
        <f ca="1">IF(ISNUMBER(N1147),+G1147*_xll.BDP($C1147, "PX_POS_MULT_FACTOR")*P1147/K1147," ")</f>
        <v xml:space="preserve"> </v>
      </c>
      <c r="R1147" s="8" t="str">
        <f t="array" aca="1" ref="R1147" ca="1">IF(OR($A1147="TUA",$A1147="TYA"),"",IF(ISNUMBER(_xlfn.SINGLE(_xll.BDP($C1147,"DUR_ADJ_OAS_MID"))),_xll.BDP($C1147,"DUR_ADJ_OAS_MID"),IF(ISNUMBER(_xlfn.SINGLE(_xll.BDP($E1147&amp;" ISIN","DUR_ADJ_OAS_MID"))),_xll.BDP($E1147&amp;" ISIN","DUR_ADJ_OAS_MID")," ")))</f>
        <v xml:space="preserve"> </v>
      </c>
      <c r="S1147" s="7" t="str">
        <f t="shared" ca="1" si="17"/>
        <v xml:space="preserve"> </v>
      </c>
      <c r="T1147" t="s">
        <v>469</v>
      </c>
      <c r="U1147" t="s">
        <v>1328</v>
      </c>
    </row>
    <row r="1148" spans="1:21" x14ac:dyDescent="0.25">
      <c r="A1148" t="s">
        <v>3456</v>
      </c>
      <c r="B1148" t="s">
        <v>3812</v>
      </c>
      <c r="C1148" t="s">
        <v>1032</v>
      </c>
      <c r="D1148" t="s">
        <v>1033</v>
      </c>
      <c r="E1148" t="s">
        <v>1034</v>
      </c>
      <c r="F1148" t="s">
        <v>1035</v>
      </c>
      <c r="G1148" s="1">
        <v>375</v>
      </c>
      <c r="H1148" s="1">
        <v>72.62</v>
      </c>
      <c r="I1148" s="2">
        <v>27232.5</v>
      </c>
      <c r="J1148" s="3">
        <v>2.3581000000000001E-3</v>
      </c>
      <c r="K1148" s="4">
        <v>11548484.4</v>
      </c>
      <c r="L1148" s="5">
        <v>375001</v>
      </c>
      <c r="M1148" s="6">
        <v>30.795876280000002</v>
      </c>
      <c r="N1148" s="7" t="str">
        <f t="array" aca="1" ref="N1148" ca="1">IF(ISNUMBER(_xlfn.SINGLE(_xll.BDP($C1148, "DELTA_MID"))),_xll.BDP($C1148, "DELTA_MID")," ")</f>
        <v xml:space="preserve"> </v>
      </c>
      <c r="O1148" s="7" t="str">
        <f ca="1">IF(ISNUMBER(N1148),_xll.BDP($C1148, "OPT_UNDL_TICKER"),"")</f>
        <v/>
      </c>
      <c r="P1148" s="8" t="str">
        <f ca="1">IF(ISNUMBER(N1148),_xll.BDP($C1148, "OPT_UNDL_PX")," ")</f>
        <v xml:space="preserve"> </v>
      </c>
      <c r="Q1148" s="7" t="str">
        <f ca="1">IF(ISNUMBER(N1148),+G1148*_xll.BDP($C1148, "PX_POS_MULT_FACTOR")*P1148/K1148," ")</f>
        <v xml:space="preserve"> </v>
      </c>
      <c r="R1148" s="8" t="str">
        <f t="array" aca="1" ref="R1148" ca="1">IF(OR($A1148="TUA",$A1148="TYA"),"",IF(ISNUMBER(_xlfn.SINGLE(_xll.BDP($C1148,"DUR_ADJ_OAS_MID"))),_xll.BDP($C1148,"DUR_ADJ_OAS_MID"),IF(ISNUMBER(_xlfn.SINGLE(_xll.BDP($E1148&amp;" ISIN","DUR_ADJ_OAS_MID"))),_xll.BDP($E1148&amp;" ISIN","DUR_ADJ_OAS_MID")," ")))</f>
        <v xml:space="preserve"> </v>
      </c>
      <c r="S1148" s="7" t="str">
        <f t="shared" ca="1" si="17"/>
        <v xml:space="preserve"> </v>
      </c>
      <c r="T1148" t="s">
        <v>1035</v>
      </c>
      <c r="U1148" t="s">
        <v>1328</v>
      </c>
    </row>
    <row r="1149" spans="1:21" x14ac:dyDescent="0.25">
      <c r="A1149" t="s">
        <v>3456</v>
      </c>
      <c r="B1149" t="s">
        <v>3813</v>
      </c>
      <c r="C1149" t="s">
        <v>1037</v>
      </c>
      <c r="D1149" t="s">
        <v>1038</v>
      </c>
      <c r="E1149" t="s">
        <v>1039</v>
      </c>
      <c r="F1149" t="s">
        <v>1040</v>
      </c>
      <c r="G1149" s="1">
        <v>75</v>
      </c>
      <c r="H1149" s="1">
        <v>183.9</v>
      </c>
      <c r="I1149" s="2">
        <v>13792.5</v>
      </c>
      <c r="J1149" s="3">
        <v>1.1943100000000001E-3</v>
      </c>
      <c r="K1149" s="4">
        <v>11548484.4</v>
      </c>
      <c r="L1149" s="5">
        <v>375001</v>
      </c>
      <c r="M1149" s="6">
        <v>30.795876280000002</v>
      </c>
      <c r="N1149" s="7" t="str">
        <f t="array" aca="1" ref="N1149" ca="1">IF(ISNUMBER(_xlfn.SINGLE(_xll.BDP($C1149, "DELTA_MID"))),_xll.BDP($C1149, "DELTA_MID")," ")</f>
        <v xml:space="preserve"> </v>
      </c>
      <c r="O1149" s="7" t="str">
        <f ca="1">IF(ISNUMBER(N1149),_xll.BDP($C1149, "OPT_UNDL_TICKER"),"")</f>
        <v/>
      </c>
      <c r="P1149" s="8" t="str">
        <f ca="1">IF(ISNUMBER(N1149),_xll.BDP($C1149, "OPT_UNDL_PX")," ")</f>
        <v xml:space="preserve"> </v>
      </c>
      <c r="Q1149" s="7" t="str">
        <f ca="1">IF(ISNUMBER(N1149),+G1149*_xll.BDP($C1149, "PX_POS_MULT_FACTOR")*P1149/K1149," ")</f>
        <v xml:space="preserve"> </v>
      </c>
      <c r="R1149" s="8" t="str">
        <f t="array" aca="1" ref="R1149" ca="1">IF(OR($A1149="TUA",$A1149="TYA"),"",IF(ISNUMBER(_xlfn.SINGLE(_xll.BDP($C1149,"DUR_ADJ_OAS_MID"))),_xll.BDP($C1149,"DUR_ADJ_OAS_MID"),IF(ISNUMBER(_xlfn.SINGLE(_xll.BDP($E1149&amp;" ISIN","DUR_ADJ_OAS_MID"))),_xll.BDP($E1149&amp;" ISIN","DUR_ADJ_OAS_MID")," ")))</f>
        <v xml:space="preserve"> </v>
      </c>
      <c r="S1149" s="7" t="str">
        <f t="shared" ca="1" si="17"/>
        <v xml:space="preserve"> </v>
      </c>
      <c r="T1149" t="s">
        <v>1040</v>
      </c>
      <c r="U1149" t="s">
        <v>1328</v>
      </c>
    </row>
    <row r="1150" spans="1:21" x14ac:dyDescent="0.25">
      <c r="A1150" t="s">
        <v>3456</v>
      </c>
      <c r="B1150" t="s">
        <v>3814</v>
      </c>
      <c r="C1150" t="s">
        <v>3815</v>
      </c>
      <c r="D1150" t="s">
        <v>3816</v>
      </c>
      <c r="E1150" t="s">
        <v>3817</v>
      </c>
      <c r="F1150" t="s">
        <v>3818</v>
      </c>
      <c r="G1150" s="1">
        <v>91</v>
      </c>
      <c r="H1150" s="1">
        <v>552.16</v>
      </c>
      <c r="I1150" s="2">
        <v>50246.559999999998</v>
      </c>
      <c r="J1150" s="3">
        <v>4.3509200000000003E-3</v>
      </c>
      <c r="K1150" s="4">
        <v>11548484.4</v>
      </c>
      <c r="L1150" s="5">
        <v>375001</v>
      </c>
      <c r="M1150" s="6">
        <v>30.795876280000002</v>
      </c>
      <c r="N1150" s="7" t="str">
        <f t="array" aca="1" ref="N1150" ca="1">IF(ISNUMBER(_xlfn.SINGLE(_xll.BDP($C1150, "DELTA_MID"))),_xll.BDP($C1150, "DELTA_MID")," ")</f>
        <v xml:space="preserve"> </v>
      </c>
      <c r="O1150" s="7" t="str">
        <f ca="1">IF(ISNUMBER(N1150),_xll.BDP($C1150, "OPT_UNDL_TICKER"),"")</f>
        <v/>
      </c>
      <c r="P1150" s="8" t="str">
        <f ca="1">IF(ISNUMBER(N1150),_xll.BDP($C1150, "OPT_UNDL_PX")," ")</f>
        <v xml:space="preserve"> </v>
      </c>
      <c r="Q1150" s="7" t="str">
        <f ca="1">IF(ISNUMBER(N1150),+G1150*_xll.BDP($C1150, "PX_POS_MULT_FACTOR")*P1150/K1150," ")</f>
        <v xml:space="preserve"> </v>
      </c>
      <c r="R1150" s="8" t="str">
        <f t="array" aca="1" ref="R1150" ca="1">IF(OR($A1150="TUA",$A1150="TYA"),"",IF(ISNUMBER(_xlfn.SINGLE(_xll.BDP($C1150,"DUR_ADJ_OAS_MID"))),_xll.BDP($C1150,"DUR_ADJ_OAS_MID"),IF(ISNUMBER(_xlfn.SINGLE(_xll.BDP($E1150&amp;" ISIN","DUR_ADJ_OAS_MID"))),_xll.BDP($E1150&amp;" ISIN","DUR_ADJ_OAS_MID")," ")))</f>
        <v xml:space="preserve"> </v>
      </c>
      <c r="S1150" s="7" t="str">
        <f t="shared" ca="1" si="17"/>
        <v xml:space="preserve"> </v>
      </c>
      <c r="T1150" t="s">
        <v>3818</v>
      </c>
      <c r="U1150" t="s">
        <v>1328</v>
      </c>
    </row>
    <row r="1151" spans="1:21" x14ac:dyDescent="0.25">
      <c r="A1151" t="s">
        <v>3456</v>
      </c>
      <c r="B1151" t="s">
        <v>3819</v>
      </c>
      <c r="C1151" t="s">
        <v>3820</v>
      </c>
      <c r="D1151" t="s">
        <v>3821</v>
      </c>
      <c r="E1151" t="s">
        <v>3822</v>
      </c>
      <c r="F1151" t="s">
        <v>3823</v>
      </c>
      <c r="G1151" s="1">
        <v>45</v>
      </c>
      <c r="H1151" s="1">
        <v>229.21</v>
      </c>
      <c r="I1151" s="2">
        <v>10314.450000000001</v>
      </c>
      <c r="J1151" s="3">
        <v>8.9313999999999995E-4</v>
      </c>
      <c r="K1151" s="4">
        <v>11548484.4</v>
      </c>
      <c r="L1151" s="5">
        <v>375001</v>
      </c>
      <c r="M1151" s="6">
        <v>30.795876280000002</v>
      </c>
      <c r="N1151" s="7" t="str">
        <f t="array" aca="1" ref="N1151" ca="1">IF(ISNUMBER(_xlfn.SINGLE(_xll.BDP($C1151, "DELTA_MID"))),_xll.BDP($C1151, "DELTA_MID")," ")</f>
        <v xml:space="preserve"> </v>
      </c>
      <c r="O1151" s="7" t="str">
        <f ca="1">IF(ISNUMBER(N1151),_xll.BDP($C1151, "OPT_UNDL_TICKER"),"")</f>
        <v/>
      </c>
      <c r="P1151" s="8" t="str">
        <f ca="1">IF(ISNUMBER(N1151),_xll.BDP($C1151, "OPT_UNDL_PX")," ")</f>
        <v xml:space="preserve"> </v>
      </c>
      <c r="Q1151" s="7" t="str">
        <f ca="1">IF(ISNUMBER(N1151),+G1151*_xll.BDP($C1151, "PX_POS_MULT_FACTOR")*P1151/K1151," ")</f>
        <v xml:space="preserve"> </v>
      </c>
      <c r="R1151" s="8" t="str">
        <f t="array" aca="1" ref="R1151" ca="1">IF(OR($A1151="TUA",$A1151="TYA"),"",IF(ISNUMBER(_xlfn.SINGLE(_xll.BDP($C1151,"DUR_ADJ_OAS_MID"))),_xll.BDP($C1151,"DUR_ADJ_OAS_MID"),IF(ISNUMBER(_xlfn.SINGLE(_xll.BDP($E1151&amp;" ISIN","DUR_ADJ_OAS_MID"))),_xll.BDP($E1151&amp;" ISIN","DUR_ADJ_OAS_MID")," ")))</f>
        <v xml:space="preserve"> </v>
      </c>
      <c r="S1151" s="7" t="str">
        <f t="shared" ca="1" si="17"/>
        <v xml:space="preserve"> </v>
      </c>
      <c r="T1151" t="s">
        <v>3823</v>
      </c>
      <c r="U1151" t="s">
        <v>1328</v>
      </c>
    </row>
    <row r="1152" spans="1:21" x14ac:dyDescent="0.25">
      <c r="A1152" t="s">
        <v>3456</v>
      </c>
      <c r="B1152" t="s">
        <v>3824</v>
      </c>
      <c r="C1152" t="s">
        <v>3825</v>
      </c>
      <c r="D1152" t="s">
        <v>3826</v>
      </c>
      <c r="E1152" t="s">
        <v>3827</v>
      </c>
      <c r="F1152" t="s">
        <v>3828</v>
      </c>
      <c r="G1152" s="1">
        <v>1516</v>
      </c>
      <c r="H1152" s="1">
        <v>260.51</v>
      </c>
      <c r="I1152" s="2">
        <v>394933.16</v>
      </c>
      <c r="J1152" s="3">
        <v>3.4197829999999999E-2</v>
      </c>
      <c r="K1152" s="4">
        <v>11548484.4</v>
      </c>
      <c r="L1152" s="5">
        <v>375001</v>
      </c>
      <c r="M1152" s="6">
        <v>30.795876280000002</v>
      </c>
      <c r="N1152" s="7" t="str">
        <f t="array" aca="1" ref="N1152" ca="1">IF(ISNUMBER(_xlfn.SINGLE(_xll.BDP($C1152, "DELTA_MID"))),_xll.BDP($C1152, "DELTA_MID")," ")</f>
        <v xml:space="preserve"> </v>
      </c>
      <c r="O1152" s="7" t="str">
        <f ca="1">IF(ISNUMBER(N1152),_xll.BDP($C1152, "OPT_UNDL_TICKER"),"")</f>
        <v/>
      </c>
      <c r="P1152" s="8" t="str">
        <f ca="1">IF(ISNUMBER(N1152),_xll.BDP($C1152, "OPT_UNDL_PX")," ")</f>
        <v xml:space="preserve"> </v>
      </c>
      <c r="Q1152" s="7" t="str">
        <f ca="1">IF(ISNUMBER(N1152),+G1152*_xll.BDP($C1152, "PX_POS_MULT_FACTOR")*P1152/K1152," ")</f>
        <v xml:space="preserve"> </v>
      </c>
      <c r="R1152" s="8" t="str">
        <f t="array" aca="1" ref="R1152" ca="1">IF(OR($A1152="TUA",$A1152="TYA"),"",IF(ISNUMBER(_xlfn.SINGLE(_xll.BDP($C1152,"DUR_ADJ_OAS_MID"))),_xll.BDP($C1152,"DUR_ADJ_OAS_MID"),IF(ISNUMBER(_xlfn.SINGLE(_xll.BDP($E1152&amp;" ISIN","DUR_ADJ_OAS_MID"))),_xll.BDP($E1152&amp;" ISIN","DUR_ADJ_OAS_MID")," ")))</f>
        <v xml:space="preserve"> </v>
      </c>
      <c r="S1152" s="7" t="str">
        <f t="shared" ca="1" si="17"/>
        <v xml:space="preserve"> </v>
      </c>
      <c r="T1152" t="s">
        <v>3828</v>
      </c>
      <c r="U1152" t="s">
        <v>1328</v>
      </c>
    </row>
    <row r="1153" spans="1:21" x14ac:dyDescent="0.25">
      <c r="A1153" t="s">
        <v>3456</v>
      </c>
      <c r="B1153" t="s">
        <v>3829</v>
      </c>
      <c r="C1153" t="s">
        <v>1047</v>
      </c>
      <c r="D1153" t="s">
        <v>1048</v>
      </c>
      <c r="E1153" t="s">
        <v>1049</v>
      </c>
      <c r="F1153" t="s">
        <v>1050</v>
      </c>
      <c r="G1153" s="1">
        <v>240</v>
      </c>
      <c r="H1153" s="1">
        <v>549.97</v>
      </c>
      <c r="I1153" s="2">
        <v>131992.79999999999</v>
      </c>
      <c r="J1153" s="3">
        <v>1.1429450000000001E-2</v>
      </c>
      <c r="K1153" s="4">
        <v>11548484.4</v>
      </c>
      <c r="L1153" s="5">
        <v>375001</v>
      </c>
      <c r="M1153" s="6">
        <v>30.795876280000002</v>
      </c>
      <c r="N1153" s="7" t="str">
        <f t="array" aca="1" ref="N1153" ca="1">IF(ISNUMBER(_xlfn.SINGLE(_xll.BDP($C1153, "DELTA_MID"))),_xll.BDP($C1153, "DELTA_MID")," ")</f>
        <v xml:space="preserve"> </v>
      </c>
      <c r="O1153" s="7" t="str">
        <f ca="1">IF(ISNUMBER(N1153),_xll.BDP($C1153, "OPT_UNDL_TICKER"),"")</f>
        <v/>
      </c>
      <c r="P1153" s="8" t="str">
        <f ca="1">IF(ISNUMBER(N1153),_xll.BDP($C1153, "OPT_UNDL_PX")," ")</f>
        <v xml:space="preserve"> </v>
      </c>
      <c r="Q1153" s="7" t="str">
        <f ca="1">IF(ISNUMBER(N1153),+G1153*_xll.BDP($C1153, "PX_POS_MULT_FACTOR")*P1153/K1153," ")</f>
        <v xml:space="preserve"> </v>
      </c>
      <c r="R1153" s="8" t="str">
        <f t="array" aca="1" ref="R1153" ca="1">IF(OR($A1153="TUA",$A1153="TYA"),"",IF(ISNUMBER(_xlfn.SINGLE(_xll.BDP($C1153,"DUR_ADJ_OAS_MID"))),_xll.BDP($C1153,"DUR_ADJ_OAS_MID"),IF(ISNUMBER(_xlfn.SINGLE(_xll.BDP($E1153&amp;" ISIN","DUR_ADJ_OAS_MID"))),_xll.BDP($E1153&amp;" ISIN","DUR_ADJ_OAS_MID")," ")))</f>
        <v xml:space="preserve"> </v>
      </c>
      <c r="S1153" s="7" t="str">
        <f t="shared" ca="1" si="17"/>
        <v xml:space="preserve"> </v>
      </c>
      <c r="T1153" t="s">
        <v>1050</v>
      </c>
      <c r="U1153" t="s">
        <v>1328</v>
      </c>
    </row>
    <row r="1154" spans="1:21" x14ac:dyDescent="0.25">
      <c r="A1154" t="s">
        <v>3456</v>
      </c>
      <c r="B1154" t="s">
        <v>3830</v>
      </c>
      <c r="C1154" t="s">
        <v>3831</v>
      </c>
      <c r="D1154" t="s">
        <v>3832</v>
      </c>
      <c r="E1154" t="s">
        <v>3833</v>
      </c>
      <c r="F1154" t="s">
        <v>3834</v>
      </c>
      <c r="G1154" s="1">
        <v>585</v>
      </c>
      <c r="H1154" s="1">
        <v>70.489999999999995</v>
      </c>
      <c r="I1154" s="2">
        <v>41236.65</v>
      </c>
      <c r="J1154" s="3">
        <v>3.5707400000000002E-3</v>
      </c>
      <c r="K1154" s="4">
        <v>11548484.4</v>
      </c>
      <c r="L1154" s="5">
        <v>375001</v>
      </c>
      <c r="M1154" s="6">
        <v>30.795876280000002</v>
      </c>
      <c r="N1154" s="7" t="str">
        <f t="array" aca="1" ref="N1154" ca="1">IF(ISNUMBER(_xlfn.SINGLE(_xll.BDP($C1154, "DELTA_MID"))),_xll.BDP($C1154, "DELTA_MID")," ")</f>
        <v xml:space="preserve"> </v>
      </c>
      <c r="O1154" s="7" t="str">
        <f ca="1">IF(ISNUMBER(N1154),_xll.BDP($C1154, "OPT_UNDL_TICKER"),"")</f>
        <v/>
      </c>
      <c r="P1154" s="8" t="str">
        <f ca="1">IF(ISNUMBER(N1154),_xll.BDP($C1154, "OPT_UNDL_PX")," ")</f>
        <v xml:space="preserve"> </v>
      </c>
      <c r="Q1154" s="7" t="str">
        <f ca="1">IF(ISNUMBER(N1154),+G1154*_xll.BDP($C1154, "PX_POS_MULT_FACTOR")*P1154/K1154," ")</f>
        <v xml:space="preserve"> </v>
      </c>
      <c r="R1154" s="8" t="str">
        <f t="array" aca="1" ref="R1154" ca="1">IF(OR($A1154="TUA",$A1154="TYA"),"",IF(ISNUMBER(_xlfn.SINGLE(_xll.BDP($C1154,"DUR_ADJ_OAS_MID"))),_xll.BDP($C1154,"DUR_ADJ_OAS_MID"),IF(ISNUMBER(_xlfn.SINGLE(_xll.BDP($E1154&amp;" ISIN","DUR_ADJ_OAS_MID"))),_xll.BDP($E1154&amp;" ISIN","DUR_ADJ_OAS_MID")," ")))</f>
        <v xml:space="preserve"> </v>
      </c>
      <c r="S1154" s="7" t="str">
        <f t="shared" ca="1" si="17"/>
        <v xml:space="preserve"> </v>
      </c>
      <c r="T1154" t="s">
        <v>3834</v>
      </c>
      <c r="U1154" t="s">
        <v>1328</v>
      </c>
    </row>
    <row r="1155" spans="1:21" x14ac:dyDescent="0.25">
      <c r="A1155" t="s">
        <v>3456</v>
      </c>
      <c r="B1155" t="s">
        <v>3835</v>
      </c>
      <c r="C1155" t="s">
        <v>3836</v>
      </c>
      <c r="D1155" t="s">
        <v>3837</v>
      </c>
      <c r="E1155" t="s">
        <v>3838</v>
      </c>
      <c r="F1155" t="s">
        <v>3839</v>
      </c>
      <c r="G1155" s="1">
        <v>421</v>
      </c>
      <c r="H1155" s="1">
        <v>103.52</v>
      </c>
      <c r="I1155" s="2">
        <v>43581.919999999998</v>
      </c>
      <c r="J1155" s="3">
        <v>3.7738200000000002E-3</v>
      </c>
      <c r="K1155" s="4">
        <v>11548484.4</v>
      </c>
      <c r="L1155" s="5">
        <v>375001</v>
      </c>
      <c r="M1155" s="6">
        <v>30.795876280000002</v>
      </c>
      <c r="N1155" s="7" t="str">
        <f t="array" aca="1" ref="N1155" ca="1">IF(ISNUMBER(_xlfn.SINGLE(_xll.BDP($C1155, "DELTA_MID"))),_xll.BDP($C1155, "DELTA_MID")," ")</f>
        <v xml:space="preserve"> </v>
      </c>
      <c r="O1155" s="7" t="str">
        <f ca="1">IF(ISNUMBER(N1155),_xll.BDP($C1155, "OPT_UNDL_TICKER"),"")</f>
        <v/>
      </c>
      <c r="P1155" s="8" t="str">
        <f ca="1">IF(ISNUMBER(N1155),_xll.BDP($C1155, "OPT_UNDL_PX")," ")</f>
        <v xml:space="preserve"> </v>
      </c>
      <c r="Q1155" s="7" t="str">
        <f ca="1">IF(ISNUMBER(N1155),+G1155*_xll.BDP($C1155, "PX_POS_MULT_FACTOR")*P1155/K1155," ")</f>
        <v xml:space="preserve"> </v>
      </c>
      <c r="R1155" s="8" t="str">
        <f t="array" aca="1" ref="R1155" ca="1">IF(OR($A1155="TUA",$A1155="TYA"),"",IF(ISNUMBER(_xlfn.SINGLE(_xll.BDP($C1155,"DUR_ADJ_OAS_MID"))),_xll.BDP($C1155,"DUR_ADJ_OAS_MID"),IF(ISNUMBER(_xlfn.SINGLE(_xll.BDP($E1155&amp;" ISIN","DUR_ADJ_OAS_MID"))),_xll.BDP($E1155&amp;" ISIN","DUR_ADJ_OAS_MID")," ")))</f>
        <v xml:space="preserve"> </v>
      </c>
      <c r="S1155" s="7" t="str">
        <f t="shared" ref="S1155:S1218" ca="1" si="18">IF(ISNUMBER(N1155),Q1155*N1155,IF(ISNUMBER(R1155),J1155*R1155," "))</f>
        <v xml:space="preserve"> </v>
      </c>
      <c r="T1155" t="s">
        <v>3839</v>
      </c>
      <c r="U1155" t="s">
        <v>1328</v>
      </c>
    </row>
    <row r="1156" spans="1:21" x14ac:dyDescent="0.25">
      <c r="A1156" t="s">
        <v>3456</v>
      </c>
      <c r="B1156" t="s">
        <v>3840</v>
      </c>
      <c r="C1156" t="s">
        <v>3841</v>
      </c>
      <c r="D1156" t="s">
        <v>3842</v>
      </c>
      <c r="E1156" t="s">
        <v>3843</v>
      </c>
      <c r="F1156" t="s">
        <v>3844</v>
      </c>
      <c r="G1156" s="1">
        <v>90</v>
      </c>
      <c r="H1156" s="1">
        <v>128.63999999999999</v>
      </c>
      <c r="I1156" s="2">
        <v>11577.6</v>
      </c>
      <c r="J1156" s="3">
        <v>1.00252E-3</v>
      </c>
      <c r="K1156" s="4">
        <v>11548484.4</v>
      </c>
      <c r="L1156" s="5">
        <v>375001</v>
      </c>
      <c r="M1156" s="6">
        <v>30.795876280000002</v>
      </c>
      <c r="N1156" s="7" t="str">
        <f t="array" aca="1" ref="N1156" ca="1">IF(ISNUMBER(_xlfn.SINGLE(_xll.BDP($C1156, "DELTA_MID"))),_xll.BDP($C1156, "DELTA_MID")," ")</f>
        <v xml:space="preserve"> </v>
      </c>
      <c r="O1156" s="7" t="str">
        <f ca="1">IF(ISNUMBER(N1156),_xll.BDP($C1156, "OPT_UNDL_TICKER"),"")</f>
        <v/>
      </c>
      <c r="P1156" s="8" t="str">
        <f ca="1">IF(ISNUMBER(N1156),_xll.BDP($C1156, "OPT_UNDL_PX")," ")</f>
        <v xml:space="preserve"> </v>
      </c>
      <c r="Q1156" s="7" t="str">
        <f ca="1">IF(ISNUMBER(N1156),+G1156*_xll.BDP($C1156, "PX_POS_MULT_FACTOR")*P1156/K1156," ")</f>
        <v xml:space="preserve"> </v>
      </c>
      <c r="R1156" s="8" t="str">
        <f t="array" aca="1" ref="R1156" ca="1">IF(OR($A1156="TUA",$A1156="TYA"),"",IF(ISNUMBER(_xlfn.SINGLE(_xll.BDP($C1156,"DUR_ADJ_OAS_MID"))),_xll.BDP($C1156,"DUR_ADJ_OAS_MID"),IF(ISNUMBER(_xlfn.SINGLE(_xll.BDP($E1156&amp;" ISIN","DUR_ADJ_OAS_MID"))),_xll.BDP($E1156&amp;" ISIN","DUR_ADJ_OAS_MID")," ")))</f>
        <v xml:space="preserve"> </v>
      </c>
      <c r="S1156" s="7" t="str">
        <f t="shared" ca="1" si="18"/>
        <v xml:space="preserve"> </v>
      </c>
      <c r="T1156" t="s">
        <v>3844</v>
      </c>
      <c r="U1156" t="s">
        <v>1328</v>
      </c>
    </row>
    <row r="1157" spans="1:21" x14ac:dyDescent="0.25">
      <c r="A1157" t="s">
        <v>3456</v>
      </c>
      <c r="B1157" t="s">
        <v>3845</v>
      </c>
      <c r="C1157" t="s">
        <v>1052</v>
      </c>
      <c r="D1157" t="s">
        <v>1053</v>
      </c>
      <c r="E1157" t="s">
        <v>1054</v>
      </c>
      <c r="F1157" t="s">
        <v>1055</v>
      </c>
      <c r="G1157" s="1">
        <v>480</v>
      </c>
      <c r="H1157" s="1">
        <v>781.21</v>
      </c>
      <c r="I1157" s="2">
        <v>374980.8</v>
      </c>
      <c r="J1157" s="3">
        <v>3.247013E-2</v>
      </c>
      <c r="K1157" s="4">
        <v>11548484.4</v>
      </c>
      <c r="L1157" s="5">
        <v>375001</v>
      </c>
      <c r="M1157" s="6">
        <v>30.795876280000002</v>
      </c>
      <c r="N1157" s="7" t="str">
        <f t="array" aca="1" ref="N1157" ca="1">IF(ISNUMBER(_xlfn.SINGLE(_xll.BDP($C1157, "DELTA_MID"))),_xll.BDP($C1157, "DELTA_MID")," ")</f>
        <v xml:space="preserve"> </v>
      </c>
      <c r="O1157" s="7" t="str">
        <f ca="1">IF(ISNUMBER(N1157),_xll.BDP($C1157, "OPT_UNDL_TICKER"),"")</f>
        <v/>
      </c>
      <c r="P1157" s="8" t="str">
        <f ca="1">IF(ISNUMBER(N1157),_xll.BDP($C1157, "OPT_UNDL_PX")," ")</f>
        <v xml:space="preserve"> </v>
      </c>
      <c r="Q1157" s="7" t="str">
        <f ca="1">IF(ISNUMBER(N1157),+G1157*_xll.BDP($C1157, "PX_POS_MULT_FACTOR")*P1157/K1157," ")</f>
        <v xml:space="preserve"> </v>
      </c>
      <c r="R1157" s="8" t="str">
        <f t="array" aca="1" ref="R1157" ca="1">IF(OR($A1157="TUA",$A1157="TYA"),"",IF(ISNUMBER(_xlfn.SINGLE(_xll.BDP($C1157,"DUR_ADJ_OAS_MID"))),_xll.BDP($C1157,"DUR_ADJ_OAS_MID"),IF(ISNUMBER(_xlfn.SINGLE(_xll.BDP($E1157&amp;" ISIN","DUR_ADJ_OAS_MID"))),_xll.BDP($E1157&amp;" ISIN","DUR_ADJ_OAS_MID")," ")))</f>
        <v xml:space="preserve"> </v>
      </c>
      <c r="S1157" s="7" t="str">
        <f t="shared" ca="1" si="18"/>
        <v xml:space="preserve"> </v>
      </c>
      <c r="T1157" t="s">
        <v>1055</v>
      </c>
      <c r="U1157" t="s">
        <v>1328</v>
      </c>
    </row>
    <row r="1158" spans="1:21" x14ac:dyDescent="0.25">
      <c r="A1158" t="s">
        <v>3456</v>
      </c>
      <c r="B1158" t="s">
        <v>3846</v>
      </c>
      <c r="C1158" t="s">
        <v>3847</v>
      </c>
      <c r="D1158" t="s">
        <v>3848</v>
      </c>
      <c r="E1158" t="s">
        <v>3849</v>
      </c>
      <c r="F1158" t="s">
        <v>3850</v>
      </c>
      <c r="G1158" s="1">
        <v>481</v>
      </c>
      <c r="H1158" s="1">
        <v>42.15</v>
      </c>
      <c r="I1158" s="2">
        <v>20274.150000000001</v>
      </c>
      <c r="J1158" s="3">
        <v>1.7555699999999999E-3</v>
      </c>
      <c r="K1158" s="4">
        <v>11548484.4</v>
      </c>
      <c r="L1158" s="5">
        <v>375001</v>
      </c>
      <c r="M1158" s="6">
        <v>30.795876280000002</v>
      </c>
      <c r="N1158" s="7" t="str">
        <f t="array" aca="1" ref="N1158" ca="1">IF(ISNUMBER(_xlfn.SINGLE(_xll.BDP($C1158, "DELTA_MID"))),_xll.BDP($C1158, "DELTA_MID")," ")</f>
        <v xml:space="preserve"> </v>
      </c>
      <c r="O1158" s="7" t="str">
        <f ca="1">IF(ISNUMBER(N1158),_xll.BDP($C1158, "OPT_UNDL_TICKER"),"")</f>
        <v/>
      </c>
      <c r="P1158" s="8" t="str">
        <f ca="1">IF(ISNUMBER(N1158),_xll.BDP($C1158, "OPT_UNDL_PX")," ")</f>
        <v xml:space="preserve"> </v>
      </c>
      <c r="Q1158" s="7" t="str">
        <f ca="1">IF(ISNUMBER(N1158),+G1158*_xll.BDP($C1158, "PX_POS_MULT_FACTOR")*P1158/K1158," ")</f>
        <v xml:space="preserve"> </v>
      </c>
      <c r="R1158" s="8" t="str">
        <f t="array" aca="1" ref="R1158" ca="1">IF(OR($A1158="TUA",$A1158="TYA"),"",IF(ISNUMBER(_xlfn.SINGLE(_xll.BDP($C1158,"DUR_ADJ_OAS_MID"))),_xll.BDP($C1158,"DUR_ADJ_OAS_MID"),IF(ISNUMBER(_xlfn.SINGLE(_xll.BDP($E1158&amp;" ISIN","DUR_ADJ_OAS_MID"))),_xll.BDP($E1158&amp;" ISIN","DUR_ADJ_OAS_MID")," ")))</f>
        <v xml:space="preserve"> </v>
      </c>
      <c r="S1158" s="7" t="str">
        <f t="shared" ca="1" si="18"/>
        <v xml:space="preserve"> </v>
      </c>
      <c r="T1158" t="s">
        <v>3850</v>
      </c>
      <c r="U1158" t="s">
        <v>1328</v>
      </c>
    </row>
    <row r="1159" spans="1:21" x14ac:dyDescent="0.25">
      <c r="A1159" t="s">
        <v>3456</v>
      </c>
      <c r="B1159" t="s">
        <v>3851</v>
      </c>
      <c r="C1159" t="s">
        <v>3852</v>
      </c>
      <c r="D1159" t="s">
        <v>3853</v>
      </c>
      <c r="E1159" t="s">
        <v>3854</v>
      </c>
      <c r="F1159" t="s">
        <v>3855</v>
      </c>
      <c r="G1159" s="1">
        <v>1215</v>
      </c>
      <c r="H1159" s="1">
        <v>38.119999999999997</v>
      </c>
      <c r="I1159" s="2">
        <v>46315.8</v>
      </c>
      <c r="J1159" s="3">
        <v>4.0105499999999999E-3</v>
      </c>
      <c r="K1159" s="4">
        <v>11548484.4</v>
      </c>
      <c r="L1159" s="5">
        <v>375001</v>
      </c>
      <c r="M1159" s="6">
        <v>30.795876280000002</v>
      </c>
      <c r="N1159" s="7" t="str">
        <f t="array" aca="1" ref="N1159" ca="1">IF(ISNUMBER(_xlfn.SINGLE(_xll.BDP($C1159, "DELTA_MID"))),_xll.BDP($C1159, "DELTA_MID")," ")</f>
        <v xml:space="preserve"> </v>
      </c>
      <c r="O1159" s="7" t="str">
        <f ca="1">IF(ISNUMBER(N1159),_xll.BDP($C1159, "OPT_UNDL_TICKER"),"")</f>
        <v/>
      </c>
      <c r="P1159" s="8" t="str">
        <f ca="1">IF(ISNUMBER(N1159),_xll.BDP($C1159, "OPT_UNDL_PX")," ")</f>
        <v xml:space="preserve"> </v>
      </c>
      <c r="Q1159" s="7" t="str">
        <f ca="1">IF(ISNUMBER(N1159),+G1159*_xll.BDP($C1159, "PX_POS_MULT_FACTOR")*P1159/K1159," ")</f>
        <v xml:space="preserve"> </v>
      </c>
      <c r="R1159" s="8" t="str">
        <f t="array" aca="1" ref="R1159" ca="1">IF(OR($A1159="TUA",$A1159="TYA"),"",IF(ISNUMBER(_xlfn.SINGLE(_xll.BDP($C1159,"DUR_ADJ_OAS_MID"))),_xll.BDP($C1159,"DUR_ADJ_OAS_MID"),IF(ISNUMBER(_xlfn.SINGLE(_xll.BDP($E1159&amp;" ISIN","DUR_ADJ_OAS_MID"))),_xll.BDP($E1159&amp;" ISIN","DUR_ADJ_OAS_MID")," ")))</f>
        <v xml:space="preserve"> </v>
      </c>
      <c r="S1159" s="7" t="str">
        <f t="shared" ca="1" si="18"/>
        <v xml:space="preserve"> </v>
      </c>
      <c r="T1159" t="s">
        <v>3855</v>
      </c>
      <c r="U1159" t="s">
        <v>1328</v>
      </c>
    </row>
    <row r="1160" spans="1:21" x14ac:dyDescent="0.25">
      <c r="A1160" t="s">
        <v>3456</v>
      </c>
      <c r="B1160" t="s">
        <v>2840</v>
      </c>
      <c r="C1160" t="s">
        <v>2841</v>
      </c>
      <c r="D1160" t="s">
        <v>2842</v>
      </c>
      <c r="E1160" t="s">
        <v>2843</v>
      </c>
      <c r="F1160" t="s">
        <v>2844</v>
      </c>
      <c r="G1160" s="1">
        <v>91</v>
      </c>
      <c r="H1160" s="1">
        <v>132.29</v>
      </c>
      <c r="I1160" s="2">
        <v>12038.39</v>
      </c>
      <c r="J1160" s="3">
        <v>1.0424200000000001E-3</v>
      </c>
      <c r="K1160" s="4">
        <v>11548484.4</v>
      </c>
      <c r="L1160" s="5">
        <v>375001</v>
      </c>
      <c r="M1160" s="6">
        <v>30.795876280000002</v>
      </c>
      <c r="N1160" s="7" t="str">
        <f t="array" aca="1" ref="N1160" ca="1">IF(ISNUMBER(_xlfn.SINGLE(_xll.BDP($C1160, "DELTA_MID"))),_xll.BDP($C1160, "DELTA_MID")," ")</f>
        <v xml:space="preserve"> </v>
      </c>
      <c r="O1160" s="7" t="str">
        <f ca="1">IF(ISNUMBER(N1160),_xll.BDP($C1160, "OPT_UNDL_TICKER"),"")</f>
        <v/>
      </c>
      <c r="P1160" s="8" t="str">
        <f ca="1">IF(ISNUMBER(N1160),_xll.BDP($C1160, "OPT_UNDL_PX")," ")</f>
        <v xml:space="preserve"> </v>
      </c>
      <c r="Q1160" s="7" t="str">
        <f ca="1">IF(ISNUMBER(N1160),+G1160*_xll.BDP($C1160, "PX_POS_MULT_FACTOR")*P1160/K1160," ")</f>
        <v xml:space="preserve"> </v>
      </c>
      <c r="R1160" s="8" t="str">
        <f t="array" aca="1" ref="R1160" ca="1">IF(OR($A1160="TUA",$A1160="TYA"),"",IF(ISNUMBER(_xlfn.SINGLE(_xll.BDP($C1160,"DUR_ADJ_OAS_MID"))),_xll.BDP($C1160,"DUR_ADJ_OAS_MID"),IF(ISNUMBER(_xlfn.SINGLE(_xll.BDP($E1160&amp;" ISIN","DUR_ADJ_OAS_MID"))),_xll.BDP($E1160&amp;" ISIN","DUR_ADJ_OAS_MID")," ")))</f>
        <v xml:space="preserve"> </v>
      </c>
      <c r="S1160" s="7" t="str">
        <f t="shared" ca="1" si="18"/>
        <v xml:space="preserve"> </v>
      </c>
      <c r="T1160" t="s">
        <v>2844</v>
      </c>
      <c r="U1160" t="s">
        <v>1328</v>
      </c>
    </row>
    <row r="1161" spans="1:21" x14ac:dyDescent="0.25">
      <c r="A1161" t="s">
        <v>3456</v>
      </c>
      <c r="B1161" t="s">
        <v>3856</v>
      </c>
      <c r="C1161" t="s">
        <v>3857</v>
      </c>
      <c r="D1161" t="s">
        <v>3858</v>
      </c>
      <c r="E1161" t="s">
        <v>3859</v>
      </c>
      <c r="F1161" t="s">
        <v>3860</v>
      </c>
      <c r="G1161" s="1">
        <v>60</v>
      </c>
      <c r="H1161" s="1">
        <v>356.14</v>
      </c>
      <c r="I1161" s="2">
        <v>21368.400000000001</v>
      </c>
      <c r="J1161" s="3">
        <v>1.8503199999999999E-3</v>
      </c>
      <c r="K1161" s="4">
        <v>11548484.4</v>
      </c>
      <c r="L1161" s="5">
        <v>375001</v>
      </c>
      <c r="M1161" s="6">
        <v>30.795876280000002</v>
      </c>
      <c r="N1161" s="7" t="str">
        <f t="array" aca="1" ref="N1161" ca="1">IF(ISNUMBER(_xlfn.SINGLE(_xll.BDP($C1161, "DELTA_MID"))),_xll.BDP($C1161, "DELTA_MID")," ")</f>
        <v xml:space="preserve"> </v>
      </c>
      <c r="O1161" s="7" t="str">
        <f ca="1">IF(ISNUMBER(N1161),_xll.BDP($C1161, "OPT_UNDL_TICKER"),"")</f>
        <v/>
      </c>
      <c r="P1161" s="8" t="str">
        <f ca="1">IF(ISNUMBER(N1161),_xll.BDP($C1161, "OPT_UNDL_PX")," ")</f>
        <v xml:space="preserve"> </v>
      </c>
      <c r="Q1161" s="7" t="str">
        <f ca="1">IF(ISNUMBER(N1161),+G1161*_xll.BDP($C1161, "PX_POS_MULT_FACTOR")*P1161/K1161," ")</f>
        <v xml:space="preserve"> </v>
      </c>
      <c r="R1161" s="8" t="str">
        <f t="array" aca="1" ref="R1161" ca="1">IF(OR($A1161="TUA",$A1161="TYA"),"",IF(ISNUMBER(_xlfn.SINGLE(_xll.BDP($C1161,"DUR_ADJ_OAS_MID"))),_xll.BDP($C1161,"DUR_ADJ_OAS_MID"),IF(ISNUMBER(_xlfn.SINGLE(_xll.BDP($E1161&amp;" ISIN","DUR_ADJ_OAS_MID"))),_xll.BDP($E1161&amp;" ISIN","DUR_ADJ_OAS_MID")," ")))</f>
        <v xml:space="preserve"> </v>
      </c>
      <c r="S1161" s="7" t="str">
        <f t="shared" ca="1" si="18"/>
        <v xml:space="preserve"> </v>
      </c>
      <c r="T1161" t="s">
        <v>3860</v>
      </c>
      <c r="U1161" t="s">
        <v>1328</v>
      </c>
    </row>
    <row r="1162" spans="1:21" x14ac:dyDescent="0.25">
      <c r="A1162" t="s">
        <v>3456</v>
      </c>
      <c r="B1162" t="s">
        <v>3861</v>
      </c>
      <c r="C1162" t="s">
        <v>3862</v>
      </c>
      <c r="D1162" t="s">
        <v>3863</v>
      </c>
      <c r="E1162" t="s">
        <v>3864</v>
      </c>
      <c r="F1162" t="s">
        <v>3865</v>
      </c>
      <c r="G1162" s="1">
        <v>165</v>
      </c>
      <c r="H1162" s="1">
        <v>261.83</v>
      </c>
      <c r="I1162" s="2">
        <v>43201.95</v>
      </c>
      <c r="J1162" s="3">
        <v>3.74092E-3</v>
      </c>
      <c r="K1162" s="4">
        <v>11548484.4</v>
      </c>
      <c r="L1162" s="5">
        <v>375001</v>
      </c>
      <c r="M1162" s="6">
        <v>30.795876280000002</v>
      </c>
      <c r="N1162" s="7" t="str">
        <f t="array" aca="1" ref="N1162" ca="1">IF(ISNUMBER(_xlfn.SINGLE(_xll.BDP($C1162, "DELTA_MID"))),_xll.BDP($C1162, "DELTA_MID")," ")</f>
        <v xml:space="preserve"> </v>
      </c>
      <c r="O1162" s="7" t="str">
        <f ca="1">IF(ISNUMBER(N1162),_xll.BDP($C1162, "OPT_UNDL_TICKER"),"")</f>
        <v/>
      </c>
      <c r="P1162" s="8" t="str">
        <f ca="1">IF(ISNUMBER(N1162),_xll.BDP($C1162, "OPT_UNDL_PX")," ")</f>
        <v xml:space="preserve"> </v>
      </c>
      <c r="Q1162" s="7" t="str">
        <f ca="1">IF(ISNUMBER(N1162),+G1162*_xll.BDP($C1162, "PX_POS_MULT_FACTOR")*P1162/K1162," ")</f>
        <v xml:space="preserve"> </v>
      </c>
      <c r="R1162" s="8" t="str">
        <f t="array" aca="1" ref="R1162" ca="1">IF(OR($A1162="TUA",$A1162="TYA"),"",IF(ISNUMBER(_xlfn.SINGLE(_xll.BDP($C1162,"DUR_ADJ_OAS_MID"))),_xll.BDP($C1162,"DUR_ADJ_OAS_MID"),IF(ISNUMBER(_xlfn.SINGLE(_xll.BDP($E1162&amp;" ISIN","DUR_ADJ_OAS_MID"))),_xll.BDP($E1162&amp;" ISIN","DUR_ADJ_OAS_MID")," ")))</f>
        <v xml:space="preserve"> </v>
      </c>
      <c r="S1162" s="7" t="str">
        <f t="shared" ca="1" si="18"/>
        <v xml:space="preserve"> </v>
      </c>
      <c r="T1162" t="s">
        <v>3865</v>
      </c>
      <c r="U1162" t="s">
        <v>1328</v>
      </c>
    </row>
    <row r="1163" spans="1:21" x14ac:dyDescent="0.25">
      <c r="A1163" t="s">
        <v>3456</v>
      </c>
      <c r="B1163" t="s">
        <v>3866</v>
      </c>
      <c r="C1163" t="s">
        <v>3867</v>
      </c>
      <c r="D1163" t="s">
        <v>3868</v>
      </c>
      <c r="E1163" t="s">
        <v>3869</v>
      </c>
      <c r="F1163" t="s">
        <v>3870</v>
      </c>
      <c r="G1163" s="1">
        <v>150</v>
      </c>
      <c r="H1163" s="1">
        <v>79.86</v>
      </c>
      <c r="I1163" s="2">
        <v>11979</v>
      </c>
      <c r="J1163" s="3">
        <v>1.03728E-3</v>
      </c>
      <c r="K1163" s="4">
        <v>11548484.4</v>
      </c>
      <c r="L1163" s="5">
        <v>375001</v>
      </c>
      <c r="M1163" s="6">
        <v>30.795876280000002</v>
      </c>
      <c r="N1163" s="7" t="str">
        <f t="array" aca="1" ref="N1163" ca="1">IF(ISNUMBER(_xlfn.SINGLE(_xll.BDP($C1163, "DELTA_MID"))),_xll.BDP($C1163, "DELTA_MID")," ")</f>
        <v xml:space="preserve"> </v>
      </c>
      <c r="O1163" s="7" t="str">
        <f ca="1">IF(ISNUMBER(N1163),_xll.BDP($C1163, "OPT_UNDL_TICKER"),"")</f>
        <v/>
      </c>
      <c r="P1163" s="8" t="str">
        <f ca="1">IF(ISNUMBER(N1163),_xll.BDP($C1163, "OPT_UNDL_PX")," ")</f>
        <v xml:space="preserve"> </v>
      </c>
      <c r="Q1163" s="7" t="str">
        <f ca="1">IF(ISNUMBER(N1163),+G1163*_xll.BDP($C1163, "PX_POS_MULT_FACTOR")*P1163/K1163," ")</f>
        <v xml:space="preserve"> </v>
      </c>
      <c r="R1163" s="8" t="str">
        <f t="array" aca="1" ref="R1163" ca="1">IF(OR($A1163="TUA",$A1163="TYA"),"",IF(ISNUMBER(_xlfn.SINGLE(_xll.BDP($C1163,"DUR_ADJ_OAS_MID"))),_xll.BDP($C1163,"DUR_ADJ_OAS_MID"),IF(ISNUMBER(_xlfn.SINGLE(_xll.BDP($E1163&amp;" ISIN","DUR_ADJ_OAS_MID"))),_xll.BDP($E1163&amp;" ISIN","DUR_ADJ_OAS_MID")," ")))</f>
        <v xml:space="preserve"> </v>
      </c>
      <c r="S1163" s="7" t="str">
        <f t="shared" ca="1" si="18"/>
        <v xml:space="preserve"> </v>
      </c>
      <c r="T1163" t="s">
        <v>3870</v>
      </c>
      <c r="U1163" t="s">
        <v>1328</v>
      </c>
    </row>
    <row r="1164" spans="1:21" x14ac:dyDescent="0.25">
      <c r="A1164" t="s">
        <v>3456</v>
      </c>
      <c r="B1164" t="s">
        <v>3871</v>
      </c>
      <c r="C1164" t="s">
        <v>495</v>
      </c>
      <c r="D1164" t="s">
        <v>496</v>
      </c>
      <c r="E1164" t="s">
        <v>497</v>
      </c>
      <c r="F1164" t="s">
        <v>498</v>
      </c>
      <c r="G1164" s="1">
        <v>391</v>
      </c>
      <c r="H1164" s="1">
        <v>38.31</v>
      </c>
      <c r="I1164" s="2">
        <v>14979.21</v>
      </c>
      <c r="J1164" s="3">
        <v>1.29707E-3</v>
      </c>
      <c r="K1164" s="4">
        <v>11548484.4</v>
      </c>
      <c r="L1164" s="5">
        <v>375001</v>
      </c>
      <c r="M1164" s="6">
        <v>30.795876280000002</v>
      </c>
      <c r="N1164" s="7" t="str">
        <f t="array" aca="1" ref="N1164" ca="1">IF(ISNUMBER(_xlfn.SINGLE(_xll.BDP($C1164, "DELTA_MID"))),_xll.BDP($C1164, "DELTA_MID")," ")</f>
        <v xml:space="preserve"> </v>
      </c>
      <c r="O1164" s="7" t="str">
        <f ca="1">IF(ISNUMBER(N1164),_xll.BDP($C1164, "OPT_UNDL_TICKER"),"")</f>
        <v/>
      </c>
      <c r="P1164" s="8" t="str">
        <f ca="1">IF(ISNUMBER(N1164),_xll.BDP($C1164, "OPT_UNDL_PX")," ")</f>
        <v xml:space="preserve"> </v>
      </c>
      <c r="Q1164" s="7" t="str">
        <f ca="1">IF(ISNUMBER(N1164),+G1164*_xll.BDP($C1164, "PX_POS_MULT_FACTOR")*P1164/K1164," ")</f>
        <v xml:space="preserve"> </v>
      </c>
      <c r="R1164" s="8" t="str">
        <f t="array" aca="1" ref="R1164" ca="1">IF(OR($A1164="TUA",$A1164="TYA"),"",IF(ISNUMBER(_xlfn.SINGLE(_xll.BDP($C1164,"DUR_ADJ_OAS_MID"))),_xll.BDP($C1164,"DUR_ADJ_OAS_MID"),IF(ISNUMBER(_xlfn.SINGLE(_xll.BDP($E1164&amp;" ISIN","DUR_ADJ_OAS_MID"))),_xll.BDP($E1164&amp;" ISIN","DUR_ADJ_OAS_MID")," ")))</f>
        <v xml:space="preserve"> </v>
      </c>
      <c r="S1164" s="7" t="str">
        <f t="shared" ca="1" si="18"/>
        <v xml:space="preserve"> </v>
      </c>
      <c r="T1164" t="s">
        <v>498</v>
      </c>
      <c r="U1164" t="s">
        <v>1328</v>
      </c>
    </row>
    <row r="1165" spans="1:21" x14ac:dyDescent="0.25">
      <c r="A1165" t="s">
        <v>3456</v>
      </c>
      <c r="B1165" t="s">
        <v>3872</v>
      </c>
      <c r="C1165" t="s">
        <v>3873</v>
      </c>
      <c r="D1165" t="s">
        <v>3874</v>
      </c>
      <c r="E1165" t="s">
        <v>3875</v>
      </c>
      <c r="F1165" t="s">
        <v>3876</v>
      </c>
      <c r="G1165" s="1">
        <v>121</v>
      </c>
      <c r="H1165" s="1">
        <v>165.61</v>
      </c>
      <c r="I1165" s="2">
        <v>20038.810000000001</v>
      </c>
      <c r="J1165" s="3">
        <v>1.73519E-3</v>
      </c>
      <c r="K1165" s="4">
        <v>11548484.4</v>
      </c>
      <c r="L1165" s="5">
        <v>375001</v>
      </c>
      <c r="M1165" s="6">
        <v>30.795876280000002</v>
      </c>
      <c r="N1165" s="7" t="str">
        <f t="array" aca="1" ref="N1165" ca="1">IF(ISNUMBER(_xlfn.SINGLE(_xll.BDP($C1165, "DELTA_MID"))),_xll.BDP($C1165, "DELTA_MID")," ")</f>
        <v xml:space="preserve"> </v>
      </c>
      <c r="O1165" s="7" t="str">
        <f ca="1">IF(ISNUMBER(N1165),_xll.BDP($C1165, "OPT_UNDL_TICKER"),"")</f>
        <v/>
      </c>
      <c r="P1165" s="8" t="str">
        <f ca="1">IF(ISNUMBER(N1165),_xll.BDP($C1165, "OPT_UNDL_PX")," ")</f>
        <v xml:space="preserve"> </v>
      </c>
      <c r="Q1165" s="7" t="str">
        <f ca="1">IF(ISNUMBER(N1165),+G1165*_xll.BDP($C1165, "PX_POS_MULT_FACTOR")*P1165/K1165," ")</f>
        <v xml:space="preserve"> </v>
      </c>
      <c r="R1165" s="8" t="str">
        <f t="array" aca="1" ref="R1165" ca="1">IF(OR($A1165="TUA",$A1165="TYA"),"",IF(ISNUMBER(_xlfn.SINGLE(_xll.BDP($C1165,"DUR_ADJ_OAS_MID"))),_xll.BDP($C1165,"DUR_ADJ_OAS_MID"),IF(ISNUMBER(_xlfn.SINGLE(_xll.BDP($E1165&amp;" ISIN","DUR_ADJ_OAS_MID"))),_xll.BDP($E1165&amp;" ISIN","DUR_ADJ_OAS_MID")," ")))</f>
        <v xml:space="preserve"> </v>
      </c>
      <c r="S1165" s="7" t="str">
        <f t="shared" ca="1" si="18"/>
        <v xml:space="preserve"> </v>
      </c>
      <c r="T1165" t="s">
        <v>3876</v>
      </c>
      <c r="U1165" t="s">
        <v>1328</v>
      </c>
    </row>
    <row r="1166" spans="1:21" x14ac:dyDescent="0.25">
      <c r="A1166" t="s">
        <v>3456</v>
      </c>
      <c r="B1166" t="s">
        <v>3877</v>
      </c>
      <c r="C1166" t="s">
        <v>2210</v>
      </c>
      <c r="D1166" t="s">
        <v>3878</v>
      </c>
      <c r="E1166" t="s">
        <v>3879</v>
      </c>
      <c r="F1166" t="s">
        <v>3880</v>
      </c>
      <c r="G1166" s="1">
        <v>241</v>
      </c>
      <c r="H1166" s="1">
        <v>127.75</v>
      </c>
      <c r="I1166" s="2">
        <v>30787.75</v>
      </c>
      <c r="J1166" s="3">
        <v>2.6659600000000002E-3</v>
      </c>
      <c r="K1166" s="4">
        <v>11548484.4</v>
      </c>
      <c r="L1166" s="5">
        <v>375001</v>
      </c>
      <c r="M1166" s="6">
        <v>30.795876280000002</v>
      </c>
      <c r="N1166" s="7" t="str">
        <f t="array" aca="1" ref="N1166" ca="1">IF(ISNUMBER(_xlfn.SINGLE(_xll.BDP($C1166, "DELTA_MID"))),_xll.BDP($C1166, "DELTA_MID")," ")</f>
        <v xml:space="preserve"> </v>
      </c>
      <c r="O1166" s="7" t="str">
        <f ca="1">IF(ISNUMBER(N1166),_xll.BDP($C1166, "OPT_UNDL_TICKER"),"")</f>
        <v/>
      </c>
      <c r="P1166" s="8" t="str">
        <f ca="1">IF(ISNUMBER(N1166),_xll.BDP($C1166, "OPT_UNDL_PX")," ")</f>
        <v xml:space="preserve"> </v>
      </c>
      <c r="Q1166" s="7" t="str">
        <f ca="1">IF(ISNUMBER(N1166),+G1166*_xll.BDP($C1166, "PX_POS_MULT_FACTOR")*P1166/K1166," ")</f>
        <v xml:space="preserve"> </v>
      </c>
      <c r="R1166" s="8" t="str">
        <f t="array" aca="1" ref="R1166" ca="1">IF(OR($A1166="TUA",$A1166="TYA"),"",IF(ISNUMBER(_xlfn.SINGLE(_xll.BDP($C1166,"DUR_ADJ_OAS_MID"))),_xll.BDP($C1166,"DUR_ADJ_OAS_MID"),IF(ISNUMBER(_xlfn.SINGLE(_xll.BDP($E1166&amp;" ISIN","DUR_ADJ_OAS_MID"))),_xll.BDP($E1166&amp;" ISIN","DUR_ADJ_OAS_MID")," ")))</f>
        <v xml:space="preserve"> </v>
      </c>
      <c r="S1166" s="7" t="str">
        <f t="shared" ca="1" si="18"/>
        <v xml:space="preserve"> </v>
      </c>
      <c r="T1166" t="s">
        <v>3880</v>
      </c>
      <c r="U1166" t="s">
        <v>1328</v>
      </c>
    </row>
    <row r="1167" spans="1:21" x14ac:dyDescent="0.25">
      <c r="A1167" t="s">
        <v>3456</v>
      </c>
      <c r="B1167" t="s">
        <v>3881</v>
      </c>
      <c r="C1167" t="s">
        <v>3882</v>
      </c>
      <c r="D1167" t="s">
        <v>3883</v>
      </c>
      <c r="E1167" t="s">
        <v>3884</v>
      </c>
      <c r="F1167" t="s">
        <v>3885</v>
      </c>
      <c r="G1167" s="1">
        <v>1740</v>
      </c>
      <c r="H1167" s="1">
        <v>69.099999999999994</v>
      </c>
      <c r="I1167" s="2">
        <v>120234</v>
      </c>
      <c r="J1167" s="3">
        <v>1.041124E-2</v>
      </c>
      <c r="K1167" s="4">
        <v>11548484.4</v>
      </c>
      <c r="L1167" s="5">
        <v>375001</v>
      </c>
      <c r="M1167" s="6">
        <v>30.795876280000002</v>
      </c>
      <c r="N1167" s="7" t="str">
        <f t="array" aca="1" ref="N1167" ca="1">IF(ISNUMBER(_xlfn.SINGLE(_xll.BDP($C1167, "DELTA_MID"))),_xll.BDP($C1167, "DELTA_MID")," ")</f>
        <v xml:space="preserve"> </v>
      </c>
      <c r="O1167" s="7" t="str">
        <f ca="1">IF(ISNUMBER(N1167),_xll.BDP($C1167, "OPT_UNDL_TICKER"),"")</f>
        <v/>
      </c>
      <c r="P1167" s="8" t="str">
        <f ca="1">IF(ISNUMBER(N1167),_xll.BDP($C1167, "OPT_UNDL_PX")," ")</f>
        <v xml:space="preserve"> </v>
      </c>
      <c r="Q1167" s="7" t="str">
        <f ca="1">IF(ISNUMBER(N1167),+G1167*_xll.BDP($C1167, "PX_POS_MULT_FACTOR")*P1167/K1167," ")</f>
        <v xml:space="preserve"> </v>
      </c>
      <c r="R1167" s="8" t="str">
        <f t="array" aca="1" ref="R1167" ca="1">IF(OR($A1167="TUA",$A1167="TYA"),"",IF(ISNUMBER(_xlfn.SINGLE(_xll.BDP($C1167,"DUR_ADJ_OAS_MID"))),_xll.BDP($C1167,"DUR_ADJ_OAS_MID"),IF(ISNUMBER(_xlfn.SINGLE(_xll.BDP($E1167&amp;" ISIN","DUR_ADJ_OAS_MID"))),_xll.BDP($E1167&amp;" ISIN","DUR_ADJ_OAS_MID")," ")))</f>
        <v xml:space="preserve"> </v>
      </c>
      <c r="S1167" s="7" t="str">
        <f t="shared" ca="1" si="18"/>
        <v xml:space="preserve"> </v>
      </c>
      <c r="T1167" t="s">
        <v>3885</v>
      </c>
      <c r="U1167" t="s">
        <v>1328</v>
      </c>
    </row>
    <row r="1168" spans="1:21" x14ac:dyDescent="0.25">
      <c r="A1168" t="s">
        <v>3456</v>
      </c>
      <c r="B1168" t="s">
        <v>3886</v>
      </c>
      <c r="C1168" t="s">
        <v>3887</v>
      </c>
      <c r="D1168" t="s">
        <v>3888</v>
      </c>
      <c r="E1168" t="s">
        <v>3889</v>
      </c>
      <c r="F1168" t="s">
        <v>3890</v>
      </c>
      <c r="G1168" s="1">
        <v>661</v>
      </c>
      <c r="H1168" s="1">
        <v>72.38</v>
      </c>
      <c r="I1168" s="2">
        <v>47843.18</v>
      </c>
      <c r="J1168" s="3">
        <v>4.1428100000000002E-3</v>
      </c>
      <c r="K1168" s="4">
        <v>11548484.4</v>
      </c>
      <c r="L1168" s="5">
        <v>375001</v>
      </c>
      <c r="M1168" s="6">
        <v>30.795876280000002</v>
      </c>
      <c r="N1168" s="7" t="str">
        <f t="array" aca="1" ref="N1168" ca="1">IF(ISNUMBER(_xlfn.SINGLE(_xll.BDP($C1168, "DELTA_MID"))),_xll.BDP($C1168, "DELTA_MID")," ")</f>
        <v xml:space="preserve"> </v>
      </c>
      <c r="O1168" s="7" t="str">
        <f ca="1">IF(ISNUMBER(N1168),_xll.BDP($C1168, "OPT_UNDL_TICKER"),"")</f>
        <v/>
      </c>
      <c r="P1168" s="8" t="str">
        <f ca="1">IF(ISNUMBER(N1168),_xll.BDP($C1168, "OPT_UNDL_PX")," ")</f>
        <v xml:space="preserve"> </v>
      </c>
      <c r="Q1168" s="7" t="str">
        <f ca="1">IF(ISNUMBER(N1168),+G1168*_xll.BDP($C1168, "PX_POS_MULT_FACTOR")*P1168/K1168," ")</f>
        <v xml:space="preserve"> </v>
      </c>
      <c r="R1168" s="8" t="str">
        <f t="array" aca="1" ref="R1168" ca="1">IF(OR($A1168="TUA",$A1168="TYA"),"",IF(ISNUMBER(_xlfn.SINGLE(_xll.BDP($C1168,"DUR_ADJ_OAS_MID"))),_xll.BDP($C1168,"DUR_ADJ_OAS_MID"),IF(ISNUMBER(_xlfn.SINGLE(_xll.BDP($E1168&amp;" ISIN","DUR_ADJ_OAS_MID"))),_xll.BDP($E1168&amp;" ISIN","DUR_ADJ_OAS_MID")," ")))</f>
        <v xml:space="preserve"> </v>
      </c>
      <c r="S1168" s="7" t="str">
        <f t="shared" ca="1" si="18"/>
        <v xml:space="preserve"> </v>
      </c>
      <c r="T1168" t="s">
        <v>3890</v>
      </c>
      <c r="U1168" t="s">
        <v>1328</v>
      </c>
    </row>
    <row r="1169" spans="1:21" x14ac:dyDescent="0.25">
      <c r="A1169" t="s">
        <v>3456</v>
      </c>
      <c r="B1169" t="s">
        <v>3891</v>
      </c>
      <c r="C1169" t="s">
        <v>3892</v>
      </c>
      <c r="D1169" t="s">
        <v>3893</v>
      </c>
      <c r="E1169" t="s">
        <v>3894</v>
      </c>
      <c r="F1169" t="s">
        <v>3895</v>
      </c>
      <c r="G1169" s="1">
        <v>466</v>
      </c>
      <c r="H1169" s="1">
        <v>32.74</v>
      </c>
      <c r="I1169" s="2">
        <v>15256.84</v>
      </c>
      <c r="J1169" s="3">
        <v>1.3211099999999999E-3</v>
      </c>
      <c r="K1169" s="4">
        <v>11548484.4</v>
      </c>
      <c r="L1169" s="5">
        <v>375001</v>
      </c>
      <c r="M1169" s="6">
        <v>30.795876280000002</v>
      </c>
      <c r="N1169" s="7" t="str">
        <f t="array" aca="1" ref="N1169" ca="1">IF(ISNUMBER(_xlfn.SINGLE(_xll.BDP($C1169, "DELTA_MID"))),_xll.BDP($C1169, "DELTA_MID")," ")</f>
        <v xml:space="preserve"> </v>
      </c>
      <c r="O1169" s="7" t="str">
        <f ca="1">IF(ISNUMBER(N1169),_xll.BDP($C1169, "OPT_UNDL_TICKER"),"")</f>
        <v/>
      </c>
      <c r="P1169" s="8" t="str">
        <f ca="1">IF(ISNUMBER(N1169),_xll.BDP($C1169, "OPT_UNDL_PX")," ")</f>
        <v xml:space="preserve"> </v>
      </c>
      <c r="Q1169" s="7" t="str">
        <f ca="1">IF(ISNUMBER(N1169),+G1169*_xll.BDP($C1169, "PX_POS_MULT_FACTOR")*P1169/K1169," ")</f>
        <v xml:space="preserve"> </v>
      </c>
      <c r="R1169" s="8" t="str">
        <f t="array" aca="1" ref="R1169" ca="1">IF(OR($A1169="TUA",$A1169="TYA"),"",IF(ISNUMBER(_xlfn.SINGLE(_xll.BDP($C1169,"DUR_ADJ_OAS_MID"))),_xll.BDP($C1169,"DUR_ADJ_OAS_MID"),IF(ISNUMBER(_xlfn.SINGLE(_xll.BDP($E1169&amp;" ISIN","DUR_ADJ_OAS_MID"))),_xll.BDP($E1169&amp;" ISIN","DUR_ADJ_OAS_MID")," ")))</f>
        <v xml:space="preserve"> </v>
      </c>
      <c r="S1169" s="7" t="str">
        <f t="shared" ca="1" si="18"/>
        <v xml:space="preserve"> </v>
      </c>
      <c r="T1169" t="s">
        <v>3895</v>
      </c>
      <c r="U1169" t="s">
        <v>1328</v>
      </c>
    </row>
    <row r="1170" spans="1:21" x14ac:dyDescent="0.25">
      <c r="A1170" t="s">
        <v>3456</v>
      </c>
      <c r="B1170" t="s">
        <v>3896</v>
      </c>
      <c r="C1170" t="s">
        <v>3897</v>
      </c>
      <c r="D1170" t="s">
        <v>3898</v>
      </c>
      <c r="E1170" t="s">
        <v>3899</v>
      </c>
      <c r="F1170" t="s">
        <v>3900</v>
      </c>
      <c r="G1170" s="1">
        <v>30</v>
      </c>
      <c r="H1170" s="1">
        <v>664.54</v>
      </c>
      <c r="I1170" s="2">
        <v>19936.2</v>
      </c>
      <c r="J1170" s="3">
        <v>1.7263000000000001E-3</v>
      </c>
      <c r="K1170" s="4">
        <v>11548484.4</v>
      </c>
      <c r="L1170" s="5">
        <v>375001</v>
      </c>
      <c r="M1170" s="6">
        <v>30.795876280000002</v>
      </c>
      <c r="N1170" s="7" t="str">
        <f t="array" aca="1" ref="N1170" ca="1">IF(ISNUMBER(_xlfn.SINGLE(_xll.BDP($C1170, "DELTA_MID"))),_xll.BDP($C1170, "DELTA_MID")," ")</f>
        <v xml:space="preserve"> </v>
      </c>
      <c r="O1170" s="7" t="str">
        <f ca="1">IF(ISNUMBER(N1170),_xll.BDP($C1170, "OPT_UNDL_TICKER"),"")</f>
        <v/>
      </c>
      <c r="P1170" s="8" t="str">
        <f ca="1">IF(ISNUMBER(N1170),_xll.BDP($C1170, "OPT_UNDL_PX")," ")</f>
        <v xml:space="preserve"> </v>
      </c>
      <c r="Q1170" s="7" t="str">
        <f ca="1">IF(ISNUMBER(N1170),+G1170*_xll.BDP($C1170, "PX_POS_MULT_FACTOR")*P1170/K1170," ")</f>
        <v xml:space="preserve"> </v>
      </c>
      <c r="R1170" s="8" t="str">
        <f t="array" aca="1" ref="R1170" ca="1">IF(OR($A1170="TUA",$A1170="TYA"),"",IF(ISNUMBER(_xlfn.SINGLE(_xll.BDP($C1170,"DUR_ADJ_OAS_MID"))),_xll.BDP($C1170,"DUR_ADJ_OAS_MID"),IF(ISNUMBER(_xlfn.SINGLE(_xll.BDP($E1170&amp;" ISIN","DUR_ADJ_OAS_MID"))),_xll.BDP($E1170&amp;" ISIN","DUR_ADJ_OAS_MID")," ")))</f>
        <v xml:space="preserve"> </v>
      </c>
      <c r="S1170" s="7" t="str">
        <f t="shared" ca="1" si="18"/>
        <v xml:space="preserve"> </v>
      </c>
      <c r="T1170" t="s">
        <v>3900</v>
      </c>
      <c r="U1170" t="s">
        <v>1328</v>
      </c>
    </row>
    <row r="1171" spans="1:21" x14ac:dyDescent="0.25">
      <c r="A1171" t="s">
        <v>3456</v>
      </c>
      <c r="B1171" t="s">
        <v>3901</v>
      </c>
      <c r="C1171" t="s">
        <v>3902</v>
      </c>
      <c r="D1171" t="s">
        <v>3903</v>
      </c>
      <c r="E1171" t="s">
        <v>3904</v>
      </c>
      <c r="F1171" t="s">
        <v>3905</v>
      </c>
      <c r="G1171" s="1">
        <v>31</v>
      </c>
      <c r="H1171" s="1">
        <v>97.54</v>
      </c>
      <c r="I1171" s="2">
        <v>3023.74</v>
      </c>
      <c r="J1171" s="3">
        <v>2.6183000000000001E-4</v>
      </c>
      <c r="K1171" s="4">
        <v>11548484.4</v>
      </c>
      <c r="L1171" s="5">
        <v>375001</v>
      </c>
      <c r="M1171" s="6">
        <v>30.795876280000002</v>
      </c>
      <c r="N1171" s="7" t="str">
        <f t="array" aca="1" ref="N1171" ca="1">IF(ISNUMBER(_xlfn.SINGLE(_xll.BDP($C1171, "DELTA_MID"))),_xll.BDP($C1171, "DELTA_MID")," ")</f>
        <v xml:space="preserve"> </v>
      </c>
      <c r="O1171" s="7" t="str">
        <f ca="1">IF(ISNUMBER(N1171),_xll.BDP($C1171, "OPT_UNDL_TICKER"),"")</f>
        <v/>
      </c>
      <c r="P1171" s="8" t="str">
        <f ca="1">IF(ISNUMBER(N1171),_xll.BDP($C1171, "OPT_UNDL_PX")," ")</f>
        <v xml:space="preserve"> </v>
      </c>
      <c r="Q1171" s="7" t="str">
        <f ca="1">IF(ISNUMBER(N1171),+G1171*_xll.BDP($C1171, "PX_POS_MULT_FACTOR")*P1171/K1171," ")</f>
        <v xml:space="preserve"> </v>
      </c>
      <c r="R1171" s="8" t="str">
        <f t="array" aca="1" ref="R1171" ca="1">IF(OR($A1171="TUA",$A1171="TYA"),"",IF(ISNUMBER(_xlfn.SINGLE(_xll.BDP($C1171,"DUR_ADJ_OAS_MID"))),_xll.BDP($C1171,"DUR_ADJ_OAS_MID"),IF(ISNUMBER(_xlfn.SINGLE(_xll.BDP($E1171&amp;" ISIN","DUR_ADJ_OAS_MID"))),_xll.BDP($E1171&amp;" ISIN","DUR_ADJ_OAS_MID")," ")))</f>
        <v xml:space="preserve"> </v>
      </c>
      <c r="S1171" s="7" t="str">
        <f t="shared" ca="1" si="18"/>
        <v xml:space="preserve"> </v>
      </c>
      <c r="T1171" t="s">
        <v>3905</v>
      </c>
      <c r="U1171" t="s">
        <v>1328</v>
      </c>
    </row>
    <row r="1172" spans="1:21" x14ac:dyDescent="0.25">
      <c r="A1172" t="s">
        <v>3456</v>
      </c>
      <c r="B1172" t="s">
        <v>3906</v>
      </c>
      <c r="C1172" t="s">
        <v>1092</v>
      </c>
      <c r="D1172" t="s">
        <v>1093</v>
      </c>
      <c r="E1172" t="s">
        <v>1094</v>
      </c>
      <c r="F1172" t="s">
        <v>1095</v>
      </c>
      <c r="G1172" s="1">
        <v>225</v>
      </c>
      <c r="H1172" s="1">
        <v>225.56</v>
      </c>
      <c r="I1172" s="2">
        <v>50751</v>
      </c>
      <c r="J1172" s="3">
        <v>4.3946000000000002E-3</v>
      </c>
      <c r="K1172" s="4">
        <v>11548484.4</v>
      </c>
      <c r="L1172" s="5">
        <v>375001</v>
      </c>
      <c r="M1172" s="6">
        <v>30.795876280000002</v>
      </c>
      <c r="N1172" s="7" t="str">
        <f t="array" aca="1" ref="N1172" ca="1">IF(ISNUMBER(_xlfn.SINGLE(_xll.BDP($C1172, "DELTA_MID"))),_xll.BDP($C1172, "DELTA_MID")," ")</f>
        <v xml:space="preserve"> </v>
      </c>
      <c r="O1172" s="7" t="str">
        <f ca="1">IF(ISNUMBER(N1172),_xll.BDP($C1172, "OPT_UNDL_TICKER"),"")</f>
        <v/>
      </c>
      <c r="P1172" s="8" t="str">
        <f ca="1">IF(ISNUMBER(N1172),_xll.BDP($C1172, "OPT_UNDL_PX")," ")</f>
        <v xml:space="preserve"> </v>
      </c>
      <c r="Q1172" s="7" t="str">
        <f ca="1">IF(ISNUMBER(N1172),+G1172*_xll.BDP($C1172, "PX_POS_MULT_FACTOR")*P1172/K1172," ")</f>
        <v xml:space="preserve"> </v>
      </c>
      <c r="R1172" s="8" t="str">
        <f t="array" aca="1" ref="R1172" ca="1">IF(OR($A1172="TUA",$A1172="TYA"),"",IF(ISNUMBER(_xlfn.SINGLE(_xll.BDP($C1172,"DUR_ADJ_OAS_MID"))),_xll.BDP($C1172,"DUR_ADJ_OAS_MID"),IF(ISNUMBER(_xlfn.SINGLE(_xll.BDP($E1172&amp;" ISIN","DUR_ADJ_OAS_MID"))),_xll.BDP($E1172&amp;" ISIN","DUR_ADJ_OAS_MID")," ")))</f>
        <v xml:space="preserve"> </v>
      </c>
      <c r="S1172" s="7" t="str">
        <f t="shared" ca="1" si="18"/>
        <v xml:space="preserve"> </v>
      </c>
      <c r="T1172" t="s">
        <v>1095</v>
      </c>
      <c r="U1172" t="s">
        <v>1328</v>
      </c>
    </row>
    <row r="1173" spans="1:21" x14ac:dyDescent="0.25">
      <c r="A1173" t="s">
        <v>3456</v>
      </c>
      <c r="B1173" t="s">
        <v>3907</v>
      </c>
      <c r="C1173" t="s">
        <v>3908</v>
      </c>
      <c r="D1173" t="s">
        <v>3909</v>
      </c>
      <c r="E1173" t="s">
        <v>3910</v>
      </c>
      <c r="F1173" t="s">
        <v>3911</v>
      </c>
      <c r="G1173" s="1">
        <v>30</v>
      </c>
      <c r="H1173" s="1">
        <v>376.79</v>
      </c>
      <c r="I1173" s="2">
        <v>11303.7</v>
      </c>
      <c r="J1173" s="3">
        <v>9.7879999999999994E-4</v>
      </c>
      <c r="K1173" s="4">
        <v>11548484.4</v>
      </c>
      <c r="L1173" s="5">
        <v>375001</v>
      </c>
      <c r="M1173" s="6">
        <v>30.795876280000002</v>
      </c>
      <c r="N1173" s="7" t="str">
        <f t="array" aca="1" ref="N1173" ca="1">IF(ISNUMBER(_xlfn.SINGLE(_xll.BDP($C1173, "DELTA_MID"))),_xll.BDP($C1173, "DELTA_MID")," ")</f>
        <v xml:space="preserve"> </v>
      </c>
      <c r="O1173" s="7" t="str">
        <f ca="1">IF(ISNUMBER(N1173),_xll.BDP($C1173, "OPT_UNDL_TICKER"),"")</f>
        <v/>
      </c>
      <c r="P1173" s="8" t="str">
        <f ca="1">IF(ISNUMBER(N1173),_xll.BDP($C1173, "OPT_UNDL_PX")," ")</f>
        <v xml:space="preserve"> </v>
      </c>
      <c r="Q1173" s="7" t="str">
        <f ca="1">IF(ISNUMBER(N1173),+G1173*_xll.BDP($C1173, "PX_POS_MULT_FACTOR")*P1173/K1173," ")</f>
        <v xml:space="preserve"> </v>
      </c>
      <c r="R1173" s="8" t="str">
        <f t="array" aca="1" ref="R1173" ca="1">IF(OR($A1173="TUA",$A1173="TYA"),"",IF(ISNUMBER(_xlfn.SINGLE(_xll.BDP($C1173,"DUR_ADJ_OAS_MID"))),_xll.BDP($C1173,"DUR_ADJ_OAS_MID"),IF(ISNUMBER(_xlfn.SINGLE(_xll.BDP($E1173&amp;" ISIN","DUR_ADJ_OAS_MID"))),_xll.BDP($E1173&amp;" ISIN","DUR_ADJ_OAS_MID")," ")))</f>
        <v xml:space="preserve"> </v>
      </c>
      <c r="S1173" s="7" t="str">
        <f t="shared" ca="1" si="18"/>
        <v xml:space="preserve"> </v>
      </c>
      <c r="T1173" t="s">
        <v>3911</v>
      </c>
      <c r="U1173" t="s">
        <v>1328</v>
      </c>
    </row>
    <row r="1174" spans="1:21" x14ac:dyDescent="0.25">
      <c r="A1174" t="s">
        <v>3456</v>
      </c>
      <c r="B1174" t="s">
        <v>3912</v>
      </c>
      <c r="C1174" t="s">
        <v>3913</v>
      </c>
      <c r="D1174" t="s">
        <v>3914</v>
      </c>
      <c r="E1174" t="s">
        <v>3915</v>
      </c>
      <c r="F1174" t="s">
        <v>3916</v>
      </c>
      <c r="G1174" s="1">
        <v>661</v>
      </c>
      <c r="H1174" s="1">
        <v>97.78</v>
      </c>
      <c r="I1174" s="2">
        <v>64632.58</v>
      </c>
      <c r="J1174" s="3">
        <v>5.59663E-3</v>
      </c>
      <c r="K1174" s="4">
        <v>11548484.4</v>
      </c>
      <c r="L1174" s="5">
        <v>375001</v>
      </c>
      <c r="M1174" s="6">
        <v>30.795876280000002</v>
      </c>
      <c r="N1174" s="7" t="str">
        <f t="array" aca="1" ref="N1174" ca="1">IF(ISNUMBER(_xlfn.SINGLE(_xll.BDP($C1174, "DELTA_MID"))),_xll.BDP($C1174, "DELTA_MID")," ")</f>
        <v xml:space="preserve"> </v>
      </c>
      <c r="O1174" s="7" t="str">
        <f ca="1">IF(ISNUMBER(N1174),_xll.BDP($C1174, "OPT_UNDL_TICKER"),"")</f>
        <v/>
      </c>
      <c r="P1174" s="8" t="str">
        <f ca="1">IF(ISNUMBER(N1174),_xll.BDP($C1174, "OPT_UNDL_PX")," ")</f>
        <v xml:space="preserve"> </v>
      </c>
      <c r="Q1174" s="7" t="str">
        <f ca="1">IF(ISNUMBER(N1174),+G1174*_xll.BDP($C1174, "PX_POS_MULT_FACTOR")*P1174/K1174," ")</f>
        <v xml:space="preserve"> </v>
      </c>
      <c r="R1174" s="8" t="str">
        <f t="array" aca="1" ref="R1174" ca="1">IF(OR($A1174="TUA",$A1174="TYA"),"",IF(ISNUMBER(_xlfn.SINGLE(_xll.BDP($C1174,"DUR_ADJ_OAS_MID"))),_xll.BDP($C1174,"DUR_ADJ_OAS_MID"),IF(ISNUMBER(_xlfn.SINGLE(_xll.BDP($E1174&amp;" ISIN","DUR_ADJ_OAS_MID"))),_xll.BDP($E1174&amp;" ISIN","DUR_ADJ_OAS_MID")," ")))</f>
        <v xml:space="preserve"> </v>
      </c>
      <c r="S1174" s="7" t="str">
        <f t="shared" ca="1" si="18"/>
        <v xml:space="preserve"> </v>
      </c>
      <c r="T1174" t="s">
        <v>3916</v>
      </c>
      <c r="U1174" t="s">
        <v>1328</v>
      </c>
    </row>
    <row r="1175" spans="1:21" x14ac:dyDescent="0.25">
      <c r="A1175" t="s">
        <v>3456</v>
      </c>
      <c r="B1175" t="s">
        <v>3917</v>
      </c>
      <c r="C1175" t="s">
        <v>3918</v>
      </c>
      <c r="D1175" t="s">
        <v>3919</v>
      </c>
      <c r="E1175" t="s">
        <v>3920</v>
      </c>
      <c r="F1175" t="s">
        <v>3921</v>
      </c>
      <c r="G1175" s="1">
        <v>240</v>
      </c>
      <c r="H1175" s="1">
        <v>52.25</v>
      </c>
      <c r="I1175" s="2">
        <v>12540</v>
      </c>
      <c r="J1175" s="3">
        <v>1.0858599999999999E-3</v>
      </c>
      <c r="K1175" s="4">
        <v>11548484.4</v>
      </c>
      <c r="L1175" s="5">
        <v>375001</v>
      </c>
      <c r="M1175" s="6">
        <v>30.795876280000002</v>
      </c>
      <c r="N1175" s="7" t="str">
        <f t="array" aca="1" ref="N1175" ca="1">IF(ISNUMBER(_xlfn.SINGLE(_xll.BDP($C1175, "DELTA_MID"))),_xll.BDP($C1175, "DELTA_MID")," ")</f>
        <v xml:space="preserve"> </v>
      </c>
      <c r="O1175" s="7" t="str">
        <f ca="1">IF(ISNUMBER(N1175),_xll.BDP($C1175, "OPT_UNDL_TICKER"),"")</f>
        <v/>
      </c>
      <c r="P1175" s="8" t="str">
        <f ca="1">IF(ISNUMBER(N1175),_xll.BDP($C1175, "OPT_UNDL_PX")," ")</f>
        <v xml:space="preserve"> </v>
      </c>
      <c r="Q1175" s="7" t="str">
        <f ca="1">IF(ISNUMBER(N1175),+G1175*_xll.BDP($C1175, "PX_POS_MULT_FACTOR")*P1175/K1175," ")</f>
        <v xml:space="preserve"> </v>
      </c>
      <c r="R1175" s="8" t="str">
        <f t="array" aca="1" ref="R1175" ca="1">IF(OR($A1175="TUA",$A1175="TYA"),"",IF(ISNUMBER(_xlfn.SINGLE(_xll.BDP($C1175,"DUR_ADJ_OAS_MID"))),_xll.BDP($C1175,"DUR_ADJ_OAS_MID"),IF(ISNUMBER(_xlfn.SINGLE(_xll.BDP($E1175&amp;" ISIN","DUR_ADJ_OAS_MID"))),_xll.BDP($E1175&amp;" ISIN","DUR_ADJ_OAS_MID")," ")))</f>
        <v xml:space="preserve"> </v>
      </c>
      <c r="S1175" s="7" t="str">
        <f t="shared" ca="1" si="18"/>
        <v xml:space="preserve"> </v>
      </c>
      <c r="T1175" t="s">
        <v>3921</v>
      </c>
      <c r="U1175" t="s">
        <v>1328</v>
      </c>
    </row>
    <row r="1176" spans="1:21" x14ac:dyDescent="0.25">
      <c r="A1176" t="s">
        <v>3456</v>
      </c>
      <c r="B1176" t="s">
        <v>3922</v>
      </c>
      <c r="C1176" t="s">
        <v>1097</v>
      </c>
      <c r="D1176" t="s">
        <v>1098</v>
      </c>
      <c r="E1176" t="s">
        <v>1099</v>
      </c>
      <c r="F1176" t="s">
        <v>1100</v>
      </c>
      <c r="G1176" s="1">
        <v>135</v>
      </c>
      <c r="H1176" s="1">
        <v>218.69</v>
      </c>
      <c r="I1176" s="2">
        <v>29523.15</v>
      </c>
      <c r="J1176" s="3">
        <v>2.55645E-3</v>
      </c>
      <c r="K1176" s="4">
        <v>11548484.4</v>
      </c>
      <c r="L1176" s="5">
        <v>375001</v>
      </c>
      <c r="M1176" s="6">
        <v>30.795876280000002</v>
      </c>
      <c r="N1176" s="7" t="str">
        <f t="array" aca="1" ref="N1176" ca="1">IF(ISNUMBER(_xlfn.SINGLE(_xll.BDP($C1176, "DELTA_MID"))),_xll.BDP($C1176, "DELTA_MID")," ")</f>
        <v xml:space="preserve"> </v>
      </c>
      <c r="O1176" s="7" t="str">
        <f ca="1">IF(ISNUMBER(N1176),_xll.BDP($C1176, "OPT_UNDL_TICKER"),"")</f>
        <v/>
      </c>
      <c r="P1176" s="8" t="str">
        <f ca="1">IF(ISNUMBER(N1176),_xll.BDP($C1176, "OPT_UNDL_PX")," ")</f>
        <v xml:space="preserve"> </v>
      </c>
      <c r="Q1176" s="7" t="str">
        <f ca="1">IF(ISNUMBER(N1176),+G1176*_xll.BDP($C1176, "PX_POS_MULT_FACTOR")*P1176/K1176," ")</f>
        <v xml:space="preserve"> </v>
      </c>
      <c r="R1176" s="8" t="str">
        <f t="array" aca="1" ref="R1176" ca="1">IF(OR($A1176="TUA",$A1176="TYA"),"",IF(ISNUMBER(_xlfn.SINGLE(_xll.BDP($C1176,"DUR_ADJ_OAS_MID"))),_xll.BDP($C1176,"DUR_ADJ_OAS_MID"),IF(ISNUMBER(_xlfn.SINGLE(_xll.BDP($E1176&amp;" ISIN","DUR_ADJ_OAS_MID"))),_xll.BDP($E1176&amp;" ISIN","DUR_ADJ_OAS_MID")," ")))</f>
        <v xml:space="preserve"> </v>
      </c>
      <c r="S1176" s="7" t="str">
        <f t="shared" ca="1" si="18"/>
        <v xml:space="preserve"> </v>
      </c>
      <c r="T1176" t="s">
        <v>1100</v>
      </c>
      <c r="U1176" t="s">
        <v>1328</v>
      </c>
    </row>
    <row r="1177" spans="1:21" x14ac:dyDescent="0.25">
      <c r="A1177" t="s">
        <v>3456</v>
      </c>
      <c r="B1177" t="s">
        <v>3923</v>
      </c>
      <c r="C1177" t="s">
        <v>3924</v>
      </c>
      <c r="D1177" t="s">
        <v>3925</v>
      </c>
      <c r="E1177" t="s">
        <v>3926</v>
      </c>
      <c r="F1177" t="s">
        <v>3927</v>
      </c>
      <c r="G1177" s="1">
        <v>766</v>
      </c>
      <c r="H1177" s="1">
        <v>14.38</v>
      </c>
      <c r="I1177" s="2">
        <v>11015.08</v>
      </c>
      <c r="J1177" s="3">
        <v>9.5381000000000003E-4</v>
      </c>
      <c r="K1177" s="4">
        <v>11548484.4</v>
      </c>
      <c r="L1177" s="5">
        <v>375001</v>
      </c>
      <c r="M1177" s="6">
        <v>30.795876280000002</v>
      </c>
      <c r="N1177" s="7" t="str">
        <f t="array" aca="1" ref="N1177" ca="1">IF(ISNUMBER(_xlfn.SINGLE(_xll.BDP($C1177, "DELTA_MID"))),_xll.BDP($C1177, "DELTA_MID")," ")</f>
        <v xml:space="preserve"> </v>
      </c>
      <c r="O1177" s="7" t="str">
        <f ca="1">IF(ISNUMBER(N1177),_xll.BDP($C1177, "OPT_UNDL_TICKER"),"")</f>
        <v/>
      </c>
      <c r="P1177" s="8" t="str">
        <f ca="1">IF(ISNUMBER(N1177),_xll.BDP($C1177, "OPT_UNDL_PX")," ")</f>
        <v xml:space="preserve"> </v>
      </c>
      <c r="Q1177" s="7" t="str">
        <f ca="1">IF(ISNUMBER(N1177),+G1177*_xll.BDP($C1177, "PX_POS_MULT_FACTOR")*P1177/K1177," ")</f>
        <v xml:space="preserve"> </v>
      </c>
      <c r="R1177" s="8" t="str">
        <f t="array" aca="1" ref="R1177" ca="1">IF(OR($A1177="TUA",$A1177="TYA"),"",IF(ISNUMBER(_xlfn.SINGLE(_xll.BDP($C1177,"DUR_ADJ_OAS_MID"))),_xll.BDP($C1177,"DUR_ADJ_OAS_MID"),IF(ISNUMBER(_xlfn.SINGLE(_xll.BDP($E1177&amp;" ISIN","DUR_ADJ_OAS_MID"))),_xll.BDP($E1177&amp;" ISIN","DUR_ADJ_OAS_MID")," ")))</f>
        <v xml:space="preserve"> </v>
      </c>
      <c r="S1177" s="7" t="str">
        <f t="shared" ca="1" si="18"/>
        <v xml:space="preserve"> </v>
      </c>
      <c r="T1177" t="s">
        <v>3927</v>
      </c>
      <c r="U1177" t="s">
        <v>1328</v>
      </c>
    </row>
    <row r="1178" spans="1:21" x14ac:dyDescent="0.25">
      <c r="A1178" t="s">
        <v>3456</v>
      </c>
      <c r="B1178" t="s">
        <v>3928</v>
      </c>
      <c r="C1178" t="s">
        <v>3929</v>
      </c>
      <c r="D1178" t="s">
        <v>3930</v>
      </c>
      <c r="E1178" t="s">
        <v>3931</v>
      </c>
      <c r="F1178" t="s">
        <v>3932</v>
      </c>
      <c r="G1178" s="1">
        <v>106</v>
      </c>
      <c r="H1178" s="1">
        <v>152.88999999999999</v>
      </c>
      <c r="I1178" s="2">
        <v>16206.34</v>
      </c>
      <c r="J1178" s="3">
        <v>1.4033299999999999E-3</v>
      </c>
      <c r="K1178" s="4">
        <v>11548484.4</v>
      </c>
      <c r="L1178" s="5">
        <v>375001</v>
      </c>
      <c r="M1178" s="6">
        <v>30.795876280000002</v>
      </c>
      <c r="N1178" s="7" t="str">
        <f t="array" aca="1" ref="N1178" ca="1">IF(ISNUMBER(_xlfn.SINGLE(_xll.BDP($C1178, "DELTA_MID"))),_xll.BDP($C1178, "DELTA_MID")," ")</f>
        <v xml:space="preserve"> </v>
      </c>
      <c r="O1178" s="7" t="str">
        <f ca="1">IF(ISNUMBER(N1178),_xll.BDP($C1178, "OPT_UNDL_TICKER"),"")</f>
        <v/>
      </c>
      <c r="P1178" s="8" t="str">
        <f ca="1">IF(ISNUMBER(N1178),_xll.BDP($C1178, "OPT_UNDL_PX")," ")</f>
        <v xml:space="preserve"> </v>
      </c>
      <c r="Q1178" s="7" t="str">
        <f ca="1">IF(ISNUMBER(N1178),+G1178*_xll.BDP($C1178, "PX_POS_MULT_FACTOR")*P1178/K1178," ")</f>
        <v xml:space="preserve"> </v>
      </c>
      <c r="R1178" s="8" t="str">
        <f t="array" aca="1" ref="R1178" ca="1">IF(OR($A1178="TUA",$A1178="TYA"),"",IF(ISNUMBER(_xlfn.SINGLE(_xll.BDP($C1178,"DUR_ADJ_OAS_MID"))),_xll.BDP($C1178,"DUR_ADJ_OAS_MID"),IF(ISNUMBER(_xlfn.SINGLE(_xll.BDP($E1178&amp;" ISIN","DUR_ADJ_OAS_MID"))),_xll.BDP($E1178&amp;" ISIN","DUR_ADJ_OAS_MID")," ")))</f>
        <v xml:space="preserve"> </v>
      </c>
      <c r="S1178" s="7" t="str">
        <f t="shared" ca="1" si="18"/>
        <v xml:space="preserve"> </v>
      </c>
      <c r="T1178" t="s">
        <v>3932</v>
      </c>
      <c r="U1178" t="s">
        <v>1328</v>
      </c>
    </row>
    <row r="1179" spans="1:21" x14ac:dyDescent="0.25">
      <c r="A1179" t="s">
        <v>3456</v>
      </c>
      <c r="B1179" t="s">
        <v>3933</v>
      </c>
      <c r="C1179" t="s">
        <v>3934</v>
      </c>
      <c r="D1179" t="s">
        <v>3935</v>
      </c>
      <c r="E1179" t="s">
        <v>3936</v>
      </c>
      <c r="F1179" t="s">
        <v>3937</v>
      </c>
      <c r="G1179" s="1">
        <v>690</v>
      </c>
      <c r="H1179" s="1">
        <v>563.5</v>
      </c>
      <c r="I1179" s="2">
        <v>388815</v>
      </c>
      <c r="J1179" s="3">
        <v>3.3668049999999998E-2</v>
      </c>
      <c r="K1179" s="4">
        <v>11548484.4</v>
      </c>
      <c r="L1179" s="5">
        <v>375001</v>
      </c>
      <c r="M1179" s="6">
        <v>30.795876280000002</v>
      </c>
      <c r="N1179" s="7" t="str">
        <f t="array" aca="1" ref="N1179" ca="1">IF(ISNUMBER(_xlfn.SINGLE(_xll.BDP($C1179, "DELTA_MID"))),_xll.BDP($C1179, "DELTA_MID")," ")</f>
        <v xml:space="preserve"> </v>
      </c>
      <c r="O1179" s="7" t="str">
        <f ca="1">IF(ISNUMBER(N1179),_xll.BDP($C1179, "OPT_UNDL_TICKER"),"")</f>
        <v/>
      </c>
      <c r="P1179" s="8" t="str">
        <f ca="1">IF(ISNUMBER(N1179),_xll.BDP($C1179, "OPT_UNDL_PX")," ")</f>
        <v xml:space="preserve"> </v>
      </c>
      <c r="Q1179" s="7" t="str">
        <f ca="1">IF(ISNUMBER(N1179),+G1179*_xll.BDP($C1179, "PX_POS_MULT_FACTOR")*P1179/K1179," ")</f>
        <v xml:space="preserve"> </v>
      </c>
      <c r="R1179" s="8" t="str">
        <f t="array" aca="1" ref="R1179" ca="1">IF(OR($A1179="TUA",$A1179="TYA"),"",IF(ISNUMBER(_xlfn.SINGLE(_xll.BDP($C1179,"DUR_ADJ_OAS_MID"))),_xll.BDP($C1179,"DUR_ADJ_OAS_MID"),IF(ISNUMBER(_xlfn.SINGLE(_xll.BDP($E1179&amp;" ISIN","DUR_ADJ_OAS_MID"))),_xll.BDP($E1179&amp;" ISIN","DUR_ADJ_OAS_MID")," ")))</f>
        <v xml:space="preserve"> </v>
      </c>
      <c r="S1179" s="7" t="str">
        <f t="shared" ca="1" si="18"/>
        <v xml:space="preserve"> </v>
      </c>
      <c r="T1179" t="s">
        <v>3937</v>
      </c>
      <c r="U1179" t="s">
        <v>1328</v>
      </c>
    </row>
    <row r="1180" spans="1:21" x14ac:dyDescent="0.25">
      <c r="A1180" t="s">
        <v>3456</v>
      </c>
      <c r="B1180" t="s">
        <v>3938</v>
      </c>
      <c r="C1180" t="s">
        <v>3939</v>
      </c>
      <c r="D1180" t="s">
        <v>3940</v>
      </c>
      <c r="E1180" t="s">
        <v>3941</v>
      </c>
      <c r="F1180" t="s">
        <v>3942</v>
      </c>
      <c r="G1180" s="1">
        <v>105</v>
      </c>
      <c r="H1180" s="1">
        <v>220.28</v>
      </c>
      <c r="I1180" s="2">
        <v>23129.4</v>
      </c>
      <c r="J1180" s="3">
        <v>2.0028099999999998E-3</v>
      </c>
      <c r="K1180" s="4">
        <v>11548484.4</v>
      </c>
      <c r="L1180" s="5">
        <v>375001</v>
      </c>
      <c r="M1180" s="6">
        <v>30.795876280000002</v>
      </c>
      <c r="N1180" s="7" t="str">
        <f t="array" aca="1" ref="N1180" ca="1">IF(ISNUMBER(_xlfn.SINGLE(_xll.BDP($C1180, "DELTA_MID"))),_xll.BDP($C1180, "DELTA_MID")," ")</f>
        <v xml:space="preserve"> </v>
      </c>
      <c r="O1180" s="7" t="str">
        <f ca="1">IF(ISNUMBER(N1180),_xll.BDP($C1180, "OPT_UNDL_TICKER"),"")</f>
        <v/>
      </c>
      <c r="P1180" s="8" t="str">
        <f ca="1">IF(ISNUMBER(N1180),_xll.BDP($C1180, "OPT_UNDL_PX")," ")</f>
        <v xml:space="preserve"> </v>
      </c>
      <c r="Q1180" s="7" t="str">
        <f ca="1">IF(ISNUMBER(N1180),+G1180*_xll.BDP($C1180, "PX_POS_MULT_FACTOR")*P1180/K1180," ")</f>
        <v xml:space="preserve"> </v>
      </c>
      <c r="R1180" s="8" t="str">
        <f t="array" aca="1" ref="R1180" ca="1">IF(OR($A1180="TUA",$A1180="TYA"),"",IF(ISNUMBER(_xlfn.SINGLE(_xll.BDP($C1180,"DUR_ADJ_OAS_MID"))),_xll.BDP($C1180,"DUR_ADJ_OAS_MID"),IF(ISNUMBER(_xlfn.SINGLE(_xll.BDP($E1180&amp;" ISIN","DUR_ADJ_OAS_MID"))),_xll.BDP($E1180&amp;" ISIN","DUR_ADJ_OAS_MID")," ")))</f>
        <v xml:space="preserve"> </v>
      </c>
      <c r="S1180" s="7" t="str">
        <f t="shared" ca="1" si="18"/>
        <v xml:space="preserve"> </v>
      </c>
      <c r="T1180" t="s">
        <v>3942</v>
      </c>
      <c r="U1180" t="s">
        <v>1328</v>
      </c>
    </row>
    <row r="1181" spans="1:21" x14ac:dyDescent="0.25">
      <c r="A1181" t="s">
        <v>3456</v>
      </c>
      <c r="B1181" t="s">
        <v>3943</v>
      </c>
      <c r="C1181" t="s">
        <v>3944</v>
      </c>
      <c r="D1181" t="s">
        <v>3945</v>
      </c>
      <c r="E1181" t="s">
        <v>3946</v>
      </c>
      <c r="F1181" t="s">
        <v>3947</v>
      </c>
      <c r="G1181" s="1">
        <v>151</v>
      </c>
      <c r="H1181" s="1">
        <v>235.16</v>
      </c>
      <c r="I1181" s="2">
        <v>35509.160000000003</v>
      </c>
      <c r="J1181" s="3">
        <v>3.07479E-3</v>
      </c>
      <c r="K1181" s="4">
        <v>11548484.4</v>
      </c>
      <c r="L1181" s="5">
        <v>375001</v>
      </c>
      <c r="M1181" s="6">
        <v>30.795876280000002</v>
      </c>
      <c r="N1181" s="7" t="str">
        <f t="array" aca="1" ref="N1181" ca="1">IF(ISNUMBER(_xlfn.SINGLE(_xll.BDP($C1181, "DELTA_MID"))),_xll.BDP($C1181, "DELTA_MID")," ")</f>
        <v xml:space="preserve"> </v>
      </c>
      <c r="O1181" s="7" t="str">
        <f ca="1">IF(ISNUMBER(N1181),_xll.BDP($C1181, "OPT_UNDL_TICKER"),"")</f>
        <v/>
      </c>
      <c r="P1181" s="8" t="str">
        <f ca="1">IF(ISNUMBER(N1181),_xll.BDP($C1181, "OPT_UNDL_PX")," ")</f>
        <v xml:space="preserve"> </v>
      </c>
      <c r="Q1181" s="7" t="str">
        <f ca="1">IF(ISNUMBER(N1181),+G1181*_xll.BDP($C1181, "PX_POS_MULT_FACTOR")*P1181/K1181," ")</f>
        <v xml:space="preserve"> </v>
      </c>
      <c r="R1181" s="8" t="str">
        <f t="array" aca="1" ref="R1181" ca="1">IF(OR($A1181="TUA",$A1181="TYA"),"",IF(ISNUMBER(_xlfn.SINGLE(_xll.BDP($C1181,"DUR_ADJ_OAS_MID"))),_xll.BDP($C1181,"DUR_ADJ_OAS_MID"),IF(ISNUMBER(_xlfn.SINGLE(_xll.BDP($E1181&amp;" ISIN","DUR_ADJ_OAS_MID"))),_xll.BDP($E1181&amp;" ISIN","DUR_ADJ_OAS_MID")," ")))</f>
        <v xml:space="preserve"> </v>
      </c>
      <c r="S1181" s="7" t="str">
        <f t="shared" ca="1" si="18"/>
        <v xml:space="preserve"> </v>
      </c>
      <c r="T1181" t="s">
        <v>3947</v>
      </c>
      <c r="U1181" t="s">
        <v>1328</v>
      </c>
    </row>
    <row r="1182" spans="1:21" x14ac:dyDescent="0.25">
      <c r="A1182" t="s">
        <v>3456</v>
      </c>
      <c r="B1182" t="s">
        <v>3948</v>
      </c>
      <c r="C1182" t="s">
        <v>3949</v>
      </c>
      <c r="D1182" t="s">
        <v>3950</v>
      </c>
      <c r="E1182" t="s">
        <v>3951</v>
      </c>
      <c r="F1182" t="s">
        <v>3952</v>
      </c>
      <c r="G1182" s="1">
        <v>61</v>
      </c>
      <c r="H1182" s="1">
        <v>299.17</v>
      </c>
      <c r="I1182" s="2">
        <v>18249.37</v>
      </c>
      <c r="J1182" s="3">
        <v>1.5802399999999999E-3</v>
      </c>
      <c r="K1182" s="4">
        <v>11548484.4</v>
      </c>
      <c r="L1182" s="5">
        <v>375001</v>
      </c>
      <c r="M1182" s="6">
        <v>30.795876280000002</v>
      </c>
      <c r="N1182" s="7" t="str">
        <f t="array" aca="1" ref="N1182" ca="1">IF(ISNUMBER(_xlfn.SINGLE(_xll.BDP($C1182, "DELTA_MID"))),_xll.BDP($C1182, "DELTA_MID")," ")</f>
        <v xml:space="preserve"> </v>
      </c>
      <c r="O1182" s="7" t="str">
        <f ca="1">IF(ISNUMBER(N1182),_xll.BDP($C1182, "OPT_UNDL_TICKER"),"")</f>
        <v/>
      </c>
      <c r="P1182" s="8" t="str">
        <f ca="1">IF(ISNUMBER(N1182),_xll.BDP($C1182, "OPT_UNDL_PX")," ")</f>
        <v xml:space="preserve"> </v>
      </c>
      <c r="Q1182" s="7" t="str">
        <f ca="1">IF(ISNUMBER(N1182),+G1182*_xll.BDP($C1182, "PX_POS_MULT_FACTOR")*P1182/K1182," ")</f>
        <v xml:space="preserve"> </v>
      </c>
      <c r="R1182" s="8" t="str">
        <f t="array" aca="1" ref="R1182" ca="1">IF(OR($A1182="TUA",$A1182="TYA"),"",IF(ISNUMBER(_xlfn.SINGLE(_xll.BDP($C1182,"DUR_ADJ_OAS_MID"))),_xll.BDP($C1182,"DUR_ADJ_OAS_MID"),IF(ISNUMBER(_xlfn.SINGLE(_xll.BDP($E1182&amp;" ISIN","DUR_ADJ_OAS_MID"))),_xll.BDP($E1182&amp;" ISIN","DUR_ADJ_OAS_MID")," ")))</f>
        <v xml:space="preserve"> </v>
      </c>
      <c r="S1182" s="7" t="str">
        <f t="shared" ca="1" si="18"/>
        <v xml:space="preserve"> </v>
      </c>
      <c r="T1182" t="s">
        <v>3952</v>
      </c>
      <c r="U1182" t="s">
        <v>1328</v>
      </c>
    </row>
    <row r="1183" spans="1:21" x14ac:dyDescent="0.25">
      <c r="A1183" t="s">
        <v>3456</v>
      </c>
      <c r="B1183" t="s">
        <v>3953</v>
      </c>
      <c r="C1183" t="s">
        <v>3954</v>
      </c>
      <c r="D1183" t="s">
        <v>3955</v>
      </c>
      <c r="E1183" t="s">
        <v>3956</v>
      </c>
      <c r="F1183" t="s">
        <v>3957</v>
      </c>
      <c r="G1183" s="1">
        <v>196</v>
      </c>
      <c r="H1183" s="1">
        <v>208.32</v>
      </c>
      <c r="I1183" s="2">
        <v>40830.720000000001</v>
      </c>
      <c r="J1183" s="3">
        <v>3.5355899999999999E-3</v>
      </c>
      <c r="K1183" s="4">
        <v>11548484.4</v>
      </c>
      <c r="L1183" s="5">
        <v>375001</v>
      </c>
      <c r="M1183" s="6">
        <v>30.795876280000002</v>
      </c>
      <c r="N1183" s="7" t="str">
        <f t="array" aca="1" ref="N1183" ca="1">IF(ISNUMBER(_xlfn.SINGLE(_xll.BDP($C1183, "DELTA_MID"))),_xll.BDP($C1183, "DELTA_MID")," ")</f>
        <v xml:space="preserve"> </v>
      </c>
      <c r="O1183" s="7" t="str">
        <f ca="1">IF(ISNUMBER(N1183),_xll.BDP($C1183, "OPT_UNDL_TICKER"),"")</f>
        <v/>
      </c>
      <c r="P1183" s="8" t="str">
        <f ca="1">IF(ISNUMBER(N1183),_xll.BDP($C1183, "OPT_UNDL_PX")," ")</f>
        <v xml:space="preserve"> </v>
      </c>
      <c r="Q1183" s="7" t="str">
        <f ca="1">IF(ISNUMBER(N1183),+G1183*_xll.BDP($C1183, "PX_POS_MULT_FACTOR")*P1183/K1183," ")</f>
        <v xml:space="preserve"> </v>
      </c>
      <c r="R1183" s="8" t="str">
        <f t="array" aca="1" ref="R1183" ca="1">IF(OR($A1183="TUA",$A1183="TYA"),"",IF(ISNUMBER(_xlfn.SINGLE(_xll.BDP($C1183,"DUR_ADJ_OAS_MID"))),_xll.BDP($C1183,"DUR_ADJ_OAS_MID"),IF(ISNUMBER(_xlfn.SINGLE(_xll.BDP($E1183&amp;" ISIN","DUR_ADJ_OAS_MID"))),_xll.BDP($E1183&amp;" ISIN","DUR_ADJ_OAS_MID")," ")))</f>
        <v xml:space="preserve"> </v>
      </c>
      <c r="S1183" s="7" t="str">
        <f t="shared" ca="1" si="18"/>
        <v xml:space="preserve"> </v>
      </c>
      <c r="T1183" t="s">
        <v>3957</v>
      </c>
      <c r="U1183" t="s">
        <v>1328</v>
      </c>
    </row>
    <row r="1184" spans="1:21" x14ac:dyDescent="0.25">
      <c r="A1184" t="s">
        <v>3456</v>
      </c>
      <c r="B1184" t="s">
        <v>3958</v>
      </c>
      <c r="C1184" t="s">
        <v>3959</v>
      </c>
      <c r="D1184" t="s">
        <v>3960</v>
      </c>
      <c r="E1184" t="s">
        <v>3961</v>
      </c>
      <c r="F1184" t="s">
        <v>3962</v>
      </c>
      <c r="G1184" s="1">
        <v>391</v>
      </c>
      <c r="H1184" s="1">
        <v>149.30000000000001</v>
      </c>
      <c r="I1184" s="2">
        <v>58376.3</v>
      </c>
      <c r="J1184" s="3">
        <v>5.0548900000000003E-3</v>
      </c>
      <c r="K1184" s="4">
        <v>11548484.4</v>
      </c>
      <c r="L1184" s="5">
        <v>375001</v>
      </c>
      <c r="M1184" s="6">
        <v>30.795876280000002</v>
      </c>
      <c r="N1184" s="7" t="str">
        <f t="array" aca="1" ref="N1184" ca="1">IF(ISNUMBER(_xlfn.SINGLE(_xll.BDP($C1184, "DELTA_MID"))),_xll.BDP($C1184, "DELTA_MID")," ")</f>
        <v xml:space="preserve"> </v>
      </c>
      <c r="O1184" s="7" t="str">
        <f ca="1">IF(ISNUMBER(N1184),_xll.BDP($C1184, "OPT_UNDL_TICKER"),"")</f>
        <v/>
      </c>
      <c r="P1184" s="8" t="str">
        <f ca="1">IF(ISNUMBER(N1184),_xll.BDP($C1184, "OPT_UNDL_PX")," ")</f>
        <v xml:space="preserve"> </v>
      </c>
      <c r="Q1184" s="7" t="str">
        <f ca="1">IF(ISNUMBER(N1184),+G1184*_xll.BDP($C1184, "PX_POS_MULT_FACTOR")*P1184/K1184," ")</f>
        <v xml:space="preserve"> </v>
      </c>
      <c r="R1184" s="8" t="str">
        <f t="array" aca="1" ref="R1184" ca="1">IF(OR($A1184="TUA",$A1184="TYA"),"",IF(ISNUMBER(_xlfn.SINGLE(_xll.BDP($C1184,"DUR_ADJ_OAS_MID"))),_xll.BDP($C1184,"DUR_ADJ_OAS_MID"),IF(ISNUMBER(_xlfn.SINGLE(_xll.BDP($E1184&amp;" ISIN","DUR_ADJ_OAS_MID"))),_xll.BDP($E1184&amp;" ISIN","DUR_ADJ_OAS_MID")," ")))</f>
        <v xml:space="preserve"> </v>
      </c>
      <c r="S1184" s="7" t="str">
        <f t="shared" ca="1" si="18"/>
        <v xml:space="preserve"> </v>
      </c>
      <c r="T1184" t="s">
        <v>3962</v>
      </c>
      <c r="U1184" t="s">
        <v>1328</v>
      </c>
    </row>
    <row r="1185" spans="1:21" x14ac:dyDescent="0.25">
      <c r="A1185" t="s">
        <v>3456</v>
      </c>
      <c r="B1185" t="s">
        <v>3963</v>
      </c>
      <c r="C1185" t="s">
        <v>3964</v>
      </c>
      <c r="D1185" t="s">
        <v>3965</v>
      </c>
      <c r="E1185" t="s">
        <v>3966</v>
      </c>
      <c r="F1185" t="s">
        <v>3967</v>
      </c>
      <c r="G1185" s="1">
        <v>390</v>
      </c>
      <c r="H1185" s="1">
        <v>60.18</v>
      </c>
      <c r="I1185" s="2">
        <v>23470.2</v>
      </c>
      <c r="J1185" s="3">
        <v>2.0323199999999998E-3</v>
      </c>
      <c r="K1185" s="4">
        <v>11548484.4</v>
      </c>
      <c r="L1185" s="5">
        <v>375001</v>
      </c>
      <c r="M1185" s="6">
        <v>30.795876280000002</v>
      </c>
      <c r="N1185" s="7" t="str">
        <f t="array" aca="1" ref="N1185" ca="1">IF(ISNUMBER(_xlfn.SINGLE(_xll.BDP($C1185, "DELTA_MID"))),_xll.BDP($C1185, "DELTA_MID")," ")</f>
        <v xml:space="preserve"> </v>
      </c>
      <c r="O1185" s="7" t="str">
        <f ca="1">IF(ISNUMBER(N1185),_xll.BDP($C1185, "OPT_UNDL_TICKER"),"")</f>
        <v/>
      </c>
      <c r="P1185" s="8" t="str">
        <f ca="1">IF(ISNUMBER(N1185),_xll.BDP($C1185, "OPT_UNDL_PX")," ")</f>
        <v xml:space="preserve"> </v>
      </c>
      <c r="Q1185" s="7" t="str">
        <f ca="1">IF(ISNUMBER(N1185),+G1185*_xll.BDP($C1185, "PX_POS_MULT_FACTOR")*P1185/K1185," ")</f>
        <v xml:space="preserve"> </v>
      </c>
      <c r="R1185" s="8" t="str">
        <f t="array" aca="1" ref="R1185" ca="1">IF(OR($A1185="TUA",$A1185="TYA"),"",IF(ISNUMBER(_xlfn.SINGLE(_xll.BDP($C1185,"DUR_ADJ_OAS_MID"))),_xll.BDP($C1185,"DUR_ADJ_OAS_MID"),IF(ISNUMBER(_xlfn.SINGLE(_xll.BDP($E1185&amp;" ISIN","DUR_ADJ_OAS_MID"))),_xll.BDP($E1185&amp;" ISIN","DUR_ADJ_OAS_MID")," ")))</f>
        <v xml:space="preserve"> </v>
      </c>
      <c r="S1185" s="7" t="str">
        <f t="shared" ca="1" si="18"/>
        <v xml:space="preserve"> </v>
      </c>
      <c r="T1185" t="s">
        <v>3967</v>
      </c>
      <c r="U1185" t="s">
        <v>1328</v>
      </c>
    </row>
    <row r="1186" spans="1:21" x14ac:dyDescent="0.25">
      <c r="A1186" t="s">
        <v>3456</v>
      </c>
      <c r="B1186" t="s">
        <v>3968</v>
      </c>
      <c r="C1186" t="s">
        <v>3969</v>
      </c>
      <c r="D1186" t="s">
        <v>3970</v>
      </c>
      <c r="E1186" t="s">
        <v>3971</v>
      </c>
      <c r="F1186" t="s">
        <v>3972</v>
      </c>
      <c r="G1186" s="1">
        <v>180</v>
      </c>
      <c r="H1186" s="1">
        <v>171.31</v>
      </c>
      <c r="I1186" s="2">
        <v>30835.8</v>
      </c>
      <c r="J1186" s="3">
        <v>2.6701199999999998E-3</v>
      </c>
      <c r="K1186" s="4">
        <v>11548484.4</v>
      </c>
      <c r="L1186" s="5">
        <v>375001</v>
      </c>
      <c r="M1186" s="6">
        <v>30.795876280000002</v>
      </c>
      <c r="N1186" s="7" t="str">
        <f t="array" aca="1" ref="N1186" ca="1">IF(ISNUMBER(_xlfn.SINGLE(_xll.BDP($C1186, "DELTA_MID"))),_xll.BDP($C1186, "DELTA_MID")," ")</f>
        <v xml:space="preserve"> </v>
      </c>
      <c r="O1186" s="7" t="str">
        <f ca="1">IF(ISNUMBER(N1186),_xll.BDP($C1186, "OPT_UNDL_TICKER"),"")</f>
        <v/>
      </c>
      <c r="P1186" s="8" t="str">
        <f ca="1">IF(ISNUMBER(N1186),_xll.BDP($C1186, "OPT_UNDL_PX")," ")</f>
        <v xml:space="preserve"> </v>
      </c>
      <c r="Q1186" s="7" t="str">
        <f ca="1">IF(ISNUMBER(N1186),+G1186*_xll.BDP($C1186, "PX_POS_MULT_FACTOR")*P1186/K1186," ")</f>
        <v xml:space="preserve"> </v>
      </c>
      <c r="R1186" s="8" t="str">
        <f t="array" aca="1" ref="R1186" ca="1">IF(OR($A1186="TUA",$A1186="TYA"),"",IF(ISNUMBER(_xlfn.SINGLE(_xll.BDP($C1186,"DUR_ADJ_OAS_MID"))),_xll.BDP($C1186,"DUR_ADJ_OAS_MID"),IF(ISNUMBER(_xlfn.SINGLE(_xll.BDP($E1186&amp;" ISIN","DUR_ADJ_OAS_MID"))),_xll.BDP($E1186&amp;" ISIN","DUR_ADJ_OAS_MID")," ")))</f>
        <v xml:space="preserve"> </v>
      </c>
      <c r="S1186" s="7" t="str">
        <f t="shared" ca="1" si="18"/>
        <v xml:space="preserve"> </v>
      </c>
      <c r="T1186" t="s">
        <v>3972</v>
      </c>
      <c r="U1186" t="s">
        <v>1328</v>
      </c>
    </row>
    <row r="1187" spans="1:21" x14ac:dyDescent="0.25">
      <c r="A1187" t="s">
        <v>3456</v>
      </c>
      <c r="B1187" t="s">
        <v>3973</v>
      </c>
      <c r="C1187" t="s">
        <v>1122</v>
      </c>
      <c r="D1187" t="s">
        <v>1123</v>
      </c>
      <c r="E1187" t="s">
        <v>1124</v>
      </c>
      <c r="F1187" t="s">
        <v>1125</v>
      </c>
      <c r="G1187" s="1">
        <v>286</v>
      </c>
      <c r="H1187" s="1">
        <v>424.83</v>
      </c>
      <c r="I1187" s="2">
        <v>121501.38</v>
      </c>
      <c r="J1187" s="3">
        <v>1.0520979999999999E-2</v>
      </c>
      <c r="K1187" s="4">
        <v>11548484.4</v>
      </c>
      <c r="L1187" s="5">
        <v>375001</v>
      </c>
      <c r="M1187" s="6">
        <v>30.795876280000002</v>
      </c>
      <c r="N1187" s="7" t="str">
        <f t="array" aca="1" ref="N1187" ca="1">IF(ISNUMBER(_xlfn.SINGLE(_xll.BDP($C1187, "DELTA_MID"))),_xll.BDP($C1187, "DELTA_MID")," ")</f>
        <v xml:space="preserve"> </v>
      </c>
      <c r="O1187" s="7" t="str">
        <f ca="1">IF(ISNUMBER(N1187),_xll.BDP($C1187, "OPT_UNDL_TICKER"),"")</f>
        <v/>
      </c>
      <c r="P1187" s="8" t="str">
        <f ca="1">IF(ISNUMBER(N1187),_xll.BDP($C1187, "OPT_UNDL_PX")," ")</f>
        <v xml:space="preserve"> </v>
      </c>
      <c r="Q1187" s="7" t="str">
        <f ca="1">IF(ISNUMBER(N1187),+G1187*_xll.BDP($C1187, "PX_POS_MULT_FACTOR")*P1187/K1187," ")</f>
        <v xml:space="preserve"> </v>
      </c>
      <c r="R1187" s="8" t="str">
        <f t="array" aca="1" ref="R1187" ca="1">IF(OR($A1187="TUA",$A1187="TYA"),"",IF(ISNUMBER(_xlfn.SINGLE(_xll.BDP($C1187,"DUR_ADJ_OAS_MID"))),_xll.BDP($C1187,"DUR_ADJ_OAS_MID"),IF(ISNUMBER(_xlfn.SINGLE(_xll.BDP($E1187&amp;" ISIN","DUR_ADJ_OAS_MID"))),_xll.BDP($E1187&amp;" ISIN","DUR_ADJ_OAS_MID")," ")))</f>
        <v xml:space="preserve"> </v>
      </c>
      <c r="S1187" s="7" t="str">
        <f t="shared" ca="1" si="18"/>
        <v xml:space="preserve"> </v>
      </c>
      <c r="T1187" t="s">
        <v>1125</v>
      </c>
      <c r="U1187" t="s">
        <v>1328</v>
      </c>
    </row>
    <row r="1188" spans="1:21" x14ac:dyDescent="0.25">
      <c r="A1188" t="s">
        <v>3456</v>
      </c>
      <c r="B1188" t="s">
        <v>3974</v>
      </c>
      <c r="C1188" t="s">
        <v>1127</v>
      </c>
      <c r="D1188" t="s">
        <v>1128</v>
      </c>
      <c r="E1188" t="s">
        <v>1129</v>
      </c>
      <c r="F1188" t="s">
        <v>1130</v>
      </c>
      <c r="G1188" s="1">
        <v>436</v>
      </c>
      <c r="H1188" s="1">
        <v>34.085000000000001</v>
      </c>
      <c r="I1188" s="2">
        <v>14861.06</v>
      </c>
      <c r="J1188" s="3">
        <v>1.28684E-3</v>
      </c>
      <c r="K1188" s="4">
        <v>11548484.4</v>
      </c>
      <c r="L1188" s="5">
        <v>375001</v>
      </c>
      <c r="M1188" s="6">
        <v>30.795876280000002</v>
      </c>
      <c r="N1188" s="7" t="str">
        <f t="array" aca="1" ref="N1188" ca="1">IF(ISNUMBER(_xlfn.SINGLE(_xll.BDP($C1188, "DELTA_MID"))),_xll.BDP($C1188, "DELTA_MID")," ")</f>
        <v xml:space="preserve"> </v>
      </c>
      <c r="O1188" s="7" t="str">
        <f ca="1">IF(ISNUMBER(N1188),_xll.BDP($C1188, "OPT_UNDL_TICKER"),"")</f>
        <v/>
      </c>
      <c r="P1188" s="8" t="str">
        <f ca="1">IF(ISNUMBER(N1188),_xll.BDP($C1188, "OPT_UNDL_PX")," ")</f>
        <v xml:space="preserve"> </v>
      </c>
      <c r="Q1188" s="7" t="str">
        <f ca="1">IF(ISNUMBER(N1188),+G1188*_xll.BDP($C1188, "PX_POS_MULT_FACTOR")*P1188/K1188," ")</f>
        <v xml:space="preserve"> </v>
      </c>
      <c r="R1188" s="8" t="str">
        <f t="array" aca="1" ref="R1188" ca="1">IF(OR($A1188="TUA",$A1188="TYA"),"",IF(ISNUMBER(_xlfn.SINGLE(_xll.BDP($C1188,"DUR_ADJ_OAS_MID"))),_xll.BDP($C1188,"DUR_ADJ_OAS_MID"),IF(ISNUMBER(_xlfn.SINGLE(_xll.BDP($E1188&amp;" ISIN","DUR_ADJ_OAS_MID"))),_xll.BDP($E1188&amp;" ISIN","DUR_ADJ_OAS_MID")," ")))</f>
        <v xml:space="preserve"> </v>
      </c>
      <c r="S1188" s="7" t="str">
        <f t="shared" ca="1" si="18"/>
        <v xml:space="preserve"> </v>
      </c>
      <c r="T1188" t="s">
        <v>1130</v>
      </c>
      <c r="U1188" t="s">
        <v>1328</v>
      </c>
    </row>
    <row r="1189" spans="1:21" x14ac:dyDescent="0.25">
      <c r="A1189" t="s">
        <v>3456</v>
      </c>
      <c r="B1189" t="s">
        <v>3975</v>
      </c>
      <c r="C1189" t="s">
        <v>1132</v>
      </c>
      <c r="D1189" t="s">
        <v>1133</v>
      </c>
      <c r="E1189" t="s">
        <v>1134</v>
      </c>
      <c r="F1189" t="s">
        <v>1135</v>
      </c>
      <c r="G1189" s="1">
        <v>15</v>
      </c>
      <c r="H1189" s="1">
        <v>1260.75</v>
      </c>
      <c r="I1189" s="2">
        <v>18911.25</v>
      </c>
      <c r="J1189" s="3">
        <v>1.63755E-3</v>
      </c>
      <c r="K1189" s="4">
        <v>11548484.4</v>
      </c>
      <c r="L1189" s="5">
        <v>375001</v>
      </c>
      <c r="M1189" s="6">
        <v>30.795876280000002</v>
      </c>
      <c r="N1189" s="7" t="str">
        <f t="array" aca="1" ref="N1189" ca="1">IF(ISNUMBER(_xlfn.SINGLE(_xll.BDP($C1189, "DELTA_MID"))),_xll.BDP($C1189, "DELTA_MID")," ")</f>
        <v xml:space="preserve"> </v>
      </c>
      <c r="O1189" s="7" t="str">
        <f ca="1">IF(ISNUMBER(N1189),_xll.BDP($C1189, "OPT_UNDL_TICKER"),"")</f>
        <v/>
      </c>
      <c r="P1189" s="8" t="str">
        <f ca="1">IF(ISNUMBER(N1189),_xll.BDP($C1189, "OPT_UNDL_PX")," ")</f>
        <v xml:space="preserve"> </v>
      </c>
      <c r="Q1189" s="7" t="str">
        <f ca="1">IF(ISNUMBER(N1189),+G1189*_xll.BDP($C1189, "PX_POS_MULT_FACTOR")*P1189/K1189," ")</f>
        <v xml:space="preserve"> </v>
      </c>
      <c r="R1189" s="8" t="str">
        <f t="array" aca="1" ref="R1189" ca="1">IF(OR($A1189="TUA",$A1189="TYA"),"",IF(ISNUMBER(_xlfn.SINGLE(_xll.BDP($C1189,"DUR_ADJ_OAS_MID"))),_xll.BDP($C1189,"DUR_ADJ_OAS_MID"),IF(ISNUMBER(_xlfn.SINGLE(_xll.BDP($E1189&amp;" ISIN","DUR_ADJ_OAS_MID"))),_xll.BDP($E1189&amp;" ISIN","DUR_ADJ_OAS_MID")," ")))</f>
        <v xml:space="preserve"> </v>
      </c>
      <c r="S1189" s="7" t="str">
        <f t="shared" ca="1" si="18"/>
        <v xml:space="preserve"> </v>
      </c>
      <c r="T1189" t="s">
        <v>1135</v>
      </c>
      <c r="U1189" t="s">
        <v>1328</v>
      </c>
    </row>
    <row r="1190" spans="1:21" x14ac:dyDescent="0.25">
      <c r="A1190" t="s">
        <v>3456</v>
      </c>
      <c r="B1190" t="s">
        <v>3976</v>
      </c>
      <c r="C1190" t="s">
        <v>3977</v>
      </c>
      <c r="D1190" t="s">
        <v>3978</v>
      </c>
      <c r="E1190" t="s">
        <v>3979</v>
      </c>
      <c r="F1190" t="s">
        <v>3980</v>
      </c>
      <c r="G1190" s="1">
        <v>600</v>
      </c>
      <c r="H1190" s="1">
        <v>191.58</v>
      </c>
      <c r="I1190" s="2">
        <v>114948</v>
      </c>
      <c r="J1190" s="3">
        <v>9.9535100000000005E-3</v>
      </c>
      <c r="K1190" s="4">
        <v>11548484.4</v>
      </c>
      <c r="L1190" s="5">
        <v>375001</v>
      </c>
      <c r="M1190" s="6">
        <v>30.795876280000002</v>
      </c>
      <c r="N1190" s="7" t="str">
        <f t="array" aca="1" ref="N1190" ca="1">IF(ISNUMBER(_xlfn.SINGLE(_xll.BDP($C1190, "DELTA_MID"))),_xll.BDP($C1190, "DELTA_MID")," ")</f>
        <v xml:space="preserve"> </v>
      </c>
      <c r="O1190" s="7" t="str">
        <f ca="1">IF(ISNUMBER(N1190),_xll.BDP($C1190, "OPT_UNDL_TICKER"),"")</f>
        <v/>
      </c>
      <c r="P1190" s="8" t="str">
        <f ca="1">IF(ISNUMBER(N1190),_xll.BDP($C1190, "OPT_UNDL_PX")," ")</f>
        <v xml:space="preserve"> </v>
      </c>
      <c r="Q1190" s="7" t="str">
        <f ca="1">IF(ISNUMBER(N1190),+G1190*_xll.BDP($C1190, "PX_POS_MULT_FACTOR")*P1190/K1190," ")</f>
        <v xml:space="preserve"> </v>
      </c>
      <c r="R1190" s="8" t="str">
        <f t="array" aca="1" ref="R1190" ca="1">IF(OR($A1190="TUA",$A1190="TYA"),"",IF(ISNUMBER(_xlfn.SINGLE(_xll.BDP($C1190,"DUR_ADJ_OAS_MID"))),_xll.BDP($C1190,"DUR_ADJ_OAS_MID"),IF(ISNUMBER(_xlfn.SINGLE(_xll.BDP($E1190&amp;" ISIN","DUR_ADJ_OAS_MID"))),_xll.BDP($E1190&amp;" ISIN","DUR_ADJ_OAS_MID")," ")))</f>
        <v xml:space="preserve"> </v>
      </c>
      <c r="S1190" s="7" t="str">
        <f t="shared" ca="1" si="18"/>
        <v xml:space="preserve"> </v>
      </c>
      <c r="T1190" t="s">
        <v>3980</v>
      </c>
      <c r="U1190" t="s">
        <v>1328</v>
      </c>
    </row>
    <row r="1191" spans="1:21" x14ac:dyDescent="0.25">
      <c r="A1191" t="s">
        <v>3456</v>
      </c>
      <c r="B1191" t="s">
        <v>3981</v>
      </c>
      <c r="C1191" t="s">
        <v>3982</v>
      </c>
      <c r="D1191" t="s">
        <v>3983</v>
      </c>
      <c r="E1191" t="s">
        <v>3984</v>
      </c>
      <c r="F1191" t="s">
        <v>3985</v>
      </c>
      <c r="G1191" s="1">
        <v>315</v>
      </c>
      <c r="H1191" s="1">
        <v>41.9</v>
      </c>
      <c r="I1191" s="2">
        <v>13198.5</v>
      </c>
      <c r="J1191" s="3">
        <v>1.14288E-3</v>
      </c>
      <c r="K1191" s="4">
        <v>11548484.4</v>
      </c>
      <c r="L1191" s="5">
        <v>375001</v>
      </c>
      <c r="M1191" s="6">
        <v>30.795876280000002</v>
      </c>
      <c r="N1191" s="7" t="str">
        <f t="array" aca="1" ref="N1191" ca="1">IF(ISNUMBER(_xlfn.SINGLE(_xll.BDP($C1191, "DELTA_MID"))),_xll.BDP($C1191, "DELTA_MID")," ")</f>
        <v xml:space="preserve"> </v>
      </c>
      <c r="O1191" s="7" t="str">
        <f ca="1">IF(ISNUMBER(N1191),_xll.BDP($C1191, "OPT_UNDL_TICKER"),"")</f>
        <v/>
      </c>
      <c r="P1191" s="8" t="str">
        <f ca="1">IF(ISNUMBER(N1191),_xll.BDP($C1191, "OPT_UNDL_PX")," ")</f>
        <v xml:space="preserve"> </v>
      </c>
      <c r="Q1191" s="7" t="str">
        <f ca="1">IF(ISNUMBER(N1191),+G1191*_xll.BDP($C1191, "PX_POS_MULT_FACTOR")*P1191/K1191," ")</f>
        <v xml:space="preserve"> </v>
      </c>
      <c r="R1191" s="8" t="str">
        <f t="array" aca="1" ref="R1191" ca="1">IF(OR($A1191="TUA",$A1191="TYA"),"",IF(ISNUMBER(_xlfn.SINGLE(_xll.BDP($C1191,"DUR_ADJ_OAS_MID"))),_xll.BDP($C1191,"DUR_ADJ_OAS_MID"),IF(ISNUMBER(_xlfn.SINGLE(_xll.BDP($E1191&amp;" ISIN","DUR_ADJ_OAS_MID"))),_xll.BDP($E1191&amp;" ISIN","DUR_ADJ_OAS_MID")," ")))</f>
        <v xml:space="preserve"> </v>
      </c>
      <c r="S1191" s="7" t="str">
        <f t="shared" ca="1" si="18"/>
        <v xml:space="preserve"> </v>
      </c>
      <c r="T1191" t="s">
        <v>3985</v>
      </c>
      <c r="U1191" t="s">
        <v>1328</v>
      </c>
    </row>
    <row r="1192" spans="1:21" x14ac:dyDescent="0.25">
      <c r="A1192" t="s">
        <v>3456</v>
      </c>
      <c r="B1192" t="s">
        <v>3986</v>
      </c>
      <c r="C1192" t="s">
        <v>3987</v>
      </c>
      <c r="D1192" t="s">
        <v>3988</v>
      </c>
      <c r="E1192" t="s">
        <v>3989</v>
      </c>
      <c r="F1192" t="s">
        <v>3990</v>
      </c>
      <c r="G1192" s="1">
        <v>360</v>
      </c>
      <c r="H1192" s="1">
        <v>996.18</v>
      </c>
      <c r="I1192" s="2">
        <v>358624.8</v>
      </c>
      <c r="J1192" s="3">
        <v>3.1053839999999999E-2</v>
      </c>
      <c r="K1192" s="4">
        <v>11548484.4</v>
      </c>
      <c r="L1192" s="5">
        <v>375001</v>
      </c>
      <c r="M1192" s="6">
        <v>30.795876280000002</v>
      </c>
      <c r="N1192" s="7" t="str">
        <f t="array" aca="1" ref="N1192" ca="1">IF(ISNUMBER(_xlfn.SINGLE(_xll.BDP($C1192, "DELTA_MID"))),_xll.BDP($C1192, "DELTA_MID")," ")</f>
        <v xml:space="preserve"> </v>
      </c>
      <c r="O1192" s="7" t="str">
        <f ca="1">IF(ISNUMBER(N1192),_xll.BDP($C1192, "OPT_UNDL_TICKER"),"")</f>
        <v/>
      </c>
      <c r="P1192" s="8" t="str">
        <f ca="1">IF(ISNUMBER(N1192),_xll.BDP($C1192, "OPT_UNDL_PX")," ")</f>
        <v xml:space="preserve"> </v>
      </c>
      <c r="Q1192" s="7" t="str">
        <f ca="1">IF(ISNUMBER(N1192),+G1192*_xll.BDP($C1192, "PX_POS_MULT_FACTOR")*P1192/K1192," ")</f>
        <v xml:space="preserve"> </v>
      </c>
      <c r="R1192" s="8" t="str">
        <f t="array" aca="1" ref="R1192" ca="1">IF(OR($A1192="TUA",$A1192="TYA"),"",IF(ISNUMBER(_xlfn.SINGLE(_xll.BDP($C1192,"DUR_ADJ_OAS_MID"))),_xll.BDP($C1192,"DUR_ADJ_OAS_MID"),IF(ISNUMBER(_xlfn.SINGLE(_xll.BDP($E1192&amp;" ISIN","DUR_ADJ_OAS_MID"))),_xll.BDP($E1192&amp;" ISIN","DUR_ADJ_OAS_MID")," ")))</f>
        <v xml:space="preserve"> </v>
      </c>
      <c r="S1192" s="7" t="str">
        <f t="shared" ca="1" si="18"/>
        <v xml:space="preserve"> </v>
      </c>
      <c r="T1192" t="s">
        <v>3990</v>
      </c>
      <c r="U1192" t="s">
        <v>1328</v>
      </c>
    </row>
    <row r="1193" spans="1:21" x14ac:dyDescent="0.25">
      <c r="A1193" t="s">
        <v>3456</v>
      </c>
      <c r="B1193" t="s">
        <v>3991</v>
      </c>
      <c r="C1193" t="s">
        <v>1147</v>
      </c>
      <c r="D1193" t="s">
        <v>1148</v>
      </c>
      <c r="E1193" t="s">
        <v>1149</v>
      </c>
      <c r="F1193" t="s">
        <v>1150</v>
      </c>
      <c r="G1193" s="1">
        <v>121</v>
      </c>
      <c r="H1193" s="1">
        <v>157.97</v>
      </c>
      <c r="I1193" s="2">
        <v>19114.37</v>
      </c>
      <c r="J1193" s="3">
        <v>1.65514E-3</v>
      </c>
      <c r="K1193" s="4">
        <v>11548484.4</v>
      </c>
      <c r="L1193" s="5">
        <v>375001</v>
      </c>
      <c r="M1193" s="6">
        <v>30.795876280000002</v>
      </c>
      <c r="N1193" s="7" t="str">
        <f t="array" aca="1" ref="N1193" ca="1">IF(ISNUMBER(_xlfn.SINGLE(_xll.BDP($C1193, "DELTA_MID"))),_xll.BDP($C1193, "DELTA_MID")," ")</f>
        <v xml:space="preserve"> </v>
      </c>
      <c r="O1193" s="7" t="str">
        <f ca="1">IF(ISNUMBER(N1193),_xll.BDP($C1193, "OPT_UNDL_TICKER"),"")</f>
        <v/>
      </c>
      <c r="P1193" s="8" t="str">
        <f ca="1">IF(ISNUMBER(N1193),_xll.BDP($C1193, "OPT_UNDL_PX")," ")</f>
        <v xml:space="preserve"> </v>
      </c>
      <c r="Q1193" s="7" t="str">
        <f ca="1">IF(ISNUMBER(N1193),+G1193*_xll.BDP($C1193, "PX_POS_MULT_FACTOR")*P1193/K1193," ")</f>
        <v xml:space="preserve"> </v>
      </c>
      <c r="R1193" s="8" t="str">
        <f t="array" aca="1" ref="R1193" ca="1">IF(OR($A1193="TUA",$A1193="TYA"),"",IF(ISNUMBER(_xlfn.SINGLE(_xll.BDP($C1193,"DUR_ADJ_OAS_MID"))),_xll.BDP($C1193,"DUR_ADJ_OAS_MID"),IF(ISNUMBER(_xlfn.SINGLE(_xll.BDP($E1193&amp;" ISIN","DUR_ADJ_OAS_MID"))),_xll.BDP($E1193&amp;" ISIN","DUR_ADJ_OAS_MID")," ")))</f>
        <v xml:space="preserve"> </v>
      </c>
      <c r="S1193" s="7" t="str">
        <f t="shared" ca="1" si="18"/>
        <v xml:space="preserve"> </v>
      </c>
      <c r="T1193" t="s">
        <v>1150</v>
      </c>
      <c r="U1193" t="s">
        <v>1328</v>
      </c>
    </row>
    <row r="1194" spans="1:21" x14ac:dyDescent="0.25">
      <c r="A1194" t="s">
        <v>3456</v>
      </c>
      <c r="B1194" t="s">
        <v>3992</v>
      </c>
      <c r="C1194" t="s">
        <v>3993</v>
      </c>
      <c r="D1194" t="s">
        <v>3994</v>
      </c>
      <c r="E1194" t="s">
        <v>3995</v>
      </c>
      <c r="F1194" t="s">
        <v>3996</v>
      </c>
      <c r="G1194" s="1">
        <v>361</v>
      </c>
      <c r="H1194" s="1">
        <v>104.66</v>
      </c>
      <c r="I1194" s="2">
        <v>37782.26</v>
      </c>
      <c r="J1194" s="3">
        <v>3.2716199999999998E-3</v>
      </c>
      <c r="K1194" s="4">
        <v>11548484.4</v>
      </c>
      <c r="L1194" s="5">
        <v>375001</v>
      </c>
      <c r="M1194" s="6">
        <v>30.795876280000002</v>
      </c>
      <c r="N1194" s="7" t="str">
        <f t="array" aca="1" ref="N1194" ca="1">IF(ISNUMBER(_xlfn.SINGLE(_xll.BDP($C1194, "DELTA_MID"))),_xll.BDP($C1194, "DELTA_MID")," ")</f>
        <v xml:space="preserve"> </v>
      </c>
      <c r="O1194" s="7" t="str">
        <f ca="1">IF(ISNUMBER(N1194),_xll.BDP($C1194, "OPT_UNDL_TICKER"),"")</f>
        <v/>
      </c>
      <c r="P1194" s="8" t="str">
        <f ca="1">IF(ISNUMBER(N1194),_xll.BDP($C1194, "OPT_UNDL_PX")," ")</f>
        <v xml:space="preserve"> </v>
      </c>
      <c r="Q1194" s="7" t="str">
        <f ca="1">IF(ISNUMBER(N1194),+G1194*_xll.BDP($C1194, "PX_POS_MULT_FACTOR")*P1194/K1194," ")</f>
        <v xml:space="preserve"> </v>
      </c>
      <c r="R1194" s="8" t="str">
        <f t="array" aca="1" ref="R1194" ca="1">IF(OR($A1194="TUA",$A1194="TYA"),"",IF(ISNUMBER(_xlfn.SINGLE(_xll.BDP($C1194,"DUR_ADJ_OAS_MID"))),_xll.BDP($C1194,"DUR_ADJ_OAS_MID"),IF(ISNUMBER(_xlfn.SINGLE(_xll.BDP($E1194&amp;" ISIN","DUR_ADJ_OAS_MID"))),_xll.BDP($E1194&amp;" ISIN","DUR_ADJ_OAS_MID")," ")))</f>
        <v xml:space="preserve"> </v>
      </c>
      <c r="S1194" s="7" t="str">
        <f t="shared" ca="1" si="18"/>
        <v xml:space="preserve"> </v>
      </c>
      <c r="T1194" t="s">
        <v>3996</v>
      </c>
      <c r="U1194" t="s">
        <v>1328</v>
      </c>
    </row>
    <row r="1195" spans="1:21" x14ac:dyDescent="0.25">
      <c r="A1195" t="s">
        <v>3456</v>
      </c>
      <c r="B1195" t="s">
        <v>3997</v>
      </c>
      <c r="C1195" t="s">
        <v>3998</v>
      </c>
      <c r="D1195" t="s">
        <v>3999</v>
      </c>
      <c r="E1195" t="s">
        <v>4000</v>
      </c>
      <c r="F1195" t="s">
        <v>4001</v>
      </c>
      <c r="G1195" s="1">
        <v>511</v>
      </c>
      <c r="H1195" s="1">
        <v>74</v>
      </c>
      <c r="I1195" s="2">
        <v>37814</v>
      </c>
      <c r="J1195" s="3">
        <v>3.27437E-3</v>
      </c>
      <c r="K1195" s="4">
        <v>11548484.4</v>
      </c>
      <c r="L1195" s="5">
        <v>375001</v>
      </c>
      <c r="M1195" s="6">
        <v>30.795876280000002</v>
      </c>
      <c r="N1195" s="7" t="str">
        <f t="array" aca="1" ref="N1195" ca="1">IF(ISNUMBER(_xlfn.SINGLE(_xll.BDP($C1195, "DELTA_MID"))),_xll.BDP($C1195, "DELTA_MID")," ")</f>
        <v xml:space="preserve"> </v>
      </c>
      <c r="O1195" s="7" t="str">
        <f ca="1">IF(ISNUMBER(N1195),_xll.BDP($C1195, "OPT_UNDL_TICKER"),"")</f>
        <v/>
      </c>
      <c r="P1195" s="8" t="str">
        <f ca="1">IF(ISNUMBER(N1195),_xll.BDP($C1195, "OPT_UNDL_PX")," ")</f>
        <v xml:space="preserve"> </v>
      </c>
      <c r="Q1195" s="7" t="str">
        <f ca="1">IF(ISNUMBER(N1195),+G1195*_xll.BDP($C1195, "PX_POS_MULT_FACTOR")*P1195/K1195," ")</f>
        <v xml:space="preserve"> </v>
      </c>
      <c r="R1195" s="8" t="str">
        <f t="array" aca="1" ref="R1195" ca="1">IF(OR($A1195="TUA",$A1195="TYA"),"",IF(ISNUMBER(_xlfn.SINGLE(_xll.BDP($C1195,"DUR_ADJ_OAS_MID"))),_xll.BDP($C1195,"DUR_ADJ_OAS_MID"),IF(ISNUMBER(_xlfn.SINGLE(_xll.BDP($E1195&amp;" ISIN","DUR_ADJ_OAS_MID"))),_xll.BDP($E1195&amp;" ISIN","DUR_ADJ_OAS_MID")," ")))</f>
        <v xml:space="preserve"> </v>
      </c>
      <c r="S1195" s="7" t="str">
        <f t="shared" ca="1" si="18"/>
        <v xml:space="preserve"> </v>
      </c>
      <c r="T1195" t="s">
        <v>4001</v>
      </c>
      <c r="U1195" t="s">
        <v>1328</v>
      </c>
    </row>
    <row r="1196" spans="1:21" x14ac:dyDescent="0.25">
      <c r="A1196" t="s">
        <v>3456</v>
      </c>
      <c r="B1196" t="s">
        <v>4002</v>
      </c>
      <c r="C1196" t="s">
        <v>4003</v>
      </c>
      <c r="D1196" t="s">
        <v>4004</v>
      </c>
      <c r="E1196" t="s">
        <v>4005</v>
      </c>
      <c r="F1196" t="s">
        <v>4006</v>
      </c>
      <c r="G1196" s="1">
        <v>405</v>
      </c>
      <c r="H1196" s="1">
        <v>141.065</v>
      </c>
      <c r="I1196" s="2">
        <v>57131.33</v>
      </c>
      <c r="J1196" s="3">
        <v>4.9470800000000004E-3</v>
      </c>
      <c r="K1196" s="4">
        <v>11548484.4</v>
      </c>
      <c r="L1196" s="5">
        <v>375001</v>
      </c>
      <c r="M1196" s="6">
        <v>30.795876280000002</v>
      </c>
      <c r="N1196" s="7" t="str">
        <f t="array" aca="1" ref="N1196" ca="1">IF(ISNUMBER(_xlfn.SINGLE(_xll.BDP($C1196, "DELTA_MID"))),_xll.BDP($C1196, "DELTA_MID")," ")</f>
        <v xml:space="preserve"> </v>
      </c>
      <c r="O1196" s="7" t="str">
        <f ca="1">IF(ISNUMBER(N1196),_xll.BDP($C1196, "OPT_UNDL_TICKER"),"")</f>
        <v/>
      </c>
      <c r="P1196" s="8" t="str">
        <f ca="1">IF(ISNUMBER(N1196),_xll.BDP($C1196, "OPT_UNDL_PX")," ")</f>
        <v xml:space="preserve"> </v>
      </c>
      <c r="Q1196" s="7" t="str">
        <f ca="1">IF(ISNUMBER(N1196),+G1196*_xll.BDP($C1196, "PX_POS_MULT_FACTOR")*P1196/K1196," ")</f>
        <v xml:space="preserve"> </v>
      </c>
      <c r="R1196" s="8" t="str">
        <f t="array" aca="1" ref="R1196" ca="1">IF(OR($A1196="TUA",$A1196="TYA"),"",IF(ISNUMBER(_xlfn.SINGLE(_xll.BDP($C1196,"DUR_ADJ_OAS_MID"))),_xll.BDP($C1196,"DUR_ADJ_OAS_MID"),IF(ISNUMBER(_xlfn.SINGLE(_xll.BDP($E1196&amp;" ISIN","DUR_ADJ_OAS_MID"))),_xll.BDP($E1196&amp;" ISIN","DUR_ADJ_OAS_MID")," ")))</f>
        <v xml:space="preserve"> </v>
      </c>
      <c r="S1196" s="7" t="str">
        <f t="shared" ca="1" si="18"/>
        <v xml:space="preserve"> </v>
      </c>
      <c r="T1196" t="s">
        <v>4006</v>
      </c>
      <c r="U1196" t="s">
        <v>1328</v>
      </c>
    </row>
    <row r="1197" spans="1:21" x14ac:dyDescent="0.25">
      <c r="A1197" t="s">
        <v>3456</v>
      </c>
      <c r="B1197" t="s">
        <v>4007</v>
      </c>
      <c r="C1197" t="s">
        <v>4008</v>
      </c>
      <c r="D1197" t="s">
        <v>4009</v>
      </c>
      <c r="E1197" t="s">
        <v>4010</v>
      </c>
      <c r="F1197" t="s">
        <v>4011</v>
      </c>
      <c r="G1197" s="1">
        <v>990</v>
      </c>
      <c r="H1197" s="1">
        <v>33.549999999999997</v>
      </c>
      <c r="I1197" s="2">
        <v>33214.5</v>
      </c>
      <c r="J1197" s="3">
        <v>2.87609E-3</v>
      </c>
      <c r="K1197" s="4">
        <v>11548484.4</v>
      </c>
      <c r="L1197" s="5">
        <v>375001</v>
      </c>
      <c r="M1197" s="6">
        <v>30.795876280000002</v>
      </c>
      <c r="N1197" s="7" t="str">
        <f t="array" aca="1" ref="N1197" ca="1">IF(ISNUMBER(_xlfn.SINGLE(_xll.BDP($C1197, "DELTA_MID"))),_xll.BDP($C1197, "DELTA_MID")," ")</f>
        <v xml:space="preserve"> </v>
      </c>
      <c r="O1197" s="7" t="str">
        <f ca="1">IF(ISNUMBER(N1197),_xll.BDP($C1197, "OPT_UNDL_TICKER"),"")</f>
        <v/>
      </c>
      <c r="P1197" s="8" t="str">
        <f ca="1">IF(ISNUMBER(N1197),_xll.BDP($C1197, "OPT_UNDL_PX")," ")</f>
        <v xml:space="preserve"> </v>
      </c>
      <c r="Q1197" s="7" t="str">
        <f ca="1">IF(ISNUMBER(N1197),+G1197*_xll.BDP($C1197, "PX_POS_MULT_FACTOR")*P1197/K1197," ")</f>
        <v xml:space="preserve"> </v>
      </c>
      <c r="R1197" s="8" t="str">
        <f t="array" aca="1" ref="R1197" ca="1">IF(OR($A1197="TUA",$A1197="TYA"),"",IF(ISNUMBER(_xlfn.SINGLE(_xll.BDP($C1197,"DUR_ADJ_OAS_MID"))),_xll.BDP($C1197,"DUR_ADJ_OAS_MID"),IF(ISNUMBER(_xlfn.SINGLE(_xll.BDP($E1197&amp;" ISIN","DUR_ADJ_OAS_MID"))),_xll.BDP($E1197&amp;" ISIN","DUR_ADJ_OAS_MID")," ")))</f>
        <v xml:space="preserve"> </v>
      </c>
      <c r="S1197" s="7" t="str">
        <f t="shared" ca="1" si="18"/>
        <v xml:space="preserve"> </v>
      </c>
      <c r="T1197" t="s">
        <v>4011</v>
      </c>
      <c r="U1197" t="s">
        <v>1328</v>
      </c>
    </row>
    <row r="1198" spans="1:21" x14ac:dyDescent="0.25">
      <c r="A1198" t="s">
        <v>3456</v>
      </c>
      <c r="B1198" t="s">
        <v>4012</v>
      </c>
      <c r="C1198" t="s">
        <v>4013</v>
      </c>
      <c r="D1198" t="s">
        <v>4014</v>
      </c>
      <c r="E1198" t="s">
        <v>4015</v>
      </c>
      <c r="F1198" t="s">
        <v>4016</v>
      </c>
      <c r="G1198" s="1">
        <v>285</v>
      </c>
      <c r="H1198" s="1">
        <v>52.85</v>
      </c>
      <c r="I1198" s="2">
        <v>15062.25</v>
      </c>
      <c r="J1198" s="3">
        <v>1.30426E-3</v>
      </c>
      <c r="K1198" s="4">
        <v>11548484.4</v>
      </c>
      <c r="L1198" s="5">
        <v>375001</v>
      </c>
      <c r="M1198" s="6">
        <v>30.795876280000002</v>
      </c>
      <c r="N1198" s="7" t="str">
        <f t="array" aca="1" ref="N1198" ca="1">IF(ISNUMBER(_xlfn.SINGLE(_xll.BDP($C1198, "DELTA_MID"))),_xll.BDP($C1198, "DELTA_MID")," ")</f>
        <v xml:space="preserve"> </v>
      </c>
      <c r="O1198" s="7" t="str">
        <f ca="1">IF(ISNUMBER(N1198),_xll.BDP($C1198, "OPT_UNDL_TICKER"),"")</f>
        <v/>
      </c>
      <c r="P1198" s="8" t="str">
        <f ca="1">IF(ISNUMBER(N1198),_xll.BDP($C1198, "OPT_UNDL_PX")," ")</f>
        <v xml:space="preserve"> </v>
      </c>
      <c r="Q1198" s="7" t="str">
        <f ca="1">IF(ISNUMBER(N1198),+G1198*_xll.BDP($C1198, "PX_POS_MULT_FACTOR")*P1198/K1198," ")</f>
        <v xml:space="preserve"> </v>
      </c>
      <c r="R1198" s="8" t="str">
        <f t="array" aca="1" ref="R1198" ca="1">IF(OR($A1198="TUA",$A1198="TYA"),"",IF(ISNUMBER(_xlfn.SINGLE(_xll.BDP($C1198,"DUR_ADJ_OAS_MID"))),_xll.BDP($C1198,"DUR_ADJ_OAS_MID"),IF(ISNUMBER(_xlfn.SINGLE(_xll.BDP($E1198&amp;" ISIN","DUR_ADJ_OAS_MID"))),_xll.BDP($E1198&amp;" ISIN","DUR_ADJ_OAS_MID")," ")))</f>
        <v xml:space="preserve"> </v>
      </c>
      <c r="S1198" s="7" t="str">
        <f t="shared" ca="1" si="18"/>
        <v xml:space="preserve"> </v>
      </c>
      <c r="T1198" t="s">
        <v>4016</v>
      </c>
      <c r="U1198" t="s">
        <v>1328</v>
      </c>
    </row>
    <row r="1199" spans="1:21" x14ac:dyDescent="0.25">
      <c r="A1199" t="s">
        <v>3456</v>
      </c>
      <c r="B1199" t="s">
        <v>4017</v>
      </c>
      <c r="C1199" t="s">
        <v>1171</v>
      </c>
      <c r="D1199" t="s">
        <v>1172</v>
      </c>
      <c r="E1199" t="s">
        <v>1173</v>
      </c>
      <c r="F1199" t="s">
        <v>1174</v>
      </c>
      <c r="G1199" s="1">
        <v>510</v>
      </c>
      <c r="H1199" s="1">
        <v>98.16</v>
      </c>
      <c r="I1199" s="2">
        <v>50061.599999999999</v>
      </c>
      <c r="J1199" s="3">
        <v>4.33491E-3</v>
      </c>
      <c r="K1199" s="4">
        <v>11548484.4</v>
      </c>
      <c r="L1199" s="5">
        <v>375001</v>
      </c>
      <c r="M1199" s="6">
        <v>30.795876280000002</v>
      </c>
      <c r="N1199" s="7" t="str">
        <f t="array" aca="1" ref="N1199" ca="1">IF(ISNUMBER(_xlfn.SINGLE(_xll.BDP($C1199, "DELTA_MID"))),_xll.BDP($C1199, "DELTA_MID")," ")</f>
        <v xml:space="preserve"> </v>
      </c>
      <c r="O1199" s="7" t="str">
        <f ca="1">IF(ISNUMBER(N1199),_xll.BDP($C1199, "OPT_UNDL_TICKER"),"")</f>
        <v/>
      </c>
      <c r="P1199" s="8" t="str">
        <f ca="1">IF(ISNUMBER(N1199),_xll.BDP($C1199, "OPT_UNDL_PX")," ")</f>
        <v xml:space="preserve"> </v>
      </c>
      <c r="Q1199" s="7" t="str">
        <f ca="1">IF(ISNUMBER(N1199),+G1199*_xll.BDP($C1199, "PX_POS_MULT_FACTOR")*P1199/K1199," ")</f>
        <v xml:space="preserve"> </v>
      </c>
      <c r="R1199" s="8" t="str">
        <f t="array" aca="1" ref="R1199" ca="1">IF(OR($A1199="TUA",$A1199="TYA"),"",IF(ISNUMBER(_xlfn.SINGLE(_xll.BDP($C1199,"DUR_ADJ_OAS_MID"))),_xll.BDP($C1199,"DUR_ADJ_OAS_MID"),IF(ISNUMBER(_xlfn.SINGLE(_xll.BDP($E1199&amp;" ISIN","DUR_ADJ_OAS_MID"))),_xll.BDP($E1199&amp;" ISIN","DUR_ADJ_OAS_MID")," ")))</f>
        <v xml:space="preserve"> </v>
      </c>
      <c r="S1199" s="7" t="str">
        <f t="shared" ca="1" si="18"/>
        <v xml:space="preserve"> </v>
      </c>
      <c r="T1199" t="s">
        <v>1174</v>
      </c>
      <c r="U1199" t="s">
        <v>1328</v>
      </c>
    </row>
    <row r="1200" spans="1:21" x14ac:dyDescent="0.25">
      <c r="A1200" t="s">
        <v>3456</v>
      </c>
      <c r="B1200" t="s">
        <v>4018</v>
      </c>
      <c r="C1200" t="s">
        <v>4019</v>
      </c>
      <c r="D1200" t="s">
        <v>4020</v>
      </c>
      <c r="E1200" t="s">
        <v>4021</v>
      </c>
      <c r="F1200" t="s">
        <v>4022</v>
      </c>
      <c r="G1200" s="1">
        <v>151</v>
      </c>
      <c r="H1200" s="1">
        <v>89.2</v>
      </c>
      <c r="I1200" s="2">
        <v>13469.2</v>
      </c>
      <c r="J1200" s="3">
        <v>1.16632E-3</v>
      </c>
      <c r="K1200" s="4">
        <v>11548484.4</v>
      </c>
      <c r="L1200" s="5">
        <v>375001</v>
      </c>
      <c r="M1200" s="6">
        <v>30.795876280000002</v>
      </c>
      <c r="N1200" s="7" t="str">
        <f t="array" aca="1" ref="N1200" ca="1">IF(ISNUMBER(_xlfn.SINGLE(_xll.BDP($C1200, "DELTA_MID"))),_xll.BDP($C1200, "DELTA_MID")," ")</f>
        <v xml:space="preserve"> </v>
      </c>
      <c r="O1200" s="7" t="str">
        <f ca="1">IF(ISNUMBER(N1200),_xll.BDP($C1200, "OPT_UNDL_TICKER"),"")</f>
        <v/>
      </c>
      <c r="P1200" s="8" t="str">
        <f ca="1">IF(ISNUMBER(N1200),_xll.BDP($C1200, "OPT_UNDL_PX")," ")</f>
        <v xml:space="preserve"> </v>
      </c>
      <c r="Q1200" s="7" t="str">
        <f ca="1">IF(ISNUMBER(N1200),+G1200*_xll.BDP($C1200, "PX_POS_MULT_FACTOR")*P1200/K1200," ")</f>
        <v xml:space="preserve"> </v>
      </c>
      <c r="R1200" s="8" t="str">
        <f t="array" aca="1" ref="R1200" ca="1">IF(OR($A1200="TUA",$A1200="TYA"),"",IF(ISNUMBER(_xlfn.SINGLE(_xll.BDP($C1200,"DUR_ADJ_OAS_MID"))),_xll.BDP($C1200,"DUR_ADJ_OAS_MID"),IF(ISNUMBER(_xlfn.SINGLE(_xll.BDP($E1200&amp;" ISIN","DUR_ADJ_OAS_MID"))),_xll.BDP($E1200&amp;" ISIN","DUR_ADJ_OAS_MID")," ")))</f>
        <v xml:space="preserve"> </v>
      </c>
      <c r="S1200" s="7" t="str">
        <f t="shared" ca="1" si="18"/>
        <v xml:space="preserve"> </v>
      </c>
      <c r="T1200" t="s">
        <v>4022</v>
      </c>
      <c r="U1200" t="s">
        <v>1328</v>
      </c>
    </row>
    <row r="1201" spans="1:21" x14ac:dyDescent="0.25">
      <c r="A1201" t="s">
        <v>3456</v>
      </c>
      <c r="B1201" t="s">
        <v>4023</v>
      </c>
      <c r="C1201" t="s">
        <v>4024</v>
      </c>
      <c r="D1201" t="s">
        <v>4025</v>
      </c>
      <c r="E1201" t="s">
        <v>4026</v>
      </c>
      <c r="F1201" t="s">
        <v>4027</v>
      </c>
      <c r="G1201" s="1">
        <v>316</v>
      </c>
      <c r="H1201" s="1">
        <v>13.26</v>
      </c>
      <c r="I1201" s="2">
        <v>4190.16</v>
      </c>
      <c r="J1201" s="3">
        <v>3.6283000000000002E-4</v>
      </c>
      <c r="K1201" s="4">
        <v>11548484.4</v>
      </c>
      <c r="L1201" s="5">
        <v>375001</v>
      </c>
      <c r="M1201" s="6">
        <v>30.795876280000002</v>
      </c>
      <c r="N1201" s="7" t="str">
        <f t="array" aca="1" ref="N1201" ca="1">IF(ISNUMBER(_xlfn.SINGLE(_xll.BDP($C1201, "DELTA_MID"))),_xll.BDP($C1201, "DELTA_MID")," ")</f>
        <v xml:space="preserve"> </v>
      </c>
      <c r="O1201" s="7" t="str">
        <f ca="1">IF(ISNUMBER(N1201),_xll.BDP($C1201, "OPT_UNDL_TICKER"),"")</f>
        <v/>
      </c>
      <c r="P1201" s="8" t="str">
        <f ca="1">IF(ISNUMBER(N1201),_xll.BDP($C1201, "OPT_UNDL_PX")," ")</f>
        <v xml:space="preserve"> </v>
      </c>
      <c r="Q1201" s="7" t="str">
        <f ca="1">IF(ISNUMBER(N1201),+G1201*_xll.BDP($C1201, "PX_POS_MULT_FACTOR")*P1201/K1201," ")</f>
        <v xml:space="preserve"> </v>
      </c>
      <c r="R1201" s="8" t="str">
        <f t="array" aca="1" ref="R1201" ca="1">IF(OR($A1201="TUA",$A1201="TYA"),"",IF(ISNUMBER(_xlfn.SINGLE(_xll.BDP($C1201,"DUR_ADJ_OAS_MID"))),_xll.BDP($C1201,"DUR_ADJ_OAS_MID"),IF(ISNUMBER(_xlfn.SINGLE(_xll.BDP($E1201&amp;" ISIN","DUR_ADJ_OAS_MID"))),_xll.BDP($E1201&amp;" ISIN","DUR_ADJ_OAS_MID")," ")))</f>
        <v xml:space="preserve"> </v>
      </c>
      <c r="S1201" s="7" t="str">
        <f t="shared" ca="1" si="18"/>
        <v xml:space="preserve"> </v>
      </c>
      <c r="T1201" t="s">
        <v>4027</v>
      </c>
      <c r="U1201" t="s">
        <v>1328</v>
      </c>
    </row>
    <row r="1202" spans="1:21" x14ac:dyDescent="0.25">
      <c r="A1202" t="s">
        <v>3456</v>
      </c>
      <c r="B1202" t="s">
        <v>4028</v>
      </c>
      <c r="C1202" t="s">
        <v>4029</v>
      </c>
      <c r="D1202" t="s">
        <v>4030</v>
      </c>
      <c r="E1202" t="s">
        <v>4031</v>
      </c>
      <c r="F1202" t="s">
        <v>4032</v>
      </c>
      <c r="G1202" s="1">
        <v>1005</v>
      </c>
      <c r="H1202" s="1">
        <v>12.32</v>
      </c>
      <c r="I1202" s="2">
        <v>12381.6</v>
      </c>
      <c r="J1202" s="3">
        <v>1.0721400000000001E-3</v>
      </c>
      <c r="K1202" s="4">
        <v>11548484.4</v>
      </c>
      <c r="L1202" s="5">
        <v>375001</v>
      </c>
      <c r="M1202" s="6">
        <v>30.795876280000002</v>
      </c>
      <c r="N1202" s="7" t="str">
        <f t="array" aca="1" ref="N1202" ca="1">IF(ISNUMBER(_xlfn.SINGLE(_xll.BDP($C1202, "DELTA_MID"))),_xll.BDP($C1202, "DELTA_MID")," ")</f>
        <v xml:space="preserve"> </v>
      </c>
      <c r="O1202" s="7" t="str">
        <f ca="1">IF(ISNUMBER(N1202),_xll.BDP($C1202, "OPT_UNDL_TICKER"),"")</f>
        <v/>
      </c>
      <c r="P1202" s="8" t="str">
        <f ca="1">IF(ISNUMBER(N1202),_xll.BDP($C1202, "OPT_UNDL_PX")," ")</f>
        <v xml:space="preserve"> </v>
      </c>
      <c r="Q1202" s="7" t="str">
        <f ca="1">IF(ISNUMBER(N1202),+G1202*_xll.BDP($C1202, "PX_POS_MULT_FACTOR")*P1202/K1202," ")</f>
        <v xml:space="preserve"> </v>
      </c>
      <c r="R1202" s="8" t="str">
        <f t="array" aca="1" ref="R1202" ca="1">IF(OR($A1202="TUA",$A1202="TYA"),"",IF(ISNUMBER(_xlfn.SINGLE(_xll.BDP($C1202,"DUR_ADJ_OAS_MID"))),_xll.BDP($C1202,"DUR_ADJ_OAS_MID"),IF(ISNUMBER(_xlfn.SINGLE(_xll.BDP($E1202&amp;" ISIN","DUR_ADJ_OAS_MID"))),_xll.BDP($E1202&amp;" ISIN","DUR_ADJ_OAS_MID")," ")))</f>
        <v xml:space="preserve"> </v>
      </c>
      <c r="S1202" s="7" t="str">
        <f t="shared" ca="1" si="18"/>
        <v xml:space="preserve"> </v>
      </c>
      <c r="T1202" t="s">
        <v>4032</v>
      </c>
      <c r="U1202" t="s">
        <v>1328</v>
      </c>
    </row>
    <row r="1203" spans="1:21" x14ac:dyDescent="0.25">
      <c r="A1203" t="s">
        <v>3456</v>
      </c>
      <c r="B1203" t="s">
        <v>4033</v>
      </c>
      <c r="C1203" t="s">
        <v>4034</v>
      </c>
      <c r="D1203" t="s">
        <v>4035</v>
      </c>
      <c r="E1203" t="s">
        <v>4036</v>
      </c>
      <c r="F1203" t="s">
        <v>4037</v>
      </c>
      <c r="G1203" s="1">
        <v>271</v>
      </c>
      <c r="H1203" s="1">
        <v>74.31</v>
      </c>
      <c r="I1203" s="2">
        <v>20138.009999999998</v>
      </c>
      <c r="J1203" s="3">
        <v>1.7437799999999999E-3</v>
      </c>
      <c r="K1203" s="4">
        <v>11548484.4</v>
      </c>
      <c r="L1203" s="5">
        <v>375001</v>
      </c>
      <c r="M1203" s="6">
        <v>30.795876280000002</v>
      </c>
      <c r="N1203" s="7" t="str">
        <f t="array" aca="1" ref="N1203" ca="1">IF(ISNUMBER(_xlfn.SINGLE(_xll.BDP($C1203, "DELTA_MID"))),_xll.BDP($C1203, "DELTA_MID")," ")</f>
        <v xml:space="preserve"> </v>
      </c>
      <c r="O1203" s="7" t="str">
        <f ca="1">IF(ISNUMBER(N1203),_xll.BDP($C1203, "OPT_UNDL_TICKER"),"")</f>
        <v/>
      </c>
      <c r="P1203" s="8" t="str">
        <f ca="1">IF(ISNUMBER(N1203),_xll.BDP($C1203, "OPT_UNDL_PX")," ")</f>
        <v xml:space="preserve"> </v>
      </c>
      <c r="Q1203" s="7" t="str">
        <f ca="1">IF(ISNUMBER(N1203),+G1203*_xll.BDP($C1203, "PX_POS_MULT_FACTOR")*P1203/K1203," ")</f>
        <v xml:space="preserve"> </v>
      </c>
      <c r="R1203" s="8" t="str">
        <f t="array" aca="1" ref="R1203" ca="1">IF(OR($A1203="TUA",$A1203="TYA"),"",IF(ISNUMBER(_xlfn.SINGLE(_xll.BDP($C1203,"DUR_ADJ_OAS_MID"))),_xll.BDP($C1203,"DUR_ADJ_OAS_MID"),IF(ISNUMBER(_xlfn.SINGLE(_xll.BDP($E1203&amp;" ISIN","DUR_ADJ_OAS_MID"))),_xll.BDP($E1203&amp;" ISIN","DUR_ADJ_OAS_MID")," ")))</f>
        <v xml:space="preserve"> </v>
      </c>
      <c r="S1203" s="7" t="str">
        <f t="shared" ca="1" si="18"/>
        <v xml:space="preserve"> </v>
      </c>
      <c r="T1203" t="s">
        <v>4037</v>
      </c>
      <c r="U1203" t="s">
        <v>1328</v>
      </c>
    </row>
    <row r="1204" spans="1:21" x14ac:dyDescent="0.25">
      <c r="A1204" t="s">
        <v>3456</v>
      </c>
      <c r="B1204" t="s">
        <v>4038</v>
      </c>
      <c r="C1204" t="s">
        <v>4039</v>
      </c>
      <c r="D1204" t="s">
        <v>4040</v>
      </c>
      <c r="E1204" t="s">
        <v>4041</v>
      </c>
      <c r="F1204" t="s">
        <v>4042</v>
      </c>
      <c r="G1204" s="1">
        <v>301</v>
      </c>
      <c r="H1204" s="1">
        <v>58.08</v>
      </c>
      <c r="I1204" s="2">
        <v>17482.080000000002</v>
      </c>
      <c r="J1204" s="3">
        <v>1.5138E-3</v>
      </c>
      <c r="K1204" s="4">
        <v>11548484.4</v>
      </c>
      <c r="L1204" s="5">
        <v>375001</v>
      </c>
      <c r="M1204" s="6">
        <v>30.795876280000002</v>
      </c>
      <c r="N1204" s="7" t="str">
        <f t="array" aca="1" ref="N1204" ca="1">IF(ISNUMBER(_xlfn.SINGLE(_xll.BDP($C1204, "DELTA_MID"))),_xll.BDP($C1204, "DELTA_MID")," ")</f>
        <v xml:space="preserve"> </v>
      </c>
      <c r="O1204" s="7" t="str">
        <f ca="1">IF(ISNUMBER(N1204),_xll.BDP($C1204, "OPT_UNDL_TICKER"),"")</f>
        <v/>
      </c>
      <c r="P1204" s="8" t="str">
        <f ca="1">IF(ISNUMBER(N1204),_xll.BDP($C1204, "OPT_UNDL_PX")," ")</f>
        <v xml:space="preserve"> </v>
      </c>
      <c r="Q1204" s="7" t="str">
        <f ca="1">IF(ISNUMBER(N1204),+G1204*_xll.BDP($C1204, "PX_POS_MULT_FACTOR")*P1204/K1204," ")</f>
        <v xml:space="preserve"> </v>
      </c>
      <c r="R1204" s="8" t="str">
        <f t="array" aca="1" ref="R1204" ca="1">IF(OR($A1204="TUA",$A1204="TYA"),"",IF(ISNUMBER(_xlfn.SINGLE(_xll.BDP($C1204,"DUR_ADJ_OAS_MID"))),_xll.BDP($C1204,"DUR_ADJ_OAS_MID"),IF(ISNUMBER(_xlfn.SINGLE(_xll.BDP($E1204&amp;" ISIN","DUR_ADJ_OAS_MID"))),_xll.BDP($E1204&amp;" ISIN","DUR_ADJ_OAS_MID")," ")))</f>
        <v xml:space="preserve"> </v>
      </c>
      <c r="S1204" s="7" t="str">
        <f t="shared" ca="1" si="18"/>
        <v xml:space="preserve"> </v>
      </c>
      <c r="T1204" t="s">
        <v>4042</v>
      </c>
      <c r="U1204" t="s">
        <v>1328</v>
      </c>
    </row>
    <row r="1205" spans="1:21" x14ac:dyDescent="0.25">
      <c r="A1205" t="s">
        <v>3456</v>
      </c>
      <c r="B1205" t="s">
        <v>4043</v>
      </c>
      <c r="C1205" t="s">
        <v>4044</v>
      </c>
      <c r="D1205" t="s">
        <v>4045</v>
      </c>
      <c r="E1205" t="s">
        <v>4046</v>
      </c>
      <c r="F1205" t="s">
        <v>4047</v>
      </c>
      <c r="G1205" s="1">
        <v>106</v>
      </c>
      <c r="H1205" s="1">
        <v>230.18</v>
      </c>
      <c r="I1205" s="2">
        <v>24399.08</v>
      </c>
      <c r="J1205" s="3">
        <v>2.11275E-3</v>
      </c>
      <c r="K1205" s="4">
        <v>11548484.4</v>
      </c>
      <c r="L1205" s="5">
        <v>375001</v>
      </c>
      <c r="M1205" s="6">
        <v>30.795876280000002</v>
      </c>
      <c r="N1205" s="7" t="str">
        <f t="array" aca="1" ref="N1205" ca="1">IF(ISNUMBER(_xlfn.SINGLE(_xll.BDP($C1205, "DELTA_MID"))),_xll.BDP($C1205, "DELTA_MID")," ")</f>
        <v xml:space="preserve"> </v>
      </c>
      <c r="O1205" s="7" t="str">
        <f ca="1">IF(ISNUMBER(N1205),_xll.BDP($C1205, "OPT_UNDL_TICKER"),"")</f>
        <v/>
      </c>
      <c r="P1205" s="8" t="str">
        <f ca="1">IF(ISNUMBER(N1205),_xll.BDP($C1205, "OPT_UNDL_PX")," ")</f>
        <v xml:space="preserve"> </v>
      </c>
      <c r="Q1205" s="7" t="str">
        <f ca="1">IF(ISNUMBER(N1205),+G1205*_xll.BDP($C1205, "PX_POS_MULT_FACTOR")*P1205/K1205," ")</f>
        <v xml:space="preserve"> </v>
      </c>
      <c r="R1205" s="8" t="str">
        <f t="array" aca="1" ref="R1205" ca="1">IF(OR($A1205="TUA",$A1205="TYA"),"",IF(ISNUMBER(_xlfn.SINGLE(_xll.BDP($C1205,"DUR_ADJ_OAS_MID"))),_xll.BDP($C1205,"DUR_ADJ_OAS_MID"),IF(ISNUMBER(_xlfn.SINGLE(_xll.BDP($E1205&amp;" ISIN","DUR_ADJ_OAS_MID"))),_xll.BDP($E1205&amp;" ISIN","DUR_ADJ_OAS_MID")," ")))</f>
        <v xml:space="preserve"> </v>
      </c>
      <c r="S1205" s="7" t="str">
        <f t="shared" ca="1" si="18"/>
        <v xml:space="preserve"> </v>
      </c>
      <c r="T1205" t="s">
        <v>4047</v>
      </c>
      <c r="U1205" t="s">
        <v>1328</v>
      </c>
    </row>
    <row r="1206" spans="1:21" x14ac:dyDescent="0.25">
      <c r="A1206" t="s">
        <v>3456</v>
      </c>
      <c r="B1206" t="s">
        <v>4048</v>
      </c>
      <c r="C1206" t="s">
        <v>4049</v>
      </c>
      <c r="D1206" t="s">
        <v>4050</v>
      </c>
      <c r="E1206" t="s">
        <v>4051</v>
      </c>
      <c r="F1206" t="s">
        <v>4052</v>
      </c>
      <c r="G1206" s="1">
        <v>555</v>
      </c>
      <c r="H1206" s="1">
        <v>144.51</v>
      </c>
      <c r="I1206" s="2">
        <v>80203.05</v>
      </c>
      <c r="J1206" s="3">
        <v>6.9449000000000004E-3</v>
      </c>
      <c r="K1206" s="4">
        <v>11548484.4</v>
      </c>
      <c r="L1206" s="5">
        <v>375001</v>
      </c>
      <c r="M1206" s="6">
        <v>30.795876280000002</v>
      </c>
      <c r="N1206" s="7" t="str">
        <f t="array" aca="1" ref="N1206" ca="1">IF(ISNUMBER(_xlfn.SINGLE(_xll.BDP($C1206, "DELTA_MID"))),_xll.BDP($C1206, "DELTA_MID")," ")</f>
        <v xml:space="preserve"> </v>
      </c>
      <c r="O1206" s="7" t="str">
        <f ca="1">IF(ISNUMBER(N1206),_xll.BDP($C1206, "OPT_UNDL_TICKER"),"")</f>
        <v/>
      </c>
      <c r="P1206" s="8" t="str">
        <f ca="1">IF(ISNUMBER(N1206),_xll.BDP($C1206, "OPT_UNDL_PX")," ")</f>
        <v xml:space="preserve"> </v>
      </c>
      <c r="Q1206" s="7" t="str">
        <f ca="1">IF(ISNUMBER(N1206),+G1206*_xll.BDP($C1206, "PX_POS_MULT_FACTOR")*P1206/K1206," ")</f>
        <v xml:space="preserve"> </v>
      </c>
      <c r="R1206" s="8" t="str">
        <f t="array" aca="1" ref="R1206" ca="1">IF(OR($A1206="TUA",$A1206="TYA"),"",IF(ISNUMBER(_xlfn.SINGLE(_xll.BDP($C1206,"DUR_ADJ_OAS_MID"))),_xll.BDP($C1206,"DUR_ADJ_OAS_MID"),IF(ISNUMBER(_xlfn.SINGLE(_xll.BDP($E1206&amp;" ISIN","DUR_ADJ_OAS_MID"))),_xll.BDP($E1206&amp;" ISIN","DUR_ADJ_OAS_MID")," ")))</f>
        <v xml:space="preserve"> </v>
      </c>
      <c r="S1206" s="7" t="str">
        <f t="shared" ca="1" si="18"/>
        <v xml:space="preserve"> </v>
      </c>
      <c r="T1206" t="s">
        <v>4052</v>
      </c>
      <c r="U1206" t="s">
        <v>1328</v>
      </c>
    </row>
    <row r="1207" spans="1:21" x14ac:dyDescent="0.25">
      <c r="A1207" t="s">
        <v>3456</v>
      </c>
      <c r="B1207" t="s">
        <v>4053</v>
      </c>
      <c r="C1207" t="s">
        <v>4054</v>
      </c>
      <c r="D1207" t="s">
        <v>4055</v>
      </c>
      <c r="E1207" t="s">
        <v>4056</v>
      </c>
      <c r="F1207" t="s">
        <v>4057</v>
      </c>
      <c r="G1207" s="1">
        <v>240</v>
      </c>
      <c r="H1207" s="1">
        <v>247.38</v>
      </c>
      <c r="I1207" s="2">
        <v>59371.199999999997</v>
      </c>
      <c r="J1207" s="3">
        <v>5.1410400000000004E-3</v>
      </c>
      <c r="K1207" s="4">
        <v>11548484.4</v>
      </c>
      <c r="L1207" s="5">
        <v>375001</v>
      </c>
      <c r="M1207" s="6">
        <v>30.795876280000002</v>
      </c>
      <c r="N1207" s="7" t="str">
        <f t="array" aca="1" ref="N1207" ca="1">IF(ISNUMBER(_xlfn.SINGLE(_xll.BDP($C1207, "DELTA_MID"))),_xll.BDP($C1207, "DELTA_MID")," ")</f>
        <v xml:space="preserve"> </v>
      </c>
      <c r="O1207" s="7" t="str">
        <f ca="1">IF(ISNUMBER(N1207),_xll.BDP($C1207, "OPT_UNDL_TICKER"),"")</f>
        <v/>
      </c>
      <c r="P1207" s="8" t="str">
        <f ca="1">IF(ISNUMBER(N1207),_xll.BDP($C1207, "OPT_UNDL_PX")," ")</f>
        <v xml:space="preserve"> </v>
      </c>
      <c r="Q1207" s="7" t="str">
        <f ca="1">IF(ISNUMBER(N1207),+G1207*_xll.BDP($C1207, "PX_POS_MULT_FACTOR")*P1207/K1207," ")</f>
        <v xml:space="preserve"> </v>
      </c>
      <c r="R1207" s="8" t="str">
        <f t="array" aca="1" ref="R1207" ca="1">IF(OR($A1207="TUA",$A1207="TYA"),"",IF(ISNUMBER(_xlfn.SINGLE(_xll.BDP($C1207,"DUR_ADJ_OAS_MID"))),_xll.BDP($C1207,"DUR_ADJ_OAS_MID"),IF(ISNUMBER(_xlfn.SINGLE(_xll.BDP($E1207&amp;" ISIN","DUR_ADJ_OAS_MID"))),_xll.BDP($E1207&amp;" ISIN","DUR_ADJ_OAS_MID")," ")))</f>
        <v xml:space="preserve"> </v>
      </c>
      <c r="S1207" s="7" t="str">
        <f t="shared" ca="1" si="18"/>
        <v xml:space="preserve"> </v>
      </c>
      <c r="T1207" t="s">
        <v>4057</v>
      </c>
      <c r="U1207" t="s">
        <v>1328</v>
      </c>
    </row>
    <row r="1208" spans="1:21" x14ac:dyDescent="0.25">
      <c r="A1208" t="s">
        <v>3456</v>
      </c>
      <c r="B1208" t="s">
        <v>4058</v>
      </c>
      <c r="C1208" t="s">
        <v>4059</v>
      </c>
      <c r="D1208" t="s">
        <v>4060</v>
      </c>
      <c r="E1208" t="s">
        <v>4061</v>
      </c>
      <c r="F1208" t="s">
        <v>4062</v>
      </c>
      <c r="G1208" s="1">
        <v>1126</v>
      </c>
      <c r="H1208" s="1">
        <v>37.67</v>
      </c>
      <c r="I1208" s="2">
        <v>42416.42</v>
      </c>
      <c r="J1208" s="3">
        <v>3.6729000000000002E-3</v>
      </c>
      <c r="K1208" s="4">
        <v>11548484.4</v>
      </c>
      <c r="L1208" s="5">
        <v>375001</v>
      </c>
      <c r="M1208" s="6">
        <v>30.795876280000002</v>
      </c>
      <c r="N1208" s="7" t="str">
        <f t="array" aca="1" ref="N1208" ca="1">IF(ISNUMBER(_xlfn.SINGLE(_xll.BDP($C1208, "DELTA_MID"))),_xll.BDP($C1208, "DELTA_MID")," ")</f>
        <v xml:space="preserve"> </v>
      </c>
      <c r="O1208" s="7" t="str">
        <f ca="1">IF(ISNUMBER(N1208),_xll.BDP($C1208, "OPT_UNDL_TICKER"),"")</f>
        <v/>
      </c>
      <c r="P1208" s="8" t="str">
        <f ca="1">IF(ISNUMBER(N1208),_xll.BDP($C1208, "OPT_UNDL_PX")," ")</f>
        <v xml:space="preserve"> </v>
      </c>
      <c r="Q1208" s="7" t="str">
        <f ca="1">IF(ISNUMBER(N1208),+G1208*_xll.BDP($C1208, "PX_POS_MULT_FACTOR")*P1208/K1208," ")</f>
        <v xml:space="preserve"> </v>
      </c>
      <c r="R1208" s="8" t="str">
        <f t="array" aca="1" ref="R1208" ca="1">IF(OR($A1208="TUA",$A1208="TYA"),"",IF(ISNUMBER(_xlfn.SINGLE(_xll.BDP($C1208,"DUR_ADJ_OAS_MID"))),_xll.BDP($C1208,"DUR_ADJ_OAS_MID"),IF(ISNUMBER(_xlfn.SINGLE(_xll.BDP($E1208&amp;" ISIN","DUR_ADJ_OAS_MID"))),_xll.BDP($E1208&amp;" ISIN","DUR_ADJ_OAS_MID")," ")))</f>
        <v xml:space="preserve"> </v>
      </c>
      <c r="S1208" s="7" t="str">
        <f t="shared" ca="1" si="18"/>
        <v xml:space="preserve"> </v>
      </c>
      <c r="T1208" t="s">
        <v>4062</v>
      </c>
      <c r="U1208" t="s">
        <v>1328</v>
      </c>
    </row>
    <row r="1209" spans="1:21" x14ac:dyDescent="0.25">
      <c r="A1209" t="s">
        <v>3456</v>
      </c>
      <c r="B1209" t="s">
        <v>4063</v>
      </c>
      <c r="C1209" t="s">
        <v>4064</v>
      </c>
      <c r="D1209" t="s">
        <v>4065</v>
      </c>
      <c r="E1209" t="s">
        <v>4066</v>
      </c>
      <c r="F1209" t="s">
        <v>4067</v>
      </c>
      <c r="G1209" s="1">
        <v>3435</v>
      </c>
      <c r="H1209" s="1">
        <v>154.86000000000001</v>
      </c>
      <c r="I1209" s="2">
        <v>531944.1</v>
      </c>
      <c r="J1209" s="3">
        <v>4.6061810000000002E-2</v>
      </c>
      <c r="K1209" s="4">
        <v>11548484.4</v>
      </c>
      <c r="L1209" s="5">
        <v>375001</v>
      </c>
      <c r="M1209" s="6">
        <v>30.795876280000002</v>
      </c>
      <c r="N1209" s="7" t="str">
        <f t="array" aca="1" ref="N1209" ca="1">IF(ISNUMBER(_xlfn.SINGLE(_xll.BDP($C1209, "DELTA_MID"))),_xll.BDP($C1209, "DELTA_MID")," ")</f>
        <v xml:space="preserve"> </v>
      </c>
      <c r="O1209" s="7" t="str">
        <f ca="1">IF(ISNUMBER(N1209),_xll.BDP($C1209, "OPT_UNDL_TICKER"),"")</f>
        <v/>
      </c>
      <c r="P1209" s="8" t="str">
        <f ca="1">IF(ISNUMBER(N1209),_xll.BDP($C1209, "OPT_UNDL_PX")," ")</f>
        <v xml:space="preserve"> </v>
      </c>
      <c r="Q1209" s="7" t="str">
        <f ca="1">IF(ISNUMBER(N1209),+G1209*_xll.BDP($C1209, "PX_POS_MULT_FACTOR")*P1209/K1209," ")</f>
        <v xml:space="preserve"> </v>
      </c>
      <c r="R1209" s="8" t="str">
        <f t="array" aca="1" ref="R1209" ca="1">IF(OR($A1209="TUA",$A1209="TYA"),"",IF(ISNUMBER(_xlfn.SINGLE(_xll.BDP($C1209,"DUR_ADJ_OAS_MID"))),_xll.BDP($C1209,"DUR_ADJ_OAS_MID"),IF(ISNUMBER(_xlfn.SINGLE(_xll.BDP($E1209&amp;" ISIN","DUR_ADJ_OAS_MID"))),_xll.BDP($E1209&amp;" ISIN","DUR_ADJ_OAS_MID")," ")))</f>
        <v xml:space="preserve"> </v>
      </c>
      <c r="S1209" s="7" t="str">
        <f t="shared" ca="1" si="18"/>
        <v xml:space="preserve"> </v>
      </c>
      <c r="T1209" t="s">
        <v>4067</v>
      </c>
      <c r="U1209" t="s">
        <v>1328</v>
      </c>
    </row>
    <row r="1210" spans="1:21" x14ac:dyDescent="0.25">
      <c r="A1210" t="s">
        <v>3456</v>
      </c>
      <c r="B1210" t="s">
        <v>4068</v>
      </c>
      <c r="C1210" t="s">
        <v>1186</v>
      </c>
      <c r="D1210" t="s">
        <v>1187</v>
      </c>
      <c r="E1210" t="s">
        <v>1188</v>
      </c>
      <c r="F1210" t="s">
        <v>1189</v>
      </c>
      <c r="G1210" s="1">
        <v>616</v>
      </c>
      <c r="H1210" s="1">
        <v>161.08000000000001</v>
      </c>
      <c r="I1210" s="2">
        <v>99225.279999999999</v>
      </c>
      <c r="J1210" s="3">
        <v>8.5920600000000003E-3</v>
      </c>
      <c r="K1210" s="4">
        <v>11548484.4</v>
      </c>
      <c r="L1210" s="5">
        <v>375001</v>
      </c>
      <c r="M1210" s="6">
        <v>30.795876280000002</v>
      </c>
      <c r="N1210" s="7" t="str">
        <f t="array" aca="1" ref="N1210" ca="1">IF(ISNUMBER(_xlfn.SINGLE(_xll.BDP($C1210, "DELTA_MID"))),_xll.BDP($C1210, "DELTA_MID")," ")</f>
        <v xml:space="preserve"> </v>
      </c>
      <c r="O1210" s="7" t="str">
        <f ca="1">IF(ISNUMBER(N1210),_xll.BDP($C1210, "OPT_UNDL_TICKER"),"")</f>
        <v/>
      </c>
      <c r="P1210" s="8" t="str">
        <f ca="1">IF(ISNUMBER(N1210),_xll.BDP($C1210, "OPT_UNDL_PX")," ")</f>
        <v xml:space="preserve"> </v>
      </c>
      <c r="Q1210" s="7" t="str">
        <f ca="1">IF(ISNUMBER(N1210),+G1210*_xll.BDP($C1210, "PX_POS_MULT_FACTOR")*P1210/K1210," ")</f>
        <v xml:space="preserve"> </v>
      </c>
      <c r="R1210" s="8" t="str">
        <f t="array" aca="1" ref="R1210" ca="1">IF(OR($A1210="TUA",$A1210="TYA"),"",IF(ISNUMBER(_xlfn.SINGLE(_xll.BDP($C1210,"DUR_ADJ_OAS_MID"))),_xll.BDP($C1210,"DUR_ADJ_OAS_MID"),IF(ISNUMBER(_xlfn.SINGLE(_xll.BDP($E1210&amp;" ISIN","DUR_ADJ_OAS_MID"))),_xll.BDP($E1210&amp;" ISIN","DUR_ADJ_OAS_MID")," ")))</f>
        <v xml:space="preserve"> </v>
      </c>
      <c r="S1210" s="7" t="str">
        <f t="shared" ca="1" si="18"/>
        <v xml:space="preserve"> </v>
      </c>
      <c r="T1210" t="s">
        <v>1189</v>
      </c>
      <c r="U1210" t="s">
        <v>1328</v>
      </c>
    </row>
    <row r="1211" spans="1:21" x14ac:dyDescent="0.25">
      <c r="A1211" t="s">
        <v>3456</v>
      </c>
      <c r="B1211" t="s">
        <v>4069</v>
      </c>
      <c r="C1211" t="s">
        <v>4070</v>
      </c>
      <c r="D1211" t="s">
        <v>4071</v>
      </c>
      <c r="E1211" t="s">
        <v>4072</v>
      </c>
      <c r="F1211" t="s">
        <v>4073</v>
      </c>
      <c r="G1211" s="1">
        <v>135</v>
      </c>
      <c r="H1211" s="1">
        <v>104.31</v>
      </c>
      <c r="I1211" s="2">
        <v>14081.85</v>
      </c>
      <c r="J1211" s="3">
        <v>1.21937E-3</v>
      </c>
      <c r="K1211" s="4">
        <v>11548484.4</v>
      </c>
      <c r="L1211" s="5">
        <v>375001</v>
      </c>
      <c r="M1211" s="6">
        <v>30.795876280000002</v>
      </c>
      <c r="N1211" s="7" t="str">
        <f t="array" aca="1" ref="N1211" ca="1">IF(ISNUMBER(_xlfn.SINGLE(_xll.BDP($C1211, "DELTA_MID"))),_xll.BDP($C1211, "DELTA_MID")," ")</f>
        <v xml:space="preserve"> </v>
      </c>
      <c r="O1211" s="7" t="str">
        <f ca="1">IF(ISNUMBER(N1211),_xll.BDP($C1211, "OPT_UNDL_TICKER"),"")</f>
        <v/>
      </c>
      <c r="P1211" s="8" t="str">
        <f ca="1">IF(ISNUMBER(N1211),_xll.BDP($C1211, "OPT_UNDL_PX")," ")</f>
        <v xml:space="preserve"> </v>
      </c>
      <c r="Q1211" s="7" t="str">
        <f ca="1">IF(ISNUMBER(N1211),+G1211*_xll.BDP($C1211, "PX_POS_MULT_FACTOR")*P1211/K1211," ")</f>
        <v xml:space="preserve"> </v>
      </c>
      <c r="R1211" s="8" t="str">
        <f t="array" aca="1" ref="R1211" ca="1">IF(OR($A1211="TUA",$A1211="TYA"),"",IF(ISNUMBER(_xlfn.SINGLE(_xll.BDP($C1211,"DUR_ADJ_OAS_MID"))),_xll.BDP($C1211,"DUR_ADJ_OAS_MID"),IF(ISNUMBER(_xlfn.SINGLE(_xll.BDP($E1211&amp;" ISIN","DUR_ADJ_OAS_MID"))),_xll.BDP($E1211&amp;" ISIN","DUR_ADJ_OAS_MID")," ")))</f>
        <v xml:space="preserve"> </v>
      </c>
      <c r="S1211" s="7" t="str">
        <f t="shared" ca="1" si="18"/>
        <v xml:space="preserve"> </v>
      </c>
      <c r="T1211" t="s">
        <v>4073</v>
      </c>
      <c r="U1211" t="s">
        <v>1328</v>
      </c>
    </row>
    <row r="1212" spans="1:21" x14ac:dyDescent="0.25">
      <c r="A1212" t="s">
        <v>3456</v>
      </c>
      <c r="B1212" t="s">
        <v>4074</v>
      </c>
      <c r="C1212" t="s">
        <v>4075</v>
      </c>
      <c r="D1212" t="s">
        <v>4076</v>
      </c>
      <c r="E1212" t="s">
        <v>4077</v>
      </c>
      <c r="F1212" t="s">
        <v>4078</v>
      </c>
      <c r="G1212" s="1">
        <v>630</v>
      </c>
      <c r="H1212" s="1">
        <v>56.96</v>
      </c>
      <c r="I1212" s="2">
        <v>35884.800000000003</v>
      </c>
      <c r="J1212" s="3">
        <v>3.1073199999999998E-3</v>
      </c>
      <c r="K1212" s="4">
        <v>11548484.4</v>
      </c>
      <c r="L1212" s="5">
        <v>375001</v>
      </c>
      <c r="M1212" s="6">
        <v>30.795876280000002</v>
      </c>
      <c r="N1212" s="7" t="str">
        <f t="array" aca="1" ref="N1212" ca="1">IF(ISNUMBER(_xlfn.SINGLE(_xll.BDP($C1212, "DELTA_MID"))),_xll.BDP($C1212, "DELTA_MID")," ")</f>
        <v xml:space="preserve"> </v>
      </c>
      <c r="O1212" s="7" t="str">
        <f ca="1">IF(ISNUMBER(N1212),_xll.BDP($C1212, "OPT_UNDL_TICKER"),"")</f>
        <v/>
      </c>
      <c r="P1212" s="8" t="str">
        <f ca="1">IF(ISNUMBER(N1212),_xll.BDP($C1212, "OPT_UNDL_PX")," ")</f>
        <v xml:space="preserve"> </v>
      </c>
      <c r="Q1212" s="7" t="str">
        <f ca="1">IF(ISNUMBER(N1212),+G1212*_xll.BDP($C1212, "PX_POS_MULT_FACTOR")*P1212/K1212," ")</f>
        <v xml:space="preserve"> </v>
      </c>
      <c r="R1212" s="8" t="str">
        <f t="array" aca="1" ref="R1212" ca="1">IF(OR($A1212="TUA",$A1212="TYA"),"",IF(ISNUMBER(_xlfn.SINGLE(_xll.BDP($C1212,"DUR_ADJ_OAS_MID"))),_xll.BDP($C1212,"DUR_ADJ_OAS_MID"),IF(ISNUMBER(_xlfn.SINGLE(_xll.BDP($E1212&amp;" ISIN","DUR_ADJ_OAS_MID"))),_xll.BDP($E1212&amp;" ISIN","DUR_ADJ_OAS_MID")," ")))</f>
        <v xml:space="preserve"> </v>
      </c>
      <c r="S1212" s="7" t="str">
        <f t="shared" ca="1" si="18"/>
        <v xml:space="preserve"> </v>
      </c>
      <c r="T1212" t="s">
        <v>4078</v>
      </c>
      <c r="U1212" t="s">
        <v>1328</v>
      </c>
    </row>
    <row r="1213" spans="1:21" x14ac:dyDescent="0.25">
      <c r="A1213" t="s">
        <v>3456</v>
      </c>
      <c r="B1213" t="s">
        <v>4079</v>
      </c>
      <c r="C1213" t="s">
        <v>4080</v>
      </c>
      <c r="D1213" t="s">
        <v>4081</v>
      </c>
      <c r="E1213" t="s">
        <v>4082</v>
      </c>
      <c r="F1213" t="s">
        <v>4083</v>
      </c>
      <c r="G1213" s="1">
        <v>225</v>
      </c>
      <c r="H1213" s="1">
        <v>124.32</v>
      </c>
      <c r="I1213" s="2">
        <v>27972</v>
      </c>
      <c r="J1213" s="3">
        <v>2.4221400000000001E-3</v>
      </c>
      <c r="K1213" s="4">
        <v>11548484.4</v>
      </c>
      <c r="L1213" s="5">
        <v>375001</v>
      </c>
      <c r="M1213" s="6">
        <v>30.795876280000002</v>
      </c>
      <c r="N1213" s="7" t="str">
        <f t="array" aca="1" ref="N1213" ca="1">IF(ISNUMBER(_xlfn.SINGLE(_xll.BDP($C1213, "DELTA_MID"))),_xll.BDP($C1213, "DELTA_MID")," ")</f>
        <v xml:space="preserve"> </v>
      </c>
      <c r="O1213" s="7" t="str">
        <f ca="1">IF(ISNUMBER(N1213),_xll.BDP($C1213, "OPT_UNDL_TICKER"),"")</f>
        <v/>
      </c>
      <c r="P1213" s="8" t="str">
        <f ca="1">IF(ISNUMBER(N1213),_xll.BDP($C1213, "OPT_UNDL_PX")," ")</f>
        <v xml:space="preserve"> </v>
      </c>
      <c r="Q1213" s="7" t="str">
        <f ca="1">IF(ISNUMBER(N1213),+G1213*_xll.BDP($C1213, "PX_POS_MULT_FACTOR")*P1213/K1213," ")</f>
        <v xml:space="preserve"> </v>
      </c>
      <c r="R1213" s="8" t="str">
        <f t="array" aca="1" ref="R1213" ca="1">IF(OR($A1213="TUA",$A1213="TYA"),"",IF(ISNUMBER(_xlfn.SINGLE(_xll.BDP($C1213,"DUR_ADJ_OAS_MID"))),_xll.BDP($C1213,"DUR_ADJ_OAS_MID"),IF(ISNUMBER(_xlfn.SINGLE(_xll.BDP($E1213&amp;" ISIN","DUR_ADJ_OAS_MID"))),_xll.BDP($E1213&amp;" ISIN","DUR_ADJ_OAS_MID")," ")))</f>
        <v xml:space="preserve"> </v>
      </c>
      <c r="S1213" s="7" t="str">
        <f t="shared" ca="1" si="18"/>
        <v xml:space="preserve"> </v>
      </c>
      <c r="T1213" t="s">
        <v>4083</v>
      </c>
      <c r="U1213" t="s">
        <v>1328</v>
      </c>
    </row>
    <row r="1214" spans="1:21" x14ac:dyDescent="0.25">
      <c r="A1214" t="s">
        <v>3456</v>
      </c>
      <c r="B1214" t="s">
        <v>3075</v>
      </c>
      <c r="C1214" t="s">
        <v>3076</v>
      </c>
      <c r="D1214" t="s">
        <v>3077</v>
      </c>
      <c r="E1214" t="s">
        <v>3078</v>
      </c>
      <c r="F1214" t="s">
        <v>3079</v>
      </c>
      <c r="G1214" s="1">
        <v>241</v>
      </c>
      <c r="H1214" s="1">
        <v>46.32</v>
      </c>
      <c r="I1214" s="2">
        <v>11163.12</v>
      </c>
      <c r="J1214" s="3">
        <v>9.6663000000000001E-4</v>
      </c>
      <c r="K1214" s="4">
        <v>11548484.4</v>
      </c>
      <c r="L1214" s="5">
        <v>375001</v>
      </c>
      <c r="M1214" s="6">
        <v>30.795876280000002</v>
      </c>
      <c r="N1214" s="7" t="str">
        <f t="array" aca="1" ref="N1214" ca="1">IF(ISNUMBER(_xlfn.SINGLE(_xll.BDP($C1214, "DELTA_MID"))),_xll.BDP($C1214, "DELTA_MID")," ")</f>
        <v xml:space="preserve"> </v>
      </c>
      <c r="O1214" s="7" t="str">
        <f ca="1">IF(ISNUMBER(N1214),_xll.BDP($C1214, "OPT_UNDL_TICKER"),"")</f>
        <v/>
      </c>
      <c r="P1214" s="8" t="str">
        <f ca="1">IF(ISNUMBER(N1214),_xll.BDP($C1214, "OPT_UNDL_PX")," ")</f>
        <v xml:space="preserve"> </v>
      </c>
      <c r="Q1214" s="7" t="str">
        <f ca="1">IF(ISNUMBER(N1214),+G1214*_xll.BDP($C1214, "PX_POS_MULT_FACTOR")*P1214/K1214," ")</f>
        <v xml:space="preserve"> </v>
      </c>
      <c r="R1214" s="8" t="str">
        <f t="array" aca="1" ref="R1214" ca="1">IF(OR($A1214="TUA",$A1214="TYA"),"",IF(ISNUMBER(_xlfn.SINGLE(_xll.BDP($C1214,"DUR_ADJ_OAS_MID"))),_xll.BDP($C1214,"DUR_ADJ_OAS_MID"),IF(ISNUMBER(_xlfn.SINGLE(_xll.BDP($E1214&amp;" ISIN","DUR_ADJ_OAS_MID"))),_xll.BDP($E1214&amp;" ISIN","DUR_ADJ_OAS_MID")," ")))</f>
        <v xml:space="preserve"> </v>
      </c>
      <c r="S1214" s="7" t="str">
        <f t="shared" ca="1" si="18"/>
        <v xml:space="preserve"> </v>
      </c>
      <c r="T1214" t="s">
        <v>3079</v>
      </c>
      <c r="U1214" t="s">
        <v>1328</v>
      </c>
    </row>
    <row r="1215" spans="1:21" x14ac:dyDescent="0.25">
      <c r="A1215" t="s">
        <v>3456</v>
      </c>
      <c r="B1215" t="s">
        <v>4084</v>
      </c>
      <c r="C1215" t="s">
        <v>4085</v>
      </c>
      <c r="D1215" t="s">
        <v>4086</v>
      </c>
      <c r="E1215" t="s">
        <v>4087</v>
      </c>
      <c r="F1215" t="s">
        <v>4088</v>
      </c>
      <c r="G1215" s="1">
        <v>1801</v>
      </c>
      <c r="H1215" s="1">
        <v>158.84</v>
      </c>
      <c r="I1215" s="2">
        <v>286070.84000000003</v>
      </c>
      <c r="J1215" s="3">
        <v>2.4771290000000001E-2</v>
      </c>
      <c r="K1215" s="4">
        <v>11548484.4</v>
      </c>
      <c r="L1215" s="5">
        <v>375001</v>
      </c>
      <c r="M1215" s="6">
        <v>30.795876280000002</v>
      </c>
      <c r="N1215" s="7" t="str">
        <f t="array" aca="1" ref="N1215" ca="1">IF(ISNUMBER(_xlfn.SINGLE(_xll.BDP($C1215, "DELTA_MID"))),_xll.BDP($C1215, "DELTA_MID")," ")</f>
        <v xml:space="preserve"> </v>
      </c>
      <c r="O1215" s="7" t="str">
        <f ca="1">IF(ISNUMBER(N1215),_xll.BDP($C1215, "OPT_UNDL_TICKER"),"")</f>
        <v/>
      </c>
      <c r="P1215" s="8" t="str">
        <f ca="1">IF(ISNUMBER(N1215),_xll.BDP($C1215, "OPT_UNDL_PX")," ")</f>
        <v xml:space="preserve"> </v>
      </c>
      <c r="Q1215" s="7" t="str">
        <f ca="1">IF(ISNUMBER(N1215),+G1215*_xll.BDP($C1215, "PX_POS_MULT_FACTOR")*P1215/K1215," ")</f>
        <v xml:space="preserve"> </v>
      </c>
      <c r="R1215" s="8" t="str">
        <f t="array" aca="1" ref="R1215" ca="1">IF(OR($A1215="TUA",$A1215="TYA"),"",IF(ISNUMBER(_xlfn.SINGLE(_xll.BDP($C1215,"DUR_ADJ_OAS_MID"))),_xll.BDP($C1215,"DUR_ADJ_OAS_MID"),IF(ISNUMBER(_xlfn.SINGLE(_xll.BDP($E1215&amp;" ISIN","DUR_ADJ_OAS_MID"))),_xll.BDP($E1215&amp;" ISIN","DUR_ADJ_OAS_MID")," ")))</f>
        <v xml:space="preserve"> </v>
      </c>
      <c r="S1215" s="7" t="str">
        <f t="shared" ca="1" si="18"/>
        <v xml:space="preserve"> </v>
      </c>
      <c r="T1215" t="s">
        <v>4088</v>
      </c>
      <c r="U1215" t="s">
        <v>1328</v>
      </c>
    </row>
    <row r="1216" spans="1:21" x14ac:dyDescent="0.25">
      <c r="A1216" t="s">
        <v>3456</v>
      </c>
      <c r="B1216" t="s">
        <v>4089</v>
      </c>
      <c r="C1216" t="s">
        <v>4090</v>
      </c>
      <c r="D1216" t="s">
        <v>4091</v>
      </c>
      <c r="E1216" t="s">
        <v>4092</v>
      </c>
      <c r="F1216" t="s">
        <v>4093</v>
      </c>
      <c r="G1216" s="1">
        <v>165</v>
      </c>
      <c r="H1216" s="1">
        <v>86.19</v>
      </c>
      <c r="I1216" s="2">
        <v>14221.35</v>
      </c>
      <c r="J1216" s="3">
        <v>1.23145E-3</v>
      </c>
      <c r="K1216" s="4">
        <v>11548484.4</v>
      </c>
      <c r="L1216" s="5">
        <v>375001</v>
      </c>
      <c r="M1216" s="6">
        <v>30.795876280000002</v>
      </c>
      <c r="N1216" s="7" t="str">
        <f t="array" aca="1" ref="N1216" ca="1">IF(ISNUMBER(_xlfn.SINGLE(_xll.BDP($C1216, "DELTA_MID"))),_xll.BDP($C1216, "DELTA_MID")," ")</f>
        <v xml:space="preserve"> </v>
      </c>
      <c r="O1216" s="7" t="str">
        <f ca="1">IF(ISNUMBER(N1216),_xll.BDP($C1216, "OPT_UNDL_TICKER"),"")</f>
        <v/>
      </c>
      <c r="P1216" s="8" t="str">
        <f ca="1">IF(ISNUMBER(N1216),_xll.BDP($C1216, "OPT_UNDL_PX")," ")</f>
        <v xml:space="preserve"> </v>
      </c>
      <c r="Q1216" s="7" t="str">
        <f ca="1">IF(ISNUMBER(N1216),+G1216*_xll.BDP($C1216, "PX_POS_MULT_FACTOR")*P1216/K1216," ")</f>
        <v xml:space="preserve"> </v>
      </c>
      <c r="R1216" s="8" t="str">
        <f t="array" aca="1" ref="R1216" ca="1">IF(OR($A1216="TUA",$A1216="TYA"),"",IF(ISNUMBER(_xlfn.SINGLE(_xll.BDP($C1216,"DUR_ADJ_OAS_MID"))),_xll.BDP($C1216,"DUR_ADJ_OAS_MID"),IF(ISNUMBER(_xlfn.SINGLE(_xll.BDP($E1216&amp;" ISIN","DUR_ADJ_OAS_MID"))),_xll.BDP($E1216&amp;" ISIN","DUR_ADJ_OAS_MID")," ")))</f>
        <v xml:space="preserve"> </v>
      </c>
      <c r="S1216" s="7" t="str">
        <f t="shared" ca="1" si="18"/>
        <v xml:space="preserve"> </v>
      </c>
      <c r="T1216" t="s">
        <v>4093</v>
      </c>
      <c r="U1216" t="s">
        <v>1328</v>
      </c>
    </row>
    <row r="1217" spans="1:21" x14ac:dyDescent="0.25">
      <c r="A1217" t="s">
        <v>3456</v>
      </c>
      <c r="B1217" t="s">
        <v>4094</v>
      </c>
      <c r="C1217" t="s">
        <v>4095</v>
      </c>
      <c r="D1217" t="s">
        <v>4096</v>
      </c>
      <c r="E1217" t="s">
        <v>4097</v>
      </c>
      <c r="F1217" t="s">
        <v>4098</v>
      </c>
      <c r="G1217" s="1">
        <v>361</v>
      </c>
      <c r="H1217" s="1">
        <v>85.71</v>
      </c>
      <c r="I1217" s="2">
        <v>30941.31</v>
      </c>
      <c r="J1217" s="3">
        <v>2.6792500000000002E-3</v>
      </c>
      <c r="K1217" s="4">
        <v>11548484.4</v>
      </c>
      <c r="L1217" s="5">
        <v>375001</v>
      </c>
      <c r="M1217" s="6">
        <v>30.795876280000002</v>
      </c>
      <c r="N1217" s="7" t="str">
        <f t="array" aca="1" ref="N1217" ca="1">IF(ISNUMBER(_xlfn.SINGLE(_xll.BDP($C1217, "DELTA_MID"))),_xll.BDP($C1217, "DELTA_MID")," ")</f>
        <v xml:space="preserve"> </v>
      </c>
      <c r="O1217" s="7" t="str">
        <f ca="1">IF(ISNUMBER(N1217),_xll.BDP($C1217, "OPT_UNDL_TICKER"),"")</f>
        <v/>
      </c>
      <c r="P1217" s="8" t="str">
        <f ca="1">IF(ISNUMBER(N1217),_xll.BDP($C1217, "OPT_UNDL_PX")," ")</f>
        <v xml:space="preserve"> </v>
      </c>
      <c r="Q1217" s="7" t="str">
        <f ca="1">IF(ISNUMBER(N1217),+G1217*_xll.BDP($C1217, "PX_POS_MULT_FACTOR")*P1217/K1217," ")</f>
        <v xml:space="preserve"> </v>
      </c>
      <c r="R1217" s="8" t="str">
        <f t="array" aca="1" ref="R1217" ca="1">IF(OR($A1217="TUA",$A1217="TYA"),"",IF(ISNUMBER(_xlfn.SINGLE(_xll.BDP($C1217,"DUR_ADJ_OAS_MID"))),_xll.BDP($C1217,"DUR_ADJ_OAS_MID"),IF(ISNUMBER(_xlfn.SINGLE(_xll.BDP($E1217&amp;" ISIN","DUR_ADJ_OAS_MID"))),_xll.BDP($E1217&amp;" ISIN","DUR_ADJ_OAS_MID")," ")))</f>
        <v xml:space="preserve"> </v>
      </c>
      <c r="S1217" s="7" t="str">
        <f t="shared" ca="1" si="18"/>
        <v xml:space="preserve"> </v>
      </c>
      <c r="T1217" t="s">
        <v>4098</v>
      </c>
      <c r="U1217" t="s">
        <v>1328</v>
      </c>
    </row>
    <row r="1218" spans="1:21" x14ac:dyDescent="0.25">
      <c r="A1218" t="s">
        <v>3456</v>
      </c>
      <c r="B1218" t="s">
        <v>4099</v>
      </c>
      <c r="C1218" t="s">
        <v>4100</v>
      </c>
      <c r="D1218" t="s">
        <v>4101</v>
      </c>
      <c r="E1218" t="s">
        <v>4102</v>
      </c>
      <c r="F1218" t="s">
        <v>4103</v>
      </c>
      <c r="G1218" s="1">
        <v>301</v>
      </c>
      <c r="H1218" s="1">
        <v>148.13</v>
      </c>
      <c r="I1218" s="2">
        <v>44587.13</v>
      </c>
      <c r="J1218" s="3">
        <v>3.8608599999999998E-3</v>
      </c>
      <c r="K1218" s="4">
        <v>11548484.4</v>
      </c>
      <c r="L1218" s="5">
        <v>375001</v>
      </c>
      <c r="M1218" s="6">
        <v>30.795876280000002</v>
      </c>
      <c r="N1218" s="7" t="str">
        <f t="array" aca="1" ref="N1218" ca="1">IF(ISNUMBER(_xlfn.SINGLE(_xll.BDP($C1218, "DELTA_MID"))),_xll.BDP($C1218, "DELTA_MID")," ")</f>
        <v xml:space="preserve"> </v>
      </c>
      <c r="O1218" s="7" t="str">
        <f ca="1">IF(ISNUMBER(N1218),_xll.BDP($C1218, "OPT_UNDL_TICKER"),"")</f>
        <v/>
      </c>
      <c r="P1218" s="8" t="str">
        <f ca="1">IF(ISNUMBER(N1218),_xll.BDP($C1218, "OPT_UNDL_PX")," ")</f>
        <v xml:space="preserve"> </v>
      </c>
      <c r="Q1218" s="7" t="str">
        <f ca="1">IF(ISNUMBER(N1218),+G1218*_xll.BDP($C1218, "PX_POS_MULT_FACTOR")*P1218/K1218," ")</f>
        <v xml:space="preserve"> </v>
      </c>
      <c r="R1218" s="8" t="str">
        <f t="array" aca="1" ref="R1218" ca="1">IF(OR($A1218="TUA",$A1218="TYA"),"",IF(ISNUMBER(_xlfn.SINGLE(_xll.BDP($C1218,"DUR_ADJ_OAS_MID"))),_xll.BDP($C1218,"DUR_ADJ_OAS_MID"),IF(ISNUMBER(_xlfn.SINGLE(_xll.BDP($E1218&amp;" ISIN","DUR_ADJ_OAS_MID"))),_xll.BDP($E1218&amp;" ISIN","DUR_ADJ_OAS_MID")," ")))</f>
        <v xml:space="preserve"> </v>
      </c>
      <c r="S1218" s="7" t="str">
        <f t="shared" ca="1" si="18"/>
        <v xml:space="preserve"> </v>
      </c>
      <c r="T1218" t="s">
        <v>4103</v>
      </c>
      <c r="U1218" t="s">
        <v>1328</v>
      </c>
    </row>
    <row r="1219" spans="1:21" x14ac:dyDescent="0.25">
      <c r="A1219" t="s">
        <v>3456</v>
      </c>
      <c r="B1219" t="s">
        <v>4104</v>
      </c>
      <c r="C1219" t="s">
        <v>4105</v>
      </c>
      <c r="D1219" t="s">
        <v>4106</v>
      </c>
      <c r="E1219" t="s">
        <v>4107</v>
      </c>
      <c r="F1219" t="s">
        <v>4108</v>
      </c>
      <c r="G1219" s="1">
        <v>60</v>
      </c>
      <c r="H1219" s="1">
        <v>295.35000000000002</v>
      </c>
      <c r="I1219" s="2">
        <v>17721</v>
      </c>
      <c r="J1219" s="3">
        <v>1.5344899999999999E-3</v>
      </c>
      <c r="K1219" s="4">
        <v>11548484.4</v>
      </c>
      <c r="L1219" s="5">
        <v>375001</v>
      </c>
      <c r="M1219" s="6">
        <v>30.795876280000002</v>
      </c>
      <c r="N1219" s="7" t="str">
        <f t="array" aca="1" ref="N1219" ca="1">IF(ISNUMBER(_xlfn.SINGLE(_xll.BDP($C1219, "DELTA_MID"))),_xll.BDP($C1219, "DELTA_MID")," ")</f>
        <v xml:space="preserve"> </v>
      </c>
      <c r="O1219" s="7" t="str">
        <f ca="1">IF(ISNUMBER(N1219),_xll.BDP($C1219, "OPT_UNDL_TICKER"),"")</f>
        <v/>
      </c>
      <c r="P1219" s="8" t="str">
        <f ca="1">IF(ISNUMBER(N1219),_xll.BDP($C1219, "OPT_UNDL_PX")," ")</f>
        <v xml:space="preserve"> </v>
      </c>
      <c r="Q1219" s="7" t="str">
        <f ca="1">IF(ISNUMBER(N1219),+G1219*_xll.BDP($C1219, "PX_POS_MULT_FACTOR")*P1219/K1219," ")</f>
        <v xml:space="preserve"> </v>
      </c>
      <c r="R1219" s="8" t="str">
        <f t="array" aca="1" ref="R1219" ca="1">IF(OR($A1219="TUA",$A1219="TYA"),"",IF(ISNUMBER(_xlfn.SINGLE(_xll.BDP($C1219,"DUR_ADJ_OAS_MID"))),_xll.BDP($C1219,"DUR_ADJ_OAS_MID"),IF(ISNUMBER(_xlfn.SINGLE(_xll.BDP($E1219&amp;" ISIN","DUR_ADJ_OAS_MID"))),_xll.BDP($E1219&amp;" ISIN","DUR_ADJ_OAS_MID")," ")))</f>
        <v xml:space="preserve"> </v>
      </c>
      <c r="S1219" s="7" t="str">
        <f t="shared" ref="S1219:S1282" ca="1" si="19">IF(ISNUMBER(N1219),Q1219*N1219,IF(ISNUMBER(R1219),J1219*R1219," "))</f>
        <v xml:space="preserve"> </v>
      </c>
      <c r="T1219" t="s">
        <v>4108</v>
      </c>
      <c r="U1219" t="s">
        <v>1328</v>
      </c>
    </row>
    <row r="1220" spans="1:21" x14ac:dyDescent="0.25">
      <c r="A1220" t="s">
        <v>3456</v>
      </c>
      <c r="B1220" t="s">
        <v>4109</v>
      </c>
      <c r="C1220" t="s">
        <v>4110</v>
      </c>
      <c r="D1220" t="s">
        <v>4111</v>
      </c>
      <c r="E1220" t="s">
        <v>4112</v>
      </c>
      <c r="F1220" t="s">
        <v>4113</v>
      </c>
      <c r="G1220" s="1">
        <v>195</v>
      </c>
      <c r="H1220" s="1">
        <v>357.01</v>
      </c>
      <c r="I1220" s="2">
        <v>69616.95</v>
      </c>
      <c r="J1220" s="3">
        <v>6.0282299999999999E-3</v>
      </c>
      <c r="K1220" s="4">
        <v>11548484.4</v>
      </c>
      <c r="L1220" s="5">
        <v>375001</v>
      </c>
      <c r="M1220" s="6">
        <v>30.795876280000002</v>
      </c>
      <c r="N1220" s="7" t="str">
        <f t="array" aca="1" ref="N1220" ca="1">IF(ISNUMBER(_xlfn.SINGLE(_xll.BDP($C1220, "DELTA_MID"))),_xll.BDP($C1220, "DELTA_MID")," ")</f>
        <v xml:space="preserve"> </v>
      </c>
      <c r="O1220" s="7" t="str">
        <f ca="1">IF(ISNUMBER(N1220),_xll.BDP($C1220, "OPT_UNDL_TICKER"),"")</f>
        <v/>
      </c>
      <c r="P1220" s="8" t="str">
        <f ca="1">IF(ISNUMBER(N1220),_xll.BDP($C1220, "OPT_UNDL_PX")," ")</f>
        <v xml:space="preserve"> </v>
      </c>
      <c r="Q1220" s="7" t="str">
        <f ca="1">IF(ISNUMBER(N1220),+G1220*_xll.BDP($C1220, "PX_POS_MULT_FACTOR")*P1220/K1220," ")</f>
        <v xml:space="preserve"> </v>
      </c>
      <c r="R1220" s="8" t="str">
        <f t="array" aca="1" ref="R1220" ca="1">IF(OR($A1220="TUA",$A1220="TYA"),"",IF(ISNUMBER(_xlfn.SINGLE(_xll.BDP($C1220,"DUR_ADJ_OAS_MID"))),_xll.BDP($C1220,"DUR_ADJ_OAS_MID"),IF(ISNUMBER(_xlfn.SINGLE(_xll.BDP($E1220&amp;" ISIN","DUR_ADJ_OAS_MID"))),_xll.BDP($E1220&amp;" ISIN","DUR_ADJ_OAS_MID")," ")))</f>
        <v xml:space="preserve"> </v>
      </c>
      <c r="S1220" s="7" t="str">
        <f t="shared" ca="1" si="19"/>
        <v xml:space="preserve"> </v>
      </c>
      <c r="T1220" t="s">
        <v>4113</v>
      </c>
      <c r="U1220" t="s">
        <v>1328</v>
      </c>
    </row>
    <row r="1221" spans="1:21" x14ac:dyDescent="0.25">
      <c r="A1221" t="s">
        <v>3456</v>
      </c>
      <c r="B1221" t="s">
        <v>4114</v>
      </c>
      <c r="C1221" t="s">
        <v>1210</v>
      </c>
      <c r="D1221" t="s">
        <v>1211</v>
      </c>
      <c r="E1221" t="s">
        <v>1212</v>
      </c>
      <c r="F1221" t="s">
        <v>1213</v>
      </c>
      <c r="G1221" s="1">
        <v>361</v>
      </c>
      <c r="H1221" s="1">
        <v>58.03</v>
      </c>
      <c r="I1221" s="2">
        <v>20948.830000000002</v>
      </c>
      <c r="J1221" s="3">
        <v>1.8139899999999999E-3</v>
      </c>
      <c r="K1221" s="4">
        <v>11548484.4</v>
      </c>
      <c r="L1221" s="5">
        <v>375001</v>
      </c>
      <c r="M1221" s="6">
        <v>30.795876280000002</v>
      </c>
      <c r="N1221" s="7" t="str">
        <f t="array" aca="1" ref="N1221" ca="1">IF(ISNUMBER(_xlfn.SINGLE(_xll.BDP($C1221, "DELTA_MID"))),_xll.BDP($C1221, "DELTA_MID")," ")</f>
        <v xml:space="preserve"> </v>
      </c>
      <c r="O1221" s="7" t="str">
        <f ca="1">IF(ISNUMBER(N1221),_xll.BDP($C1221, "OPT_UNDL_TICKER"),"")</f>
        <v/>
      </c>
      <c r="P1221" s="8" t="str">
        <f ca="1">IF(ISNUMBER(N1221),_xll.BDP($C1221, "OPT_UNDL_PX")," ")</f>
        <v xml:space="preserve"> </v>
      </c>
      <c r="Q1221" s="7" t="str">
        <f ca="1">IF(ISNUMBER(N1221),+G1221*_xll.BDP($C1221, "PX_POS_MULT_FACTOR")*P1221/K1221," ")</f>
        <v xml:space="preserve"> </v>
      </c>
      <c r="R1221" s="8" t="str">
        <f t="array" aca="1" ref="R1221" ca="1">IF(OR($A1221="TUA",$A1221="TYA"),"",IF(ISNUMBER(_xlfn.SINGLE(_xll.BDP($C1221,"DUR_ADJ_OAS_MID"))),_xll.BDP($C1221,"DUR_ADJ_OAS_MID"),IF(ISNUMBER(_xlfn.SINGLE(_xll.BDP($E1221&amp;" ISIN","DUR_ADJ_OAS_MID"))),_xll.BDP($E1221&amp;" ISIN","DUR_ADJ_OAS_MID")," ")))</f>
        <v xml:space="preserve"> </v>
      </c>
      <c r="S1221" s="7" t="str">
        <f t="shared" ca="1" si="19"/>
        <v xml:space="preserve"> </v>
      </c>
      <c r="T1221" t="s">
        <v>1213</v>
      </c>
      <c r="U1221" t="s">
        <v>1328</v>
      </c>
    </row>
    <row r="1222" spans="1:21" x14ac:dyDescent="0.25">
      <c r="A1222" t="s">
        <v>3456</v>
      </c>
      <c r="B1222" t="s">
        <v>4115</v>
      </c>
      <c r="C1222" t="s">
        <v>4116</v>
      </c>
      <c r="D1222" t="s">
        <v>4117</v>
      </c>
      <c r="E1222" t="s">
        <v>4118</v>
      </c>
      <c r="F1222" t="s">
        <v>4119</v>
      </c>
      <c r="G1222" s="1">
        <v>211</v>
      </c>
      <c r="H1222" s="1">
        <v>87.27</v>
      </c>
      <c r="I1222" s="2">
        <v>18413.97</v>
      </c>
      <c r="J1222" s="3">
        <v>1.5944900000000001E-3</v>
      </c>
      <c r="K1222" s="4">
        <v>11548484.4</v>
      </c>
      <c r="L1222" s="5">
        <v>375001</v>
      </c>
      <c r="M1222" s="6">
        <v>30.795876280000002</v>
      </c>
      <c r="N1222" s="7" t="str">
        <f t="array" aca="1" ref="N1222" ca="1">IF(ISNUMBER(_xlfn.SINGLE(_xll.BDP($C1222, "DELTA_MID"))),_xll.BDP($C1222, "DELTA_MID")," ")</f>
        <v xml:space="preserve"> </v>
      </c>
      <c r="O1222" s="7" t="str">
        <f ca="1">IF(ISNUMBER(N1222),_xll.BDP($C1222, "OPT_UNDL_TICKER"),"")</f>
        <v/>
      </c>
      <c r="P1222" s="8" t="str">
        <f ca="1">IF(ISNUMBER(N1222),_xll.BDP($C1222, "OPT_UNDL_PX")," ")</f>
        <v xml:space="preserve"> </v>
      </c>
      <c r="Q1222" s="7" t="str">
        <f ca="1">IF(ISNUMBER(N1222),+G1222*_xll.BDP($C1222, "PX_POS_MULT_FACTOR")*P1222/K1222," ")</f>
        <v xml:space="preserve"> </v>
      </c>
      <c r="R1222" s="8" t="str">
        <f t="array" aca="1" ref="R1222" ca="1">IF(OR($A1222="TUA",$A1222="TYA"),"",IF(ISNUMBER(_xlfn.SINGLE(_xll.BDP($C1222,"DUR_ADJ_OAS_MID"))),_xll.BDP($C1222,"DUR_ADJ_OAS_MID"),IF(ISNUMBER(_xlfn.SINGLE(_xll.BDP($E1222&amp;" ISIN","DUR_ADJ_OAS_MID"))),_xll.BDP($E1222&amp;" ISIN","DUR_ADJ_OAS_MID")," ")))</f>
        <v xml:space="preserve"> </v>
      </c>
      <c r="S1222" s="7" t="str">
        <f t="shared" ca="1" si="19"/>
        <v xml:space="preserve"> </v>
      </c>
      <c r="T1222" t="s">
        <v>4119</v>
      </c>
      <c r="U1222" t="s">
        <v>1328</v>
      </c>
    </row>
    <row r="1223" spans="1:21" x14ac:dyDescent="0.25">
      <c r="A1223" t="s">
        <v>3456</v>
      </c>
      <c r="B1223" t="s">
        <v>3165</v>
      </c>
      <c r="C1223" t="s">
        <v>3166</v>
      </c>
      <c r="D1223" t="s">
        <v>3167</v>
      </c>
      <c r="E1223" t="s">
        <v>3168</v>
      </c>
      <c r="F1223" t="s">
        <v>3169</v>
      </c>
      <c r="G1223" s="1">
        <v>105</v>
      </c>
      <c r="H1223" s="1">
        <v>164.4</v>
      </c>
      <c r="I1223" s="2">
        <v>17262</v>
      </c>
      <c r="J1223" s="3">
        <v>1.49474E-3</v>
      </c>
      <c r="K1223" s="4">
        <v>11548484.4</v>
      </c>
      <c r="L1223" s="5">
        <v>375001</v>
      </c>
      <c r="M1223" s="6">
        <v>30.795876280000002</v>
      </c>
      <c r="N1223" s="7" t="str">
        <f t="array" aca="1" ref="N1223" ca="1">IF(ISNUMBER(_xlfn.SINGLE(_xll.BDP($C1223, "DELTA_MID"))),_xll.BDP($C1223, "DELTA_MID")," ")</f>
        <v xml:space="preserve"> </v>
      </c>
      <c r="O1223" s="7" t="str">
        <f ca="1">IF(ISNUMBER(N1223),_xll.BDP($C1223, "OPT_UNDL_TICKER"),"")</f>
        <v/>
      </c>
      <c r="P1223" s="8" t="str">
        <f ca="1">IF(ISNUMBER(N1223),_xll.BDP($C1223, "OPT_UNDL_PX")," ")</f>
        <v xml:space="preserve"> </v>
      </c>
      <c r="Q1223" s="7" t="str">
        <f ca="1">IF(ISNUMBER(N1223),+G1223*_xll.BDP($C1223, "PX_POS_MULT_FACTOR")*P1223/K1223," ")</f>
        <v xml:space="preserve"> </v>
      </c>
      <c r="R1223" s="8" t="str">
        <f t="array" aca="1" ref="R1223" ca="1">IF(OR($A1223="TUA",$A1223="TYA"),"",IF(ISNUMBER(_xlfn.SINGLE(_xll.BDP($C1223,"DUR_ADJ_OAS_MID"))),_xll.BDP($C1223,"DUR_ADJ_OAS_MID"),IF(ISNUMBER(_xlfn.SINGLE(_xll.BDP($E1223&amp;" ISIN","DUR_ADJ_OAS_MID"))),_xll.BDP($E1223&amp;" ISIN","DUR_ADJ_OAS_MID")," ")))</f>
        <v xml:space="preserve"> </v>
      </c>
      <c r="S1223" s="7" t="str">
        <f t="shared" ca="1" si="19"/>
        <v xml:space="preserve"> </v>
      </c>
      <c r="T1223" t="s">
        <v>3169</v>
      </c>
      <c r="U1223" t="s">
        <v>1328</v>
      </c>
    </row>
    <row r="1224" spans="1:21" x14ac:dyDescent="0.25">
      <c r="A1224" t="s">
        <v>3456</v>
      </c>
      <c r="B1224" t="s">
        <v>4120</v>
      </c>
      <c r="C1224" t="s">
        <v>1215</v>
      </c>
      <c r="D1224" t="s">
        <v>1216</v>
      </c>
      <c r="E1224" t="s">
        <v>1217</v>
      </c>
      <c r="F1224" t="s">
        <v>1218</v>
      </c>
      <c r="G1224" s="1">
        <v>105</v>
      </c>
      <c r="H1224" s="1">
        <v>340.21</v>
      </c>
      <c r="I1224" s="2">
        <v>35722.050000000003</v>
      </c>
      <c r="J1224" s="3">
        <v>3.0932199999999998E-3</v>
      </c>
      <c r="K1224" s="4">
        <v>11548484.4</v>
      </c>
      <c r="L1224" s="5">
        <v>375001</v>
      </c>
      <c r="M1224" s="6">
        <v>30.795876280000002</v>
      </c>
      <c r="N1224" s="7" t="str">
        <f t="array" aca="1" ref="N1224" ca="1">IF(ISNUMBER(_xlfn.SINGLE(_xll.BDP($C1224, "DELTA_MID"))),_xll.BDP($C1224, "DELTA_MID")," ")</f>
        <v xml:space="preserve"> </v>
      </c>
      <c r="O1224" s="7" t="str">
        <f ca="1">IF(ISNUMBER(N1224),_xll.BDP($C1224, "OPT_UNDL_TICKER"),"")</f>
        <v/>
      </c>
      <c r="P1224" s="8" t="str">
        <f ca="1">IF(ISNUMBER(N1224),_xll.BDP($C1224, "OPT_UNDL_PX")," ")</f>
        <v xml:space="preserve"> </v>
      </c>
      <c r="Q1224" s="7" t="str">
        <f ca="1">IF(ISNUMBER(N1224),+G1224*_xll.BDP($C1224, "PX_POS_MULT_FACTOR")*P1224/K1224," ")</f>
        <v xml:space="preserve"> </v>
      </c>
      <c r="R1224" s="8" t="str">
        <f t="array" aca="1" ref="R1224" ca="1">IF(OR($A1224="TUA",$A1224="TYA"),"",IF(ISNUMBER(_xlfn.SINGLE(_xll.BDP($C1224,"DUR_ADJ_OAS_MID"))),_xll.BDP($C1224,"DUR_ADJ_OAS_MID"),IF(ISNUMBER(_xlfn.SINGLE(_xll.BDP($E1224&amp;" ISIN","DUR_ADJ_OAS_MID"))),_xll.BDP($E1224&amp;" ISIN","DUR_ADJ_OAS_MID")," ")))</f>
        <v xml:space="preserve"> </v>
      </c>
      <c r="S1224" s="7" t="str">
        <f t="shared" ca="1" si="19"/>
        <v xml:space="preserve"> </v>
      </c>
      <c r="T1224" t="s">
        <v>1218</v>
      </c>
      <c r="U1224" t="s">
        <v>1328</v>
      </c>
    </row>
    <row r="1225" spans="1:21" x14ac:dyDescent="0.25">
      <c r="A1225" t="s">
        <v>3456</v>
      </c>
      <c r="B1225" t="s">
        <v>4121</v>
      </c>
      <c r="C1225" t="s">
        <v>4122</v>
      </c>
      <c r="D1225" t="s">
        <v>4123</v>
      </c>
      <c r="E1225" t="s">
        <v>4124</v>
      </c>
      <c r="F1225" t="s">
        <v>4125</v>
      </c>
      <c r="G1225" s="1">
        <v>2910</v>
      </c>
      <c r="H1225" s="1">
        <v>9.74</v>
      </c>
      <c r="I1225" s="2">
        <v>28343.4</v>
      </c>
      <c r="J1225" s="3">
        <v>2.4543E-3</v>
      </c>
      <c r="K1225" s="4">
        <v>11548484.4</v>
      </c>
      <c r="L1225" s="5">
        <v>375001</v>
      </c>
      <c r="M1225" s="6">
        <v>30.795876280000002</v>
      </c>
      <c r="N1225" s="7" t="str">
        <f t="array" aca="1" ref="N1225" ca="1">IF(ISNUMBER(_xlfn.SINGLE(_xll.BDP($C1225, "DELTA_MID"))),_xll.BDP($C1225, "DELTA_MID")," ")</f>
        <v xml:space="preserve"> </v>
      </c>
      <c r="O1225" s="7" t="str">
        <f ca="1">IF(ISNUMBER(N1225),_xll.BDP($C1225, "OPT_UNDL_TICKER"),"")</f>
        <v/>
      </c>
      <c r="P1225" s="8" t="str">
        <f ca="1">IF(ISNUMBER(N1225),_xll.BDP($C1225, "OPT_UNDL_PX")," ")</f>
        <v xml:space="preserve"> </v>
      </c>
      <c r="Q1225" s="7" t="str">
        <f ca="1">IF(ISNUMBER(N1225),+G1225*_xll.BDP($C1225, "PX_POS_MULT_FACTOR")*P1225/K1225," ")</f>
        <v xml:space="preserve"> </v>
      </c>
      <c r="R1225" s="8" t="str">
        <f t="array" aca="1" ref="R1225" ca="1">IF(OR($A1225="TUA",$A1225="TYA"),"",IF(ISNUMBER(_xlfn.SINGLE(_xll.BDP($C1225,"DUR_ADJ_OAS_MID"))),_xll.BDP($C1225,"DUR_ADJ_OAS_MID"),IF(ISNUMBER(_xlfn.SINGLE(_xll.BDP($E1225&amp;" ISIN","DUR_ADJ_OAS_MID"))),_xll.BDP($E1225&amp;" ISIN","DUR_ADJ_OAS_MID")," ")))</f>
        <v xml:space="preserve"> </v>
      </c>
      <c r="S1225" s="7" t="str">
        <f t="shared" ca="1" si="19"/>
        <v xml:space="preserve"> </v>
      </c>
      <c r="T1225" t="s">
        <v>4125</v>
      </c>
      <c r="U1225" t="s">
        <v>1328</v>
      </c>
    </row>
    <row r="1226" spans="1:21" x14ac:dyDescent="0.25">
      <c r="A1226" t="s">
        <v>3456</v>
      </c>
      <c r="B1226" t="s">
        <v>4126</v>
      </c>
      <c r="C1226" t="s">
        <v>4127</v>
      </c>
      <c r="D1226" t="s">
        <v>4128</v>
      </c>
      <c r="E1226" t="s">
        <v>4129</v>
      </c>
      <c r="F1226" t="s">
        <v>4130</v>
      </c>
      <c r="G1226" s="1">
        <v>270</v>
      </c>
      <c r="H1226" s="1">
        <v>609.67999999999995</v>
      </c>
      <c r="I1226" s="2">
        <v>164613.6</v>
      </c>
      <c r="J1226" s="3">
        <v>1.425413E-2</v>
      </c>
      <c r="K1226" s="4">
        <v>11548484.4</v>
      </c>
      <c r="L1226" s="5">
        <v>375001</v>
      </c>
      <c r="M1226" s="6">
        <v>30.795876280000002</v>
      </c>
      <c r="N1226" s="7" t="str">
        <f t="array" aca="1" ref="N1226" ca="1">IF(ISNUMBER(_xlfn.SINGLE(_xll.BDP($C1226, "DELTA_MID"))),_xll.BDP($C1226, "DELTA_MID")," ")</f>
        <v xml:space="preserve"> </v>
      </c>
      <c r="O1226" s="7" t="str">
        <f ca="1">IF(ISNUMBER(N1226),_xll.BDP($C1226, "OPT_UNDL_TICKER"),"")</f>
        <v/>
      </c>
      <c r="P1226" s="8" t="str">
        <f ca="1">IF(ISNUMBER(N1226),_xll.BDP($C1226, "OPT_UNDL_PX")," ")</f>
        <v xml:space="preserve"> </v>
      </c>
      <c r="Q1226" s="7" t="str">
        <f ca="1">IF(ISNUMBER(N1226),+G1226*_xll.BDP($C1226, "PX_POS_MULT_FACTOR")*P1226/K1226," ")</f>
        <v xml:space="preserve"> </v>
      </c>
      <c r="R1226" s="8" t="str">
        <f t="array" aca="1" ref="R1226" ca="1">IF(OR($A1226="TUA",$A1226="TYA"),"",IF(ISNUMBER(_xlfn.SINGLE(_xll.BDP($C1226,"DUR_ADJ_OAS_MID"))),_xll.BDP($C1226,"DUR_ADJ_OAS_MID"),IF(ISNUMBER(_xlfn.SINGLE(_xll.BDP($E1226&amp;" ISIN","DUR_ADJ_OAS_MID"))),_xll.BDP($E1226&amp;" ISIN","DUR_ADJ_OAS_MID")," ")))</f>
        <v xml:space="preserve"> </v>
      </c>
      <c r="S1226" s="7" t="str">
        <f t="shared" ca="1" si="19"/>
        <v xml:space="preserve"> </v>
      </c>
      <c r="T1226" t="s">
        <v>4130</v>
      </c>
      <c r="U1226" t="s">
        <v>1328</v>
      </c>
    </row>
    <row r="1227" spans="1:21" x14ac:dyDescent="0.25">
      <c r="A1227" t="s">
        <v>3456</v>
      </c>
      <c r="B1227" t="s">
        <v>4131</v>
      </c>
      <c r="C1227" t="s">
        <v>4132</v>
      </c>
      <c r="D1227" t="s">
        <v>4133</v>
      </c>
      <c r="E1227" t="s">
        <v>4134</v>
      </c>
      <c r="F1227" t="s">
        <v>4135</v>
      </c>
      <c r="G1227" s="1">
        <v>345</v>
      </c>
      <c r="H1227" s="1">
        <v>681.42</v>
      </c>
      <c r="I1227" s="2">
        <v>235089.9</v>
      </c>
      <c r="J1227" s="3">
        <v>2.0356780000000001E-2</v>
      </c>
      <c r="K1227" s="4">
        <v>11548484.4</v>
      </c>
      <c r="L1227" s="5">
        <v>375001</v>
      </c>
      <c r="M1227" s="6">
        <v>30.795876280000002</v>
      </c>
      <c r="N1227" s="7" t="str">
        <f t="array" aca="1" ref="N1227" ca="1">IF(ISNUMBER(_xlfn.SINGLE(_xll.BDP($C1227, "DELTA_MID"))),_xll.BDP($C1227, "DELTA_MID")," ")</f>
        <v xml:space="preserve"> </v>
      </c>
      <c r="O1227" s="7" t="str">
        <f ca="1">IF(ISNUMBER(N1227),_xll.BDP($C1227, "OPT_UNDL_TICKER"),"")</f>
        <v/>
      </c>
      <c r="P1227" s="8" t="str">
        <f ca="1">IF(ISNUMBER(N1227),_xll.BDP($C1227, "OPT_UNDL_PX")," ")</f>
        <v xml:space="preserve"> </v>
      </c>
      <c r="Q1227" s="7" t="str">
        <f ca="1">IF(ISNUMBER(N1227),+G1227*_xll.BDP($C1227, "PX_POS_MULT_FACTOR")*P1227/K1227," ")</f>
        <v xml:space="preserve"> </v>
      </c>
      <c r="R1227" s="8" t="str">
        <f t="array" aca="1" ref="R1227" ca="1">IF(OR($A1227="TUA",$A1227="TYA"),"",IF(ISNUMBER(_xlfn.SINGLE(_xll.BDP($C1227,"DUR_ADJ_OAS_MID"))),_xll.BDP($C1227,"DUR_ADJ_OAS_MID"),IF(ISNUMBER(_xlfn.SINGLE(_xll.BDP($E1227&amp;" ISIN","DUR_ADJ_OAS_MID"))),_xll.BDP($E1227&amp;" ISIN","DUR_ADJ_OAS_MID")," ")))</f>
        <v xml:space="preserve"> </v>
      </c>
      <c r="S1227" s="7" t="str">
        <f t="shared" ca="1" si="19"/>
        <v xml:space="preserve"> </v>
      </c>
      <c r="T1227" t="s">
        <v>4135</v>
      </c>
      <c r="U1227" t="s">
        <v>1328</v>
      </c>
    </row>
    <row r="1228" spans="1:21" x14ac:dyDescent="0.25">
      <c r="A1228" t="s">
        <v>3456</v>
      </c>
      <c r="B1228" t="s">
        <v>4136</v>
      </c>
      <c r="C1228" t="s">
        <v>4137</v>
      </c>
      <c r="D1228" t="s">
        <v>4138</v>
      </c>
      <c r="E1228" t="s">
        <v>4139</v>
      </c>
      <c r="F1228" t="s">
        <v>4140</v>
      </c>
      <c r="G1228" s="1">
        <v>360</v>
      </c>
      <c r="H1228" s="1">
        <v>152.72999999999999</v>
      </c>
      <c r="I1228" s="2">
        <v>54982.8</v>
      </c>
      <c r="J1228" s="3">
        <v>4.7610400000000002E-3</v>
      </c>
      <c r="K1228" s="4">
        <v>11548484.4</v>
      </c>
      <c r="L1228" s="5">
        <v>375001</v>
      </c>
      <c r="M1228" s="6">
        <v>30.795876280000002</v>
      </c>
      <c r="N1228" s="7" t="str">
        <f t="array" aca="1" ref="N1228" ca="1">IF(ISNUMBER(_xlfn.SINGLE(_xll.BDP($C1228, "DELTA_MID"))),_xll.BDP($C1228, "DELTA_MID")," ")</f>
        <v xml:space="preserve"> </v>
      </c>
      <c r="O1228" s="7" t="str">
        <f ca="1">IF(ISNUMBER(N1228),_xll.BDP($C1228, "OPT_UNDL_TICKER"),"")</f>
        <v/>
      </c>
      <c r="P1228" s="8" t="str">
        <f ca="1">IF(ISNUMBER(N1228),_xll.BDP($C1228, "OPT_UNDL_PX")," ")</f>
        <v xml:space="preserve"> </v>
      </c>
      <c r="Q1228" s="7" t="str">
        <f ca="1">IF(ISNUMBER(N1228),+G1228*_xll.BDP($C1228, "PX_POS_MULT_FACTOR")*P1228/K1228," ")</f>
        <v xml:space="preserve"> </v>
      </c>
      <c r="R1228" s="8" t="str">
        <f t="array" aca="1" ref="R1228" ca="1">IF(OR($A1228="TUA",$A1228="TYA"),"",IF(ISNUMBER(_xlfn.SINGLE(_xll.BDP($C1228,"DUR_ADJ_OAS_MID"))),_xll.BDP($C1228,"DUR_ADJ_OAS_MID"),IF(ISNUMBER(_xlfn.SINGLE(_xll.BDP($E1228&amp;" ISIN","DUR_ADJ_OAS_MID"))),_xll.BDP($E1228&amp;" ISIN","DUR_ADJ_OAS_MID")," ")))</f>
        <v xml:space="preserve"> </v>
      </c>
      <c r="S1228" s="7" t="str">
        <f t="shared" ca="1" si="19"/>
        <v xml:space="preserve"> </v>
      </c>
      <c r="T1228" t="s">
        <v>4140</v>
      </c>
      <c r="U1228" t="s">
        <v>1328</v>
      </c>
    </row>
    <row r="1229" spans="1:21" x14ac:dyDescent="0.25">
      <c r="A1229" t="s">
        <v>3456</v>
      </c>
      <c r="B1229" t="s">
        <v>4141</v>
      </c>
      <c r="C1229" t="s">
        <v>4142</v>
      </c>
      <c r="D1229" t="s">
        <v>4143</v>
      </c>
      <c r="E1229" t="s">
        <v>4144</v>
      </c>
      <c r="F1229" t="s">
        <v>4145</v>
      </c>
      <c r="G1229" s="1">
        <v>195</v>
      </c>
      <c r="H1229" s="1">
        <v>79.86</v>
      </c>
      <c r="I1229" s="2">
        <v>15572.7</v>
      </c>
      <c r="J1229" s="3">
        <v>1.3484599999999999E-3</v>
      </c>
      <c r="K1229" s="4">
        <v>11548484.4</v>
      </c>
      <c r="L1229" s="5">
        <v>375001</v>
      </c>
      <c r="M1229" s="6">
        <v>30.795876280000002</v>
      </c>
      <c r="N1229" s="7" t="str">
        <f t="array" aca="1" ref="N1229" ca="1">IF(ISNUMBER(_xlfn.SINGLE(_xll.BDP($C1229, "DELTA_MID"))),_xll.BDP($C1229, "DELTA_MID")," ")</f>
        <v xml:space="preserve"> </v>
      </c>
      <c r="O1229" s="7" t="str">
        <f ca="1">IF(ISNUMBER(N1229),_xll.BDP($C1229, "OPT_UNDL_TICKER"),"")</f>
        <v/>
      </c>
      <c r="P1229" s="8" t="str">
        <f ca="1">IF(ISNUMBER(N1229),_xll.BDP($C1229, "OPT_UNDL_PX")," ")</f>
        <v xml:space="preserve"> </v>
      </c>
      <c r="Q1229" s="7" t="str">
        <f ca="1">IF(ISNUMBER(N1229),+G1229*_xll.BDP($C1229, "PX_POS_MULT_FACTOR")*P1229/K1229," ")</f>
        <v xml:space="preserve"> </v>
      </c>
      <c r="R1229" s="8" t="str">
        <f t="array" aca="1" ref="R1229" ca="1">IF(OR($A1229="TUA",$A1229="TYA"),"",IF(ISNUMBER(_xlfn.SINGLE(_xll.BDP($C1229,"DUR_ADJ_OAS_MID"))),_xll.BDP($C1229,"DUR_ADJ_OAS_MID"),IF(ISNUMBER(_xlfn.SINGLE(_xll.BDP($E1229&amp;" ISIN","DUR_ADJ_OAS_MID"))),_xll.BDP($E1229&amp;" ISIN","DUR_ADJ_OAS_MID")," ")))</f>
        <v xml:space="preserve"> </v>
      </c>
      <c r="S1229" s="7" t="str">
        <f t="shared" ca="1" si="19"/>
        <v xml:space="preserve"> </v>
      </c>
      <c r="T1229" t="s">
        <v>4145</v>
      </c>
      <c r="U1229" t="s">
        <v>1328</v>
      </c>
    </row>
    <row r="1230" spans="1:21" x14ac:dyDescent="0.25">
      <c r="A1230" t="s">
        <v>3456</v>
      </c>
      <c r="B1230" t="s">
        <v>4146</v>
      </c>
      <c r="C1230" t="s">
        <v>4147</v>
      </c>
      <c r="D1230" t="s">
        <v>4148</v>
      </c>
      <c r="E1230" t="s">
        <v>4149</v>
      </c>
      <c r="F1230" t="s">
        <v>4150</v>
      </c>
      <c r="G1230" s="1">
        <v>495</v>
      </c>
      <c r="H1230" s="1">
        <v>199.83</v>
      </c>
      <c r="I1230" s="2">
        <v>98915.85</v>
      </c>
      <c r="J1230" s="3">
        <v>8.5652699999999998E-3</v>
      </c>
      <c r="K1230" s="4">
        <v>11548484.4</v>
      </c>
      <c r="L1230" s="5">
        <v>375001</v>
      </c>
      <c r="M1230" s="6">
        <v>30.795876280000002</v>
      </c>
      <c r="N1230" s="7" t="str">
        <f t="array" aca="1" ref="N1230" ca="1">IF(ISNUMBER(_xlfn.SINGLE(_xll.BDP($C1230, "DELTA_MID"))),_xll.BDP($C1230, "DELTA_MID")," ")</f>
        <v xml:space="preserve"> </v>
      </c>
      <c r="O1230" s="7" t="str">
        <f ca="1">IF(ISNUMBER(N1230),_xll.BDP($C1230, "OPT_UNDL_TICKER"),"")</f>
        <v/>
      </c>
      <c r="P1230" s="8" t="str">
        <f ca="1">IF(ISNUMBER(N1230),_xll.BDP($C1230, "OPT_UNDL_PX")," ")</f>
        <v xml:space="preserve"> </v>
      </c>
      <c r="Q1230" s="7" t="str">
        <f ca="1">IF(ISNUMBER(N1230),+G1230*_xll.BDP($C1230, "PX_POS_MULT_FACTOR")*P1230/K1230," ")</f>
        <v xml:space="preserve"> </v>
      </c>
      <c r="R1230" s="8" t="str">
        <f t="array" aca="1" ref="R1230" ca="1">IF(OR($A1230="TUA",$A1230="TYA"),"",IF(ISNUMBER(_xlfn.SINGLE(_xll.BDP($C1230,"DUR_ADJ_OAS_MID"))),_xll.BDP($C1230,"DUR_ADJ_OAS_MID"),IF(ISNUMBER(_xlfn.SINGLE(_xll.BDP($E1230&amp;" ISIN","DUR_ADJ_OAS_MID"))),_xll.BDP($E1230&amp;" ISIN","DUR_ADJ_OAS_MID")," ")))</f>
        <v xml:space="preserve"> </v>
      </c>
      <c r="S1230" s="7" t="str">
        <f t="shared" ca="1" si="19"/>
        <v xml:space="preserve"> </v>
      </c>
      <c r="T1230" t="s">
        <v>4150</v>
      </c>
      <c r="U1230" t="s">
        <v>1328</v>
      </c>
    </row>
    <row r="1231" spans="1:21" x14ac:dyDescent="0.25">
      <c r="A1231" t="s">
        <v>3456</v>
      </c>
      <c r="B1231" t="s">
        <v>4151</v>
      </c>
      <c r="C1231" t="s">
        <v>4152</v>
      </c>
      <c r="D1231" t="s">
        <v>4153</v>
      </c>
      <c r="E1231" t="s">
        <v>4154</v>
      </c>
      <c r="F1231" t="s">
        <v>4155</v>
      </c>
      <c r="G1231" s="1">
        <v>241</v>
      </c>
      <c r="H1231" s="1">
        <v>63.34</v>
      </c>
      <c r="I1231" s="2">
        <v>15264.94</v>
      </c>
      <c r="J1231" s="3">
        <v>1.3218100000000001E-3</v>
      </c>
      <c r="K1231" s="4">
        <v>11548484.4</v>
      </c>
      <c r="L1231" s="5">
        <v>375001</v>
      </c>
      <c r="M1231" s="6">
        <v>30.795876280000002</v>
      </c>
      <c r="N1231" s="7" t="str">
        <f t="array" aca="1" ref="N1231" ca="1">IF(ISNUMBER(_xlfn.SINGLE(_xll.BDP($C1231, "DELTA_MID"))),_xll.BDP($C1231, "DELTA_MID")," ")</f>
        <v xml:space="preserve"> </v>
      </c>
      <c r="O1231" s="7" t="str">
        <f ca="1">IF(ISNUMBER(N1231),_xll.BDP($C1231, "OPT_UNDL_TICKER"),"")</f>
        <v/>
      </c>
      <c r="P1231" s="8" t="str">
        <f ca="1">IF(ISNUMBER(N1231),_xll.BDP($C1231, "OPT_UNDL_PX")," ")</f>
        <v xml:space="preserve"> </v>
      </c>
      <c r="Q1231" s="7" t="str">
        <f ca="1">IF(ISNUMBER(N1231),+G1231*_xll.BDP($C1231, "PX_POS_MULT_FACTOR")*P1231/K1231," ")</f>
        <v xml:space="preserve"> </v>
      </c>
      <c r="R1231" s="8" t="str">
        <f t="array" aca="1" ref="R1231" ca="1">IF(OR($A1231="TUA",$A1231="TYA"),"",IF(ISNUMBER(_xlfn.SINGLE(_xll.BDP($C1231,"DUR_ADJ_OAS_MID"))),_xll.BDP($C1231,"DUR_ADJ_OAS_MID"),IF(ISNUMBER(_xlfn.SINGLE(_xll.BDP($E1231&amp;" ISIN","DUR_ADJ_OAS_MID"))),_xll.BDP($E1231&amp;" ISIN","DUR_ADJ_OAS_MID")," ")))</f>
        <v xml:space="preserve"> </v>
      </c>
      <c r="S1231" s="7" t="str">
        <f t="shared" ca="1" si="19"/>
        <v xml:space="preserve"> </v>
      </c>
      <c r="T1231" t="s">
        <v>4155</v>
      </c>
      <c r="U1231" t="s">
        <v>1328</v>
      </c>
    </row>
    <row r="1232" spans="1:21" x14ac:dyDescent="0.25">
      <c r="A1232" t="s">
        <v>3456</v>
      </c>
      <c r="B1232" t="s">
        <v>4156</v>
      </c>
      <c r="C1232" t="s">
        <v>4157</v>
      </c>
      <c r="D1232" t="s">
        <v>4158</v>
      </c>
      <c r="E1232" t="s">
        <v>4159</v>
      </c>
      <c r="F1232" t="s">
        <v>4160</v>
      </c>
      <c r="G1232" s="1">
        <v>435</v>
      </c>
      <c r="H1232" s="1">
        <v>105.82</v>
      </c>
      <c r="I1232" s="2">
        <v>46031.7</v>
      </c>
      <c r="J1232" s="3">
        <v>3.9859500000000003E-3</v>
      </c>
      <c r="K1232" s="4">
        <v>11548484.4</v>
      </c>
      <c r="L1232" s="5">
        <v>375001</v>
      </c>
      <c r="M1232" s="6">
        <v>30.795876280000002</v>
      </c>
      <c r="N1232" s="7" t="str">
        <f t="array" aca="1" ref="N1232" ca="1">IF(ISNUMBER(_xlfn.SINGLE(_xll.BDP($C1232, "DELTA_MID"))),_xll.BDP($C1232, "DELTA_MID")," ")</f>
        <v xml:space="preserve"> </v>
      </c>
      <c r="O1232" s="7" t="str">
        <f ca="1">IF(ISNUMBER(N1232),_xll.BDP($C1232, "OPT_UNDL_TICKER"),"")</f>
        <v/>
      </c>
      <c r="P1232" s="8" t="str">
        <f ca="1">IF(ISNUMBER(N1232),_xll.BDP($C1232, "OPT_UNDL_PX")," ")</f>
        <v xml:space="preserve"> </v>
      </c>
      <c r="Q1232" s="7" t="str">
        <f ca="1">IF(ISNUMBER(N1232),+G1232*_xll.BDP($C1232, "PX_POS_MULT_FACTOR")*P1232/K1232," ")</f>
        <v xml:space="preserve"> </v>
      </c>
      <c r="R1232" s="8" t="str">
        <f t="array" aca="1" ref="R1232" ca="1">IF(OR($A1232="TUA",$A1232="TYA"),"",IF(ISNUMBER(_xlfn.SINGLE(_xll.BDP($C1232,"DUR_ADJ_OAS_MID"))),_xll.BDP($C1232,"DUR_ADJ_OAS_MID"),IF(ISNUMBER(_xlfn.SINGLE(_xll.BDP($E1232&amp;" ISIN","DUR_ADJ_OAS_MID"))),_xll.BDP($E1232&amp;" ISIN","DUR_ADJ_OAS_MID")," ")))</f>
        <v xml:space="preserve"> </v>
      </c>
      <c r="S1232" s="7" t="str">
        <f t="shared" ca="1" si="19"/>
        <v xml:space="preserve"> </v>
      </c>
      <c r="T1232" t="s">
        <v>4160</v>
      </c>
      <c r="U1232" t="s">
        <v>1328</v>
      </c>
    </row>
    <row r="1233" spans="1:21" x14ac:dyDescent="0.25">
      <c r="A1233" t="s">
        <v>3456</v>
      </c>
      <c r="B1233" t="s">
        <v>4161</v>
      </c>
      <c r="C1233" t="s">
        <v>4162</v>
      </c>
      <c r="D1233" t="s">
        <v>4163</v>
      </c>
      <c r="E1233" t="s">
        <v>4164</v>
      </c>
      <c r="F1233" t="s">
        <v>4165</v>
      </c>
      <c r="G1233" s="1">
        <v>541</v>
      </c>
      <c r="H1233" s="1">
        <v>36.53</v>
      </c>
      <c r="I1233" s="2">
        <v>19762.73</v>
      </c>
      <c r="J1233" s="3">
        <v>1.7112799999999999E-3</v>
      </c>
      <c r="K1233" s="4">
        <v>11548484.4</v>
      </c>
      <c r="L1233" s="5">
        <v>375001</v>
      </c>
      <c r="M1233" s="6">
        <v>30.795876280000002</v>
      </c>
      <c r="N1233" s="7" t="str">
        <f t="array" aca="1" ref="N1233" ca="1">IF(ISNUMBER(_xlfn.SINGLE(_xll.BDP($C1233, "DELTA_MID"))),_xll.BDP($C1233, "DELTA_MID")," ")</f>
        <v xml:space="preserve"> </v>
      </c>
      <c r="O1233" s="7" t="str">
        <f ca="1">IF(ISNUMBER(N1233),_xll.BDP($C1233, "OPT_UNDL_TICKER"),"")</f>
        <v/>
      </c>
      <c r="P1233" s="8" t="str">
        <f ca="1">IF(ISNUMBER(N1233),_xll.BDP($C1233, "OPT_UNDL_PX")," ")</f>
        <v xml:space="preserve"> </v>
      </c>
      <c r="Q1233" s="7" t="str">
        <f ca="1">IF(ISNUMBER(N1233),+G1233*_xll.BDP($C1233, "PX_POS_MULT_FACTOR")*P1233/K1233," ")</f>
        <v xml:space="preserve"> </v>
      </c>
      <c r="R1233" s="8" t="str">
        <f t="array" aca="1" ref="R1233" ca="1">IF(OR($A1233="TUA",$A1233="TYA"),"",IF(ISNUMBER(_xlfn.SINGLE(_xll.BDP($C1233,"DUR_ADJ_OAS_MID"))),_xll.BDP($C1233,"DUR_ADJ_OAS_MID"),IF(ISNUMBER(_xlfn.SINGLE(_xll.BDP($E1233&amp;" ISIN","DUR_ADJ_OAS_MID"))),_xll.BDP($E1233&amp;" ISIN","DUR_ADJ_OAS_MID")," ")))</f>
        <v xml:space="preserve"> </v>
      </c>
      <c r="S1233" s="7" t="str">
        <f t="shared" ca="1" si="19"/>
        <v xml:space="preserve"> </v>
      </c>
      <c r="T1233" t="s">
        <v>4165</v>
      </c>
      <c r="U1233" t="s">
        <v>1328</v>
      </c>
    </row>
    <row r="1234" spans="1:21" x14ac:dyDescent="0.25">
      <c r="A1234" t="s">
        <v>3456</v>
      </c>
      <c r="B1234" t="s">
        <v>4166</v>
      </c>
      <c r="C1234" t="s">
        <v>4167</v>
      </c>
      <c r="D1234" t="s">
        <v>4168</v>
      </c>
      <c r="E1234" t="s">
        <v>4169</v>
      </c>
      <c r="F1234" t="s">
        <v>4170</v>
      </c>
      <c r="G1234" s="1">
        <v>1020</v>
      </c>
      <c r="H1234" s="1">
        <v>48.07</v>
      </c>
      <c r="I1234" s="2">
        <v>49031.4</v>
      </c>
      <c r="J1234" s="3">
        <v>4.2456999999999998E-3</v>
      </c>
      <c r="K1234" s="4">
        <v>11548484.4</v>
      </c>
      <c r="L1234" s="5">
        <v>375001</v>
      </c>
      <c r="M1234" s="6">
        <v>30.795876280000002</v>
      </c>
      <c r="N1234" s="7" t="str">
        <f t="array" aca="1" ref="N1234" ca="1">IF(ISNUMBER(_xlfn.SINGLE(_xll.BDP($C1234, "DELTA_MID"))),_xll.BDP($C1234, "DELTA_MID")," ")</f>
        <v xml:space="preserve"> </v>
      </c>
      <c r="O1234" s="7" t="str">
        <f ca="1">IF(ISNUMBER(N1234),_xll.BDP($C1234, "OPT_UNDL_TICKER"),"")</f>
        <v/>
      </c>
      <c r="P1234" s="8" t="str">
        <f ca="1">IF(ISNUMBER(N1234),_xll.BDP($C1234, "OPT_UNDL_PX")," ")</f>
        <v xml:space="preserve"> </v>
      </c>
      <c r="Q1234" s="7" t="str">
        <f ca="1">IF(ISNUMBER(N1234),+G1234*_xll.BDP($C1234, "PX_POS_MULT_FACTOR")*P1234/K1234," ")</f>
        <v xml:space="preserve"> </v>
      </c>
      <c r="R1234" s="8" t="str">
        <f t="array" aca="1" ref="R1234" ca="1">IF(OR($A1234="TUA",$A1234="TYA"),"",IF(ISNUMBER(_xlfn.SINGLE(_xll.BDP($C1234,"DUR_ADJ_OAS_MID"))),_xll.BDP($C1234,"DUR_ADJ_OAS_MID"),IF(ISNUMBER(_xlfn.SINGLE(_xll.BDP($E1234&amp;" ISIN","DUR_ADJ_OAS_MID"))),_xll.BDP($E1234&amp;" ISIN","DUR_ADJ_OAS_MID")," ")))</f>
        <v xml:space="preserve"> </v>
      </c>
      <c r="S1234" s="7" t="str">
        <f t="shared" ca="1" si="19"/>
        <v xml:space="preserve"> </v>
      </c>
      <c r="T1234" t="s">
        <v>4170</v>
      </c>
      <c r="U1234" t="s">
        <v>1328</v>
      </c>
    </row>
    <row r="1235" spans="1:21" x14ac:dyDescent="0.25">
      <c r="A1235" t="s">
        <v>3456</v>
      </c>
      <c r="B1235" t="s">
        <v>4171</v>
      </c>
      <c r="C1235" t="s">
        <v>4172</v>
      </c>
      <c r="D1235" t="s">
        <v>4173</v>
      </c>
      <c r="E1235" t="s">
        <v>4174</v>
      </c>
      <c r="F1235" t="s">
        <v>4175</v>
      </c>
      <c r="G1235" s="1">
        <v>135</v>
      </c>
      <c r="H1235" s="1">
        <v>165.64</v>
      </c>
      <c r="I1235" s="2">
        <v>22361.4</v>
      </c>
      <c r="J1235" s="3">
        <v>1.9363099999999999E-3</v>
      </c>
      <c r="K1235" s="4">
        <v>11548484.4</v>
      </c>
      <c r="L1235" s="5">
        <v>375001</v>
      </c>
      <c r="M1235" s="6">
        <v>30.795876280000002</v>
      </c>
      <c r="N1235" s="7" t="str">
        <f t="array" aca="1" ref="N1235" ca="1">IF(ISNUMBER(_xlfn.SINGLE(_xll.BDP($C1235, "DELTA_MID"))),_xll.BDP($C1235, "DELTA_MID")," ")</f>
        <v xml:space="preserve"> </v>
      </c>
      <c r="O1235" s="7" t="str">
        <f ca="1">IF(ISNUMBER(N1235),_xll.BDP($C1235, "OPT_UNDL_TICKER"),"")</f>
        <v/>
      </c>
      <c r="P1235" s="8" t="str">
        <f ca="1">IF(ISNUMBER(N1235),_xll.BDP($C1235, "OPT_UNDL_PX")," ")</f>
        <v xml:space="preserve"> </v>
      </c>
      <c r="Q1235" s="7" t="str">
        <f ca="1">IF(ISNUMBER(N1235),+G1235*_xll.BDP($C1235, "PX_POS_MULT_FACTOR")*P1235/K1235," ")</f>
        <v xml:space="preserve"> </v>
      </c>
      <c r="R1235" s="8" t="str">
        <f t="array" aca="1" ref="R1235" ca="1">IF(OR($A1235="TUA",$A1235="TYA"),"",IF(ISNUMBER(_xlfn.SINGLE(_xll.BDP($C1235,"DUR_ADJ_OAS_MID"))),_xll.BDP($C1235,"DUR_ADJ_OAS_MID"),IF(ISNUMBER(_xlfn.SINGLE(_xll.BDP($E1235&amp;" ISIN","DUR_ADJ_OAS_MID"))),_xll.BDP($E1235&amp;" ISIN","DUR_ADJ_OAS_MID")," ")))</f>
        <v xml:space="preserve"> </v>
      </c>
      <c r="S1235" s="7" t="str">
        <f t="shared" ca="1" si="19"/>
        <v xml:space="preserve"> </v>
      </c>
      <c r="T1235" t="s">
        <v>4175</v>
      </c>
      <c r="U1235" t="s">
        <v>1328</v>
      </c>
    </row>
    <row r="1236" spans="1:21" x14ac:dyDescent="0.25">
      <c r="A1236" t="s">
        <v>3456</v>
      </c>
      <c r="B1236" t="s">
        <v>4176</v>
      </c>
      <c r="C1236" t="s">
        <v>4177</v>
      </c>
      <c r="D1236" t="s">
        <v>4178</v>
      </c>
      <c r="E1236" t="s">
        <v>4179</v>
      </c>
      <c r="F1236" t="s">
        <v>4180</v>
      </c>
      <c r="G1236" s="1">
        <v>180</v>
      </c>
      <c r="H1236" s="1">
        <v>84.19</v>
      </c>
      <c r="I1236" s="2">
        <v>15154.2</v>
      </c>
      <c r="J1236" s="3">
        <v>1.31222E-3</v>
      </c>
      <c r="K1236" s="4">
        <v>11548484.4</v>
      </c>
      <c r="L1236" s="5">
        <v>375001</v>
      </c>
      <c r="M1236" s="6">
        <v>30.795876280000002</v>
      </c>
      <c r="N1236" s="7" t="str">
        <f t="array" aca="1" ref="N1236" ca="1">IF(ISNUMBER(_xlfn.SINGLE(_xll.BDP($C1236, "DELTA_MID"))),_xll.BDP($C1236, "DELTA_MID")," ")</f>
        <v xml:space="preserve"> </v>
      </c>
      <c r="O1236" s="7" t="str">
        <f ca="1">IF(ISNUMBER(N1236),_xll.BDP($C1236, "OPT_UNDL_TICKER"),"")</f>
        <v/>
      </c>
      <c r="P1236" s="8" t="str">
        <f ca="1">IF(ISNUMBER(N1236),_xll.BDP($C1236, "OPT_UNDL_PX")," ")</f>
        <v xml:space="preserve"> </v>
      </c>
      <c r="Q1236" s="7" t="str">
        <f ca="1">IF(ISNUMBER(N1236),+G1236*_xll.BDP($C1236, "PX_POS_MULT_FACTOR")*P1236/K1236," ")</f>
        <v xml:space="preserve"> </v>
      </c>
      <c r="R1236" s="8" t="str">
        <f t="array" aca="1" ref="R1236" ca="1">IF(OR($A1236="TUA",$A1236="TYA"),"",IF(ISNUMBER(_xlfn.SINGLE(_xll.BDP($C1236,"DUR_ADJ_OAS_MID"))),_xll.BDP($C1236,"DUR_ADJ_OAS_MID"),IF(ISNUMBER(_xlfn.SINGLE(_xll.BDP($E1236&amp;" ISIN","DUR_ADJ_OAS_MID"))),_xll.BDP($E1236&amp;" ISIN","DUR_ADJ_OAS_MID")," ")))</f>
        <v xml:space="preserve"> </v>
      </c>
      <c r="S1236" s="7" t="str">
        <f t="shared" ca="1" si="19"/>
        <v xml:space="preserve"> </v>
      </c>
      <c r="T1236" t="s">
        <v>4180</v>
      </c>
      <c r="U1236" t="s">
        <v>1328</v>
      </c>
    </row>
    <row r="1237" spans="1:21" x14ac:dyDescent="0.25">
      <c r="A1237" t="s">
        <v>3456</v>
      </c>
      <c r="B1237" t="s">
        <v>4181</v>
      </c>
      <c r="C1237" t="s">
        <v>4182</v>
      </c>
      <c r="D1237" t="s">
        <v>4183</v>
      </c>
      <c r="E1237" t="s">
        <v>4184</v>
      </c>
      <c r="F1237" t="s">
        <v>4185</v>
      </c>
      <c r="G1237" s="1">
        <v>90</v>
      </c>
      <c r="H1237" s="1">
        <v>261.99</v>
      </c>
      <c r="I1237" s="2">
        <v>23579.1</v>
      </c>
      <c r="J1237" s="3">
        <v>2.0417500000000002E-3</v>
      </c>
      <c r="K1237" s="4">
        <v>11548484.4</v>
      </c>
      <c r="L1237" s="5">
        <v>375001</v>
      </c>
      <c r="M1237" s="6">
        <v>30.795876280000002</v>
      </c>
      <c r="N1237" s="7" t="str">
        <f t="array" aca="1" ref="N1237" ca="1">IF(ISNUMBER(_xlfn.SINGLE(_xll.BDP($C1237, "DELTA_MID"))),_xll.BDP($C1237, "DELTA_MID")," ")</f>
        <v xml:space="preserve"> </v>
      </c>
      <c r="O1237" s="7" t="str">
        <f ca="1">IF(ISNUMBER(N1237),_xll.BDP($C1237, "OPT_UNDL_TICKER"),"")</f>
        <v/>
      </c>
      <c r="P1237" s="8" t="str">
        <f ca="1">IF(ISNUMBER(N1237),_xll.BDP($C1237, "OPT_UNDL_PX")," ")</f>
        <v xml:space="preserve"> </v>
      </c>
      <c r="Q1237" s="7" t="str">
        <f ca="1">IF(ISNUMBER(N1237),+G1237*_xll.BDP($C1237, "PX_POS_MULT_FACTOR")*P1237/K1237," ")</f>
        <v xml:space="preserve"> </v>
      </c>
      <c r="R1237" s="8" t="str">
        <f t="array" aca="1" ref="R1237" ca="1">IF(OR($A1237="TUA",$A1237="TYA"),"",IF(ISNUMBER(_xlfn.SINGLE(_xll.BDP($C1237,"DUR_ADJ_OAS_MID"))),_xll.BDP($C1237,"DUR_ADJ_OAS_MID"),IF(ISNUMBER(_xlfn.SINGLE(_xll.BDP($E1237&amp;" ISIN","DUR_ADJ_OAS_MID"))),_xll.BDP($E1237&amp;" ISIN","DUR_ADJ_OAS_MID")," ")))</f>
        <v xml:space="preserve"> </v>
      </c>
      <c r="S1237" s="7" t="str">
        <f t="shared" ca="1" si="19"/>
        <v xml:space="preserve"> </v>
      </c>
      <c r="T1237" t="s">
        <v>4185</v>
      </c>
      <c r="U1237" t="s">
        <v>1328</v>
      </c>
    </row>
    <row r="1238" spans="1:21" x14ac:dyDescent="0.25">
      <c r="A1238" t="s">
        <v>3456</v>
      </c>
      <c r="B1238" t="s">
        <v>4186</v>
      </c>
      <c r="C1238" t="s">
        <v>4187</v>
      </c>
      <c r="D1238" t="s">
        <v>4188</v>
      </c>
      <c r="E1238" t="s">
        <v>4189</v>
      </c>
      <c r="F1238" t="s">
        <v>4190</v>
      </c>
      <c r="G1238" s="1">
        <v>211</v>
      </c>
      <c r="H1238" s="1">
        <v>59.34</v>
      </c>
      <c r="I1238" s="2">
        <v>12520.74</v>
      </c>
      <c r="J1238" s="3">
        <v>1.0841900000000001E-3</v>
      </c>
      <c r="K1238" s="4">
        <v>11548484.4</v>
      </c>
      <c r="L1238" s="5">
        <v>375001</v>
      </c>
      <c r="M1238" s="6">
        <v>30.795876280000002</v>
      </c>
      <c r="N1238" s="7" t="str">
        <f t="array" aca="1" ref="N1238" ca="1">IF(ISNUMBER(_xlfn.SINGLE(_xll.BDP($C1238, "DELTA_MID"))),_xll.BDP($C1238, "DELTA_MID")," ")</f>
        <v xml:space="preserve"> </v>
      </c>
      <c r="O1238" s="7" t="str">
        <f ca="1">IF(ISNUMBER(N1238),_xll.BDP($C1238, "OPT_UNDL_TICKER"),"")</f>
        <v/>
      </c>
      <c r="P1238" s="8" t="str">
        <f ca="1">IF(ISNUMBER(N1238),_xll.BDP($C1238, "OPT_UNDL_PX")," ")</f>
        <v xml:space="preserve"> </v>
      </c>
      <c r="Q1238" s="7" t="str">
        <f ca="1">IF(ISNUMBER(N1238),+G1238*_xll.BDP($C1238, "PX_POS_MULT_FACTOR")*P1238/K1238," ")</f>
        <v xml:space="preserve"> </v>
      </c>
      <c r="R1238" s="8" t="str">
        <f t="array" aca="1" ref="R1238" ca="1">IF(OR($A1238="TUA",$A1238="TYA"),"",IF(ISNUMBER(_xlfn.SINGLE(_xll.BDP($C1238,"DUR_ADJ_OAS_MID"))),_xll.BDP($C1238,"DUR_ADJ_OAS_MID"),IF(ISNUMBER(_xlfn.SINGLE(_xll.BDP($E1238&amp;" ISIN","DUR_ADJ_OAS_MID"))),_xll.BDP($E1238&amp;" ISIN","DUR_ADJ_OAS_MID")," ")))</f>
        <v xml:space="preserve"> </v>
      </c>
      <c r="S1238" s="7" t="str">
        <f t="shared" ca="1" si="19"/>
        <v xml:space="preserve"> </v>
      </c>
      <c r="T1238" t="s">
        <v>4190</v>
      </c>
      <c r="U1238" t="s">
        <v>1328</v>
      </c>
    </row>
    <row r="1239" spans="1:21" x14ac:dyDescent="0.25">
      <c r="A1239" t="s">
        <v>3456</v>
      </c>
      <c r="B1239" t="s">
        <v>4191</v>
      </c>
      <c r="C1239" t="s">
        <v>4192</v>
      </c>
      <c r="D1239" t="s">
        <v>4193</v>
      </c>
      <c r="E1239" t="s">
        <v>4194</v>
      </c>
      <c r="F1239" t="s">
        <v>4195</v>
      </c>
      <c r="G1239" s="1">
        <v>300</v>
      </c>
      <c r="H1239" s="1">
        <v>225.75</v>
      </c>
      <c r="I1239" s="2">
        <v>67725</v>
      </c>
      <c r="J1239" s="3">
        <v>5.8644099999999996E-3</v>
      </c>
      <c r="K1239" s="4">
        <v>11548484.4</v>
      </c>
      <c r="L1239" s="5">
        <v>375001</v>
      </c>
      <c r="M1239" s="6">
        <v>30.795876280000002</v>
      </c>
      <c r="N1239" s="7" t="str">
        <f t="array" aca="1" ref="N1239" ca="1">IF(ISNUMBER(_xlfn.SINGLE(_xll.BDP($C1239, "DELTA_MID"))),_xll.BDP($C1239, "DELTA_MID")," ")</f>
        <v xml:space="preserve"> </v>
      </c>
      <c r="O1239" s="7" t="str">
        <f ca="1">IF(ISNUMBER(N1239),_xll.BDP($C1239, "OPT_UNDL_TICKER"),"")</f>
        <v/>
      </c>
      <c r="P1239" s="8" t="str">
        <f ca="1">IF(ISNUMBER(N1239),_xll.BDP($C1239, "OPT_UNDL_PX")," ")</f>
        <v xml:space="preserve"> </v>
      </c>
      <c r="Q1239" s="7" t="str">
        <f ca="1">IF(ISNUMBER(N1239),+G1239*_xll.BDP($C1239, "PX_POS_MULT_FACTOR")*P1239/K1239," ")</f>
        <v xml:space="preserve"> </v>
      </c>
      <c r="R1239" s="8" t="str">
        <f t="array" aca="1" ref="R1239" ca="1">IF(OR($A1239="TUA",$A1239="TYA"),"",IF(ISNUMBER(_xlfn.SINGLE(_xll.BDP($C1239,"DUR_ADJ_OAS_MID"))),_xll.BDP($C1239,"DUR_ADJ_OAS_MID"),IF(ISNUMBER(_xlfn.SINGLE(_xll.BDP($E1239&amp;" ISIN","DUR_ADJ_OAS_MID"))),_xll.BDP($E1239&amp;" ISIN","DUR_ADJ_OAS_MID")," ")))</f>
        <v xml:space="preserve"> </v>
      </c>
      <c r="S1239" s="7" t="str">
        <f t="shared" ca="1" si="19"/>
        <v xml:space="preserve"> </v>
      </c>
      <c r="T1239" t="s">
        <v>4195</v>
      </c>
      <c r="U1239" t="s">
        <v>1328</v>
      </c>
    </row>
    <row r="1240" spans="1:21" x14ac:dyDescent="0.25">
      <c r="A1240" t="s">
        <v>3456</v>
      </c>
      <c r="B1240" t="s">
        <v>4196</v>
      </c>
      <c r="C1240" t="s">
        <v>4197</v>
      </c>
      <c r="D1240" t="s">
        <v>4198</v>
      </c>
      <c r="E1240" t="s">
        <v>4199</v>
      </c>
      <c r="F1240" t="s">
        <v>4200</v>
      </c>
      <c r="G1240" s="1">
        <v>76</v>
      </c>
      <c r="H1240" s="1">
        <v>138.46</v>
      </c>
      <c r="I1240" s="2">
        <v>10522.96</v>
      </c>
      <c r="J1240" s="3">
        <v>9.1120000000000003E-4</v>
      </c>
      <c r="K1240" s="4">
        <v>11548484.4</v>
      </c>
      <c r="L1240" s="5">
        <v>375001</v>
      </c>
      <c r="M1240" s="6">
        <v>30.795876280000002</v>
      </c>
      <c r="N1240" s="7" t="str">
        <f t="array" aca="1" ref="N1240" ca="1">IF(ISNUMBER(_xlfn.SINGLE(_xll.BDP($C1240, "DELTA_MID"))),_xll.BDP($C1240, "DELTA_MID")," ")</f>
        <v xml:space="preserve"> </v>
      </c>
      <c r="O1240" s="7" t="str">
        <f ca="1">IF(ISNUMBER(N1240),_xll.BDP($C1240, "OPT_UNDL_TICKER"),"")</f>
        <v/>
      </c>
      <c r="P1240" s="8" t="str">
        <f ca="1">IF(ISNUMBER(N1240),_xll.BDP($C1240, "OPT_UNDL_PX")," ")</f>
        <v xml:space="preserve"> </v>
      </c>
      <c r="Q1240" s="7" t="str">
        <f ca="1">IF(ISNUMBER(N1240),+G1240*_xll.BDP($C1240, "PX_POS_MULT_FACTOR")*P1240/K1240," ")</f>
        <v xml:space="preserve"> </v>
      </c>
      <c r="R1240" s="8" t="str">
        <f t="array" aca="1" ref="R1240" ca="1">IF(OR($A1240="TUA",$A1240="TYA"),"",IF(ISNUMBER(_xlfn.SINGLE(_xll.BDP($C1240,"DUR_ADJ_OAS_MID"))),_xll.BDP($C1240,"DUR_ADJ_OAS_MID"),IF(ISNUMBER(_xlfn.SINGLE(_xll.BDP($E1240&amp;" ISIN","DUR_ADJ_OAS_MID"))),_xll.BDP($E1240&amp;" ISIN","DUR_ADJ_OAS_MID")," ")))</f>
        <v xml:space="preserve"> </v>
      </c>
      <c r="S1240" s="7" t="str">
        <f t="shared" ca="1" si="19"/>
        <v xml:space="preserve"> </v>
      </c>
      <c r="T1240" t="s">
        <v>4200</v>
      </c>
      <c r="U1240" t="s">
        <v>1328</v>
      </c>
    </row>
    <row r="1241" spans="1:21" x14ac:dyDescent="0.25">
      <c r="A1241" t="s">
        <v>3456</v>
      </c>
      <c r="B1241" t="s">
        <v>4201</v>
      </c>
      <c r="C1241" t="s">
        <v>708</v>
      </c>
      <c r="D1241" t="s">
        <v>709</v>
      </c>
      <c r="E1241" t="s">
        <v>710</v>
      </c>
      <c r="F1241" t="s">
        <v>711</v>
      </c>
      <c r="G1241" s="1">
        <v>750</v>
      </c>
      <c r="H1241" s="1">
        <v>33.340000000000003</v>
      </c>
      <c r="I1241" s="2">
        <v>25005</v>
      </c>
      <c r="J1241" s="3">
        <v>2.1652199999999998E-3</v>
      </c>
      <c r="K1241" s="4">
        <v>11548484.4</v>
      </c>
      <c r="L1241" s="5">
        <v>375001</v>
      </c>
      <c r="M1241" s="6">
        <v>30.795876280000002</v>
      </c>
      <c r="N1241" s="7" t="str">
        <f t="array" aca="1" ref="N1241" ca="1">IF(ISNUMBER(_xlfn.SINGLE(_xll.BDP($C1241, "DELTA_MID"))),_xll.BDP($C1241, "DELTA_MID")," ")</f>
        <v xml:space="preserve"> </v>
      </c>
      <c r="O1241" s="7" t="str">
        <f ca="1">IF(ISNUMBER(N1241),_xll.BDP($C1241, "OPT_UNDL_TICKER"),"")</f>
        <v/>
      </c>
      <c r="P1241" s="8" t="str">
        <f ca="1">IF(ISNUMBER(N1241),_xll.BDP($C1241, "OPT_UNDL_PX")," ")</f>
        <v xml:space="preserve"> </v>
      </c>
      <c r="Q1241" s="7" t="str">
        <f ca="1">IF(ISNUMBER(N1241),+G1241*_xll.BDP($C1241, "PX_POS_MULT_FACTOR")*P1241/K1241," ")</f>
        <v xml:space="preserve"> </v>
      </c>
      <c r="R1241" s="8" t="str">
        <f t="array" aca="1" ref="R1241" ca="1">IF(OR($A1241="TUA",$A1241="TYA"),"",IF(ISNUMBER(_xlfn.SINGLE(_xll.BDP($C1241,"DUR_ADJ_OAS_MID"))),_xll.BDP($C1241,"DUR_ADJ_OAS_MID"),IF(ISNUMBER(_xlfn.SINGLE(_xll.BDP($E1241&amp;" ISIN","DUR_ADJ_OAS_MID"))),_xll.BDP($E1241&amp;" ISIN","DUR_ADJ_OAS_MID")," ")))</f>
        <v xml:space="preserve"> </v>
      </c>
      <c r="S1241" s="7" t="str">
        <f t="shared" ca="1" si="19"/>
        <v xml:space="preserve"> </v>
      </c>
      <c r="T1241" t="s">
        <v>711</v>
      </c>
      <c r="U1241" t="s">
        <v>1328</v>
      </c>
    </row>
    <row r="1242" spans="1:21" x14ac:dyDescent="0.25">
      <c r="A1242" t="s">
        <v>3456</v>
      </c>
      <c r="B1242" t="s">
        <v>4202</v>
      </c>
      <c r="C1242" t="s">
        <v>4203</v>
      </c>
      <c r="D1242" t="s">
        <v>4204</v>
      </c>
      <c r="E1242" t="s">
        <v>4205</v>
      </c>
      <c r="F1242" t="s">
        <v>4206</v>
      </c>
      <c r="G1242" s="1">
        <v>1185</v>
      </c>
      <c r="H1242" s="1">
        <v>90.87</v>
      </c>
      <c r="I1242" s="2">
        <v>107680.95</v>
      </c>
      <c r="J1242" s="3">
        <v>9.3242499999999992E-3</v>
      </c>
      <c r="K1242" s="4">
        <v>11548484.4</v>
      </c>
      <c r="L1242" s="5">
        <v>375001</v>
      </c>
      <c r="M1242" s="6">
        <v>30.795876280000002</v>
      </c>
      <c r="N1242" s="7" t="str">
        <f t="array" aca="1" ref="N1242" ca="1">IF(ISNUMBER(_xlfn.SINGLE(_xll.BDP($C1242, "DELTA_MID"))),_xll.BDP($C1242, "DELTA_MID")," ")</f>
        <v xml:space="preserve"> </v>
      </c>
      <c r="O1242" s="7" t="str">
        <f ca="1">IF(ISNUMBER(N1242),_xll.BDP($C1242, "OPT_UNDL_TICKER"),"")</f>
        <v/>
      </c>
      <c r="P1242" s="8" t="str">
        <f ca="1">IF(ISNUMBER(N1242),_xll.BDP($C1242, "OPT_UNDL_PX")," ")</f>
        <v xml:space="preserve"> </v>
      </c>
      <c r="Q1242" s="7" t="str">
        <f ca="1">IF(ISNUMBER(N1242),+G1242*_xll.BDP($C1242, "PX_POS_MULT_FACTOR")*P1242/K1242," ")</f>
        <v xml:space="preserve"> </v>
      </c>
      <c r="R1242" s="8" t="str">
        <f t="array" aca="1" ref="R1242" ca="1">IF(OR($A1242="TUA",$A1242="TYA"),"",IF(ISNUMBER(_xlfn.SINGLE(_xll.BDP($C1242,"DUR_ADJ_OAS_MID"))),_xll.BDP($C1242,"DUR_ADJ_OAS_MID"),IF(ISNUMBER(_xlfn.SINGLE(_xll.BDP($E1242&amp;" ISIN","DUR_ADJ_OAS_MID"))),_xll.BDP($E1242&amp;" ISIN","DUR_ADJ_OAS_MID")," ")))</f>
        <v xml:space="preserve"> </v>
      </c>
      <c r="S1242" s="7" t="str">
        <f t="shared" ca="1" si="19"/>
        <v xml:space="preserve"> </v>
      </c>
      <c r="T1242" t="s">
        <v>4206</v>
      </c>
      <c r="U1242" t="s">
        <v>1328</v>
      </c>
    </row>
    <row r="1243" spans="1:21" x14ac:dyDescent="0.25">
      <c r="A1243" t="s">
        <v>3456</v>
      </c>
      <c r="B1243" t="s">
        <v>4207</v>
      </c>
      <c r="C1243" t="s">
        <v>4208</v>
      </c>
      <c r="D1243" t="s">
        <v>4209</v>
      </c>
      <c r="E1243" t="s">
        <v>4210</v>
      </c>
      <c r="F1243" t="s">
        <v>4211</v>
      </c>
      <c r="G1243" s="1">
        <v>45</v>
      </c>
      <c r="H1243" s="1">
        <v>513.54999999999995</v>
      </c>
      <c r="I1243" s="2">
        <v>23109.75</v>
      </c>
      <c r="J1243" s="3">
        <v>2.00111E-3</v>
      </c>
      <c r="K1243" s="4">
        <v>11548484.4</v>
      </c>
      <c r="L1243" s="5">
        <v>375001</v>
      </c>
      <c r="M1243" s="6">
        <v>30.795876280000002</v>
      </c>
      <c r="N1243" s="7" t="str">
        <f t="array" aca="1" ref="N1243" ca="1">IF(ISNUMBER(_xlfn.SINGLE(_xll.BDP($C1243, "DELTA_MID"))),_xll.BDP($C1243, "DELTA_MID")," ")</f>
        <v xml:space="preserve"> </v>
      </c>
      <c r="O1243" s="7" t="str">
        <f ca="1">IF(ISNUMBER(N1243),_xll.BDP($C1243, "OPT_UNDL_TICKER"),"")</f>
        <v/>
      </c>
      <c r="P1243" s="8" t="str">
        <f ca="1">IF(ISNUMBER(N1243),_xll.BDP($C1243, "OPT_UNDL_PX")," ")</f>
        <v xml:space="preserve"> </v>
      </c>
      <c r="Q1243" s="7" t="str">
        <f ca="1">IF(ISNUMBER(N1243),+G1243*_xll.BDP($C1243, "PX_POS_MULT_FACTOR")*P1243/K1243," ")</f>
        <v xml:space="preserve"> </v>
      </c>
      <c r="R1243" s="8" t="str">
        <f t="array" aca="1" ref="R1243" ca="1">IF(OR($A1243="TUA",$A1243="TYA"),"",IF(ISNUMBER(_xlfn.SINGLE(_xll.BDP($C1243,"DUR_ADJ_OAS_MID"))),_xll.BDP($C1243,"DUR_ADJ_OAS_MID"),IF(ISNUMBER(_xlfn.SINGLE(_xll.BDP($E1243&amp;" ISIN","DUR_ADJ_OAS_MID"))),_xll.BDP($E1243&amp;" ISIN","DUR_ADJ_OAS_MID")," ")))</f>
        <v xml:space="preserve"> </v>
      </c>
      <c r="S1243" s="7" t="str">
        <f t="shared" ca="1" si="19"/>
        <v xml:space="preserve"> </v>
      </c>
      <c r="T1243" t="s">
        <v>4211</v>
      </c>
      <c r="U1243" t="s">
        <v>1328</v>
      </c>
    </row>
    <row r="1244" spans="1:21" x14ac:dyDescent="0.25">
      <c r="A1244" t="s">
        <v>3456</v>
      </c>
      <c r="B1244" t="s">
        <v>4212</v>
      </c>
      <c r="C1244" t="s">
        <v>1250</v>
      </c>
      <c r="D1244" t="s">
        <v>1251</v>
      </c>
      <c r="E1244" t="s">
        <v>1252</v>
      </c>
      <c r="F1244" t="s">
        <v>1253</v>
      </c>
      <c r="G1244" s="1">
        <v>345</v>
      </c>
      <c r="H1244" s="1">
        <v>278.58</v>
      </c>
      <c r="I1244" s="2">
        <v>96110.1</v>
      </c>
      <c r="J1244" s="3">
        <v>8.3223099999999994E-3</v>
      </c>
      <c r="K1244" s="4">
        <v>11548484.4</v>
      </c>
      <c r="L1244" s="5">
        <v>375001</v>
      </c>
      <c r="M1244" s="6">
        <v>30.795876280000002</v>
      </c>
      <c r="N1244" s="7" t="str">
        <f t="array" aca="1" ref="N1244" ca="1">IF(ISNUMBER(_xlfn.SINGLE(_xll.BDP($C1244, "DELTA_MID"))),_xll.BDP($C1244, "DELTA_MID")," ")</f>
        <v xml:space="preserve"> </v>
      </c>
      <c r="O1244" s="7" t="str">
        <f ca="1">IF(ISNUMBER(N1244),_xll.BDP($C1244, "OPT_UNDL_TICKER"),"")</f>
        <v/>
      </c>
      <c r="P1244" s="8" t="str">
        <f ca="1">IF(ISNUMBER(N1244),_xll.BDP($C1244, "OPT_UNDL_PX")," ")</f>
        <v xml:space="preserve"> </v>
      </c>
      <c r="Q1244" s="7" t="str">
        <f ca="1">IF(ISNUMBER(N1244),+G1244*_xll.BDP($C1244, "PX_POS_MULT_FACTOR")*P1244/K1244," ")</f>
        <v xml:space="preserve"> </v>
      </c>
      <c r="R1244" s="8" t="str">
        <f t="array" aca="1" ref="R1244" ca="1">IF(OR($A1244="TUA",$A1244="TYA"),"",IF(ISNUMBER(_xlfn.SINGLE(_xll.BDP($C1244,"DUR_ADJ_OAS_MID"))),_xll.BDP($C1244,"DUR_ADJ_OAS_MID"),IF(ISNUMBER(_xlfn.SINGLE(_xll.BDP($E1244&amp;" ISIN","DUR_ADJ_OAS_MID"))),_xll.BDP($E1244&amp;" ISIN","DUR_ADJ_OAS_MID")," ")))</f>
        <v xml:space="preserve"> </v>
      </c>
      <c r="S1244" s="7" t="str">
        <f t="shared" ca="1" si="19"/>
        <v xml:space="preserve"> </v>
      </c>
      <c r="T1244" t="s">
        <v>1253</v>
      </c>
      <c r="U1244" t="s">
        <v>1328</v>
      </c>
    </row>
    <row r="1245" spans="1:21" x14ac:dyDescent="0.25">
      <c r="A1245" t="s">
        <v>3456</v>
      </c>
      <c r="B1245" t="s">
        <v>4213</v>
      </c>
      <c r="C1245" t="s">
        <v>4214</v>
      </c>
      <c r="D1245" t="s">
        <v>4215</v>
      </c>
      <c r="E1245" t="s">
        <v>4216</v>
      </c>
      <c r="F1245" t="s">
        <v>4217</v>
      </c>
      <c r="G1245" s="1">
        <v>465</v>
      </c>
      <c r="H1245" s="1">
        <v>102.53</v>
      </c>
      <c r="I1245" s="2">
        <v>47676.45</v>
      </c>
      <c r="J1245" s="3">
        <v>4.1283700000000001E-3</v>
      </c>
      <c r="K1245" s="4">
        <v>11548484.4</v>
      </c>
      <c r="L1245" s="5">
        <v>375001</v>
      </c>
      <c r="M1245" s="6">
        <v>30.795876280000002</v>
      </c>
      <c r="N1245" s="7" t="str">
        <f t="array" aca="1" ref="N1245" ca="1">IF(ISNUMBER(_xlfn.SINGLE(_xll.BDP($C1245, "DELTA_MID"))),_xll.BDP($C1245, "DELTA_MID")," ")</f>
        <v xml:space="preserve"> </v>
      </c>
      <c r="O1245" s="7" t="str">
        <f ca="1">IF(ISNUMBER(N1245),_xll.BDP($C1245, "OPT_UNDL_TICKER"),"")</f>
        <v/>
      </c>
      <c r="P1245" s="8" t="str">
        <f ca="1">IF(ISNUMBER(N1245),_xll.BDP($C1245, "OPT_UNDL_PX")," ")</f>
        <v xml:space="preserve"> </v>
      </c>
      <c r="Q1245" s="7" t="str">
        <f ca="1">IF(ISNUMBER(N1245),+G1245*_xll.BDP($C1245, "PX_POS_MULT_FACTOR")*P1245/K1245," ")</f>
        <v xml:space="preserve"> </v>
      </c>
      <c r="R1245" s="8" t="str">
        <f t="array" aca="1" ref="R1245" ca="1">IF(OR($A1245="TUA",$A1245="TYA"),"",IF(ISNUMBER(_xlfn.SINGLE(_xll.BDP($C1245,"DUR_ADJ_OAS_MID"))),_xll.BDP($C1245,"DUR_ADJ_OAS_MID"),IF(ISNUMBER(_xlfn.SINGLE(_xll.BDP($E1245&amp;" ISIN","DUR_ADJ_OAS_MID"))),_xll.BDP($E1245&amp;" ISIN","DUR_ADJ_OAS_MID")," ")))</f>
        <v xml:space="preserve"> </v>
      </c>
      <c r="S1245" s="7" t="str">
        <f t="shared" ca="1" si="19"/>
        <v xml:space="preserve"> </v>
      </c>
      <c r="T1245" t="s">
        <v>4217</v>
      </c>
      <c r="U1245" t="s">
        <v>1328</v>
      </c>
    </row>
    <row r="1246" spans="1:21" x14ac:dyDescent="0.25">
      <c r="A1246" t="s">
        <v>3456</v>
      </c>
      <c r="B1246" t="s">
        <v>3291</v>
      </c>
      <c r="C1246" t="s">
        <v>3292</v>
      </c>
      <c r="D1246" t="s">
        <v>3293</v>
      </c>
      <c r="E1246" t="s">
        <v>3294</v>
      </c>
      <c r="F1246" t="s">
        <v>3295</v>
      </c>
      <c r="G1246" s="1">
        <v>316</v>
      </c>
      <c r="H1246" s="1">
        <v>34.78</v>
      </c>
      <c r="I1246" s="2">
        <v>10990.48</v>
      </c>
      <c r="J1246" s="3">
        <v>9.5168E-4</v>
      </c>
      <c r="K1246" s="4">
        <v>11548484.4</v>
      </c>
      <c r="L1246" s="5">
        <v>375001</v>
      </c>
      <c r="M1246" s="6">
        <v>30.795876280000002</v>
      </c>
      <c r="N1246" s="7" t="str">
        <f t="array" aca="1" ref="N1246" ca="1">IF(ISNUMBER(_xlfn.SINGLE(_xll.BDP($C1246, "DELTA_MID"))),_xll.BDP($C1246, "DELTA_MID")," ")</f>
        <v xml:space="preserve"> </v>
      </c>
      <c r="O1246" s="7" t="str">
        <f ca="1">IF(ISNUMBER(N1246),_xll.BDP($C1246, "OPT_UNDL_TICKER"),"")</f>
        <v/>
      </c>
      <c r="P1246" s="8" t="str">
        <f ca="1">IF(ISNUMBER(N1246),_xll.BDP($C1246, "OPT_UNDL_PX")," ")</f>
        <v xml:space="preserve"> </v>
      </c>
      <c r="Q1246" s="7" t="str">
        <f ca="1">IF(ISNUMBER(N1246),+G1246*_xll.BDP($C1246, "PX_POS_MULT_FACTOR")*P1246/K1246," ")</f>
        <v xml:space="preserve"> </v>
      </c>
      <c r="R1246" s="8" t="str">
        <f t="array" aca="1" ref="R1246" ca="1">IF(OR($A1246="TUA",$A1246="TYA"),"",IF(ISNUMBER(_xlfn.SINGLE(_xll.BDP($C1246,"DUR_ADJ_OAS_MID"))),_xll.BDP($C1246,"DUR_ADJ_OAS_MID"),IF(ISNUMBER(_xlfn.SINGLE(_xll.BDP($E1246&amp;" ISIN","DUR_ADJ_OAS_MID"))),_xll.BDP($E1246&amp;" ISIN","DUR_ADJ_OAS_MID")," ")))</f>
        <v xml:space="preserve"> </v>
      </c>
      <c r="S1246" s="7" t="str">
        <f t="shared" ca="1" si="19"/>
        <v xml:space="preserve"> </v>
      </c>
      <c r="T1246" t="s">
        <v>3295</v>
      </c>
      <c r="U1246" t="s">
        <v>1328</v>
      </c>
    </row>
    <row r="1247" spans="1:21" x14ac:dyDescent="0.25">
      <c r="A1247" t="s">
        <v>3456</v>
      </c>
      <c r="B1247" t="s">
        <v>4218</v>
      </c>
      <c r="C1247" t="s">
        <v>4219</v>
      </c>
      <c r="D1247" t="s">
        <v>4220</v>
      </c>
      <c r="E1247" t="s">
        <v>4221</v>
      </c>
      <c r="F1247" t="s">
        <v>4222</v>
      </c>
      <c r="G1247" s="1">
        <v>166</v>
      </c>
      <c r="H1247" s="1">
        <v>103.27</v>
      </c>
      <c r="I1247" s="2">
        <v>17142.82</v>
      </c>
      <c r="J1247" s="3">
        <v>1.48442E-3</v>
      </c>
      <c r="K1247" s="4">
        <v>11548484.4</v>
      </c>
      <c r="L1247" s="5">
        <v>375001</v>
      </c>
      <c r="M1247" s="6">
        <v>30.795876280000002</v>
      </c>
      <c r="N1247" s="7" t="str">
        <f t="array" aca="1" ref="N1247" ca="1">IF(ISNUMBER(_xlfn.SINGLE(_xll.BDP($C1247, "DELTA_MID"))),_xll.BDP($C1247, "DELTA_MID")," ")</f>
        <v xml:space="preserve"> </v>
      </c>
      <c r="O1247" s="7" t="str">
        <f ca="1">IF(ISNUMBER(N1247),_xll.BDP($C1247, "OPT_UNDL_TICKER"),"")</f>
        <v/>
      </c>
      <c r="P1247" s="8" t="str">
        <f ca="1">IF(ISNUMBER(N1247),_xll.BDP($C1247, "OPT_UNDL_PX")," ")</f>
        <v xml:space="preserve"> </v>
      </c>
      <c r="Q1247" s="7" t="str">
        <f ca="1">IF(ISNUMBER(N1247),+G1247*_xll.BDP($C1247, "PX_POS_MULT_FACTOR")*P1247/K1247," ")</f>
        <v xml:space="preserve"> </v>
      </c>
      <c r="R1247" s="8" t="str">
        <f t="array" aca="1" ref="R1247" ca="1">IF(OR($A1247="TUA",$A1247="TYA"),"",IF(ISNUMBER(_xlfn.SINGLE(_xll.BDP($C1247,"DUR_ADJ_OAS_MID"))),_xll.BDP($C1247,"DUR_ADJ_OAS_MID"),IF(ISNUMBER(_xlfn.SINGLE(_xll.BDP($E1247&amp;" ISIN","DUR_ADJ_OAS_MID"))),_xll.BDP($E1247&amp;" ISIN","DUR_ADJ_OAS_MID")," ")))</f>
        <v xml:space="preserve"> </v>
      </c>
      <c r="S1247" s="7" t="str">
        <f t="shared" ca="1" si="19"/>
        <v xml:space="preserve"> </v>
      </c>
      <c r="T1247" t="s">
        <v>4222</v>
      </c>
      <c r="U1247" t="s">
        <v>1328</v>
      </c>
    </row>
    <row r="1248" spans="1:21" x14ac:dyDescent="0.25">
      <c r="A1248" t="s">
        <v>3456</v>
      </c>
      <c r="B1248" t="s">
        <v>4223</v>
      </c>
      <c r="C1248" t="s">
        <v>4224</v>
      </c>
      <c r="D1248" t="s">
        <v>4225</v>
      </c>
      <c r="E1248" t="s">
        <v>4226</v>
      </c>
      <c r="F1248" t="s">
        <v>4227</v>
      </c>
      <c r="G1248" s="1">
        <v>76</v>
      </c>
      <c r="H1248" s="1">
        <v>271.42</v>
      </c>
      <c r="I1248" s="2">
        <v>20627.919999999998</v>
      </c>
      <c r="J1248" s="3">
        <v>1.7861999999999999E-3</v>
      </c>
      <c r="K1248" s="4">
        <v>11548484.4</v>
      </c>
      <c r="L1248" s="5">
        <v>375001</v>
      </c>
      <c r="M1248" s="6">
        <v>30.795876280000002</v>
      </c>
      <c r="N1248" s="7" t="str">
        <f t="array" aca="1" ref="N1248" ca="1">IF(ISNUMBER(_xlfn.SINGLE(_xll.BDP($C1248, "DELTA_MID"))),_xll.BDP($C1248, "DELTA_MID")," ")</f>
        <v xml:space="preserve"> </v>
      </c>
      <c r="O1248" s="7" t="str">
        <f ca="1">IF(ISNUMBER(N1248),_xll.BDP($C1248, "OPT_UNDL_TICKER"),"")</f>
        <v/>
      </c>
      <c r="P1248" s="8" t="str">
        <f ca="1">IF(ISNUMBER(N1248),_xll.BDP($C1248, "OPT_UNDL_PX")," ")</f>
        <v xml:space="preserve"> </v>
      </c>
      <c r="Q1248" s="7" t="str">
        <f ca="1">IF(ISNUMBER(N1248),+G1248*_xll.BDP($C1248, "PX_POS_MULT_FACTOR")*P1248/K1248," ")</f>
        <v xml:space="preserve"> </v>
      </c>
      <c r="R1248" s="8" t="str">
        <f t="array" aca="1" ref="R1248" ca="1">IF(OR($A1248="TUA",$A1248="TYA"),"",IF(ISNUMBER(_xlfn.SINGLE(_xll.BDP($C1248,"DUR_ADJ_OAS_MID"))),_xll.BDP($C1248,"DUR_ADJ_OAS_MID"),IF(ISNUMBER(_xlfn.SINGLE(_xll.BDP($E1248&amp;" ISIN","DUR_ADJ_OAS_MID"))),_xll.BDP($E1248&amp;" ISIN","DUR_ADJ_OAS_MID")," ")))</f>
        <v xml:space="preserve"> </v>
      </c>
      <c r="S1248" s="7" t="str">
        <f t="shared" ca="1" si="19"/>
        <v xml:space="preserve"> </v>
      </c>
      <c r="T1248" t="s">
        <v>4227</v>
      </c>
      <c r="U1248" t="s">
        <v>1328</v>
      </c>
    </row>
    <row r="1249" spans="1:21" x14ac:dyDescent="0.25">
      <c r="A1249" t="s">
        <v>3456</v>
      </c>
      <c r="B1249" t="s">
        <v>4228</v>
      </c>
      <c r="C1249" t="s">
        <v>4229</v>
      </c>
      <c r="D1249" t="s">
        <v>4230</v>
      </c>
      <c r="E1249" t="s">
        <v>4231</v>
      </c>
      <c r="F1249" t="s">
        <v>4232</v>
      </c>
      <c r="G1249" s="1">
        <v>210</v>
      </c>
      <c r="H1249" s="1">
        <v>196.24</v>
      </c>
      <c r="I1249" s="2">
        <v>41210.400000000001</v>
      </c>
      <c r="J1249" s="3">
        <v>3.5684699999999998E-3</v>
      </c>
      <c r="K1249" s="4">
        <v>11548484.4</v>
      </c>
      <c r="L1249" s="5">
        <v>375001</v>
      </c>
      <c r="M1249" s="6">
        <v>30.795876280000002</v>
      </c>
      <c r="N1249" s="7" t="str">
        <f t="array" aca="1" ref="N1249" ca="1">IF(ISNUMBER(_xlfn.SINGLE(_xll.BDP($C1249, "DELTA_MID"))),_xll.BDP($C1249, "DELTA_MID")," ")</f>
        <v xml:space="preserve"> </v>
      </c>
      <c r="O1249" s="7" t="str">
        <f ca="1">IF(ISNUMBER(N1249),_xll.BDP($C1249, "OPT_UNDL_TICKER"),"")</f>
        <v/>
      </c>
      <c r="P1249" s="8" t="str">
        <f ca="1">IF(ISNUMBER(N1249),_xll.BDP($C1249, "OPT_UNDL_PX")," ")</f>
        <v xml:space="preserve"> </v>
      </c>
      <c r="Q1249" s="7" t="str">
        <f ca="1">IF(ISNUMBER(N1249),+G1249*_xll.BDP($C1249, "PX_POS_MULT_FACTOR")*P1249/K1249," ")</f>
        <v xml:space="preserve"> </v>
      </c>
      <c r="R1249" s="8" t="str">
        <f t="array" aca="1" ref="R1249" ca="1">IF(OR($A1249="TUA",$A1249="TYA"),"",IF(ISNUMBER(_xlfn.SINGLE(_xll.BDP($C1249,"DUR_ADJ_OAS_MID"))),_xll.BDP($C1249,"DUR_ADJ_OAS_MID"),IF(ISNUMBER(_xlfn.SINGLE(_xll.BDP($E1249&amp;" ISIN","DUR_ADJ_OAS_MID"))),_xll.BDP($E1249&amp;" ISIN","DUR_ADJ_OAS_MID")," ")))</f>
        <v xml:space="preserve"> </v>
      </c>
      <c r="S1249" s="7" t="str">
        <f t="shared" ca="1" si="19"/>
        <v xml:space="preserve"> </v>
      </c>
      <c r="T1249" t="s">
        <v>4232</v>
      </c>
      <c r="U1249" t="s">
        <v>1328</v>
      </c>
    </row>
    <row r="1250" spans="1:21" x14ac:dyDescent="0.25">
      <c r="A1250" t="s">
        <v>3456</v>
      </c>
      <c r="B1250" t="s">
        <v>4233</v>
      </c>
      <c r="C1250" t="s">
        <v>4234</v>
      </c>
      <c r="D1250" t="s">
        <v>4235</v>
      </c>
      <c r="E1250" t="s">
        <v>4236</v>
      </c>
      <c r="F1250" t="s">
        <v>4237</v>
      </c>
      <c r="G1250" s="1">
        <v>45</v>
      </c>
      <c r="H1250" s="1">
        <v>298.47000000000003</v>
      </c>
      <c r="I1250" s="2">
        <v>13431.15</v>
      </c>
      <c r="J1250" s="3">
        <v>1.1630200000000001E-3</v>
      </c>
      <c r="K1250" s="4">
        <v>11548484.4</v>
      </c>
      <c r="L1250" s="5">
        <v>375001</v>
      </c>
      <c r="M1250" s="6">
        <v>30.795876280000002</v>
      </c>
      <c r="N1250" s="7" t="str">
        <f t="array" aca="1" ref="N1250" ca="1">IF(ISNUMBER(_xlfn.SINGLE(_xll.BDP($C1250, "DELTA_MID"))),_xll.BDP($C1250, "DELTA_MID")," ")</f>
        <v xml:space="preserve"> </v>
      </c>
      <c r="O1250" s="7" t="str">
        <f ca="1">IF(ISNUMBER(N1250),_xll.BDP($C1250, "OPT_UNDL_TICKER"),"")</f>
        <v/>
      </c>
      <c r="P1250" s="8" t="str">
        <f ca="1">IF(ISNUMBER(N1250),_xll.BDP($C1250, "OPT_UNDL_PX")," ")</f>
        <v xml:space="preserve"> </v>
      </c>
      <c r="Q1250" s="7" t="str">
        <f ca="1">IF(ISNUMBER(N1250),+G1250*_xll.BDP($C1250, "PX_POS_MULT_FACTOR")*P1250/K1250," ")</f>
        <v xml:space="preserve"> </v>
      </c>
      <c r="R1250" s="8" t="str">
        <f t="array" aca="1" ref="R1250" ca="1">IF(OR($A1250="TUA",$A1250="TYA"),"",IF(ISNUMBER(_xlfn.SINGLE(_xll.BDP($C1250,"DUR_ADJ_OAS_MID"))),_xll.BDP($C1250,"DUR_ADJ_OAS_MID"),IF(ISNUMBER(_xlfn.SINGLE(_xll.BDP($E1250&amp;" ISIN","DUR_ADJ_OAS_MID"))),_xll.BDP($E1250&amp;" ISIN","DUR_ADJ_OAS_MID")," ")))</f>
        <v xml:space="preserve"> </v>
      </c>
      <c r="S1250" s="7" t="str">
        <f t="shared" ca="1" si="19"/>
        <v xml:space="preserve"> </v>
      </c>
      <c r="T1250" t="s">
        <v>4237</v>
      </c>
      <c r="U1250" t="s">
        <v>1328</v>
      </c>
    </row>
    <row r="1251" spans="1:21" x14ac:dyDescent="0.25">
      <c r="A1251" t="s">
        <v>3456</v>
      </c>
      <c r="B1251" t="s">
        <v>4238</v>
      </c>
      <c r="C1251" t="s">
        <v>4239</v>
      </c>
      <c r="D1251" t="s">
        <v>4240</v>
      </c>
      <c r="E1251" t="s">
        <v>4241</v>
      </c>
      <c r="F1251" t="s">
        <v>4242</v>
      </c>
      <c r="G1251" s="1">
        <v>466</v>
      </c>
      <c r="H1251" s="1">
        <v>237.19499999999999</v>
      </c>
      <c r="I1251" s="2">
        <v>110532.87</v>
      </c>
      <c r="J1251" s="3">
        <v>9.5712000000000002E-3</v>
      </c>
      <c r="K1251" s="4">
        <v>11548484.4</v>
      </c>
      <c r="L1251" s="5">
        <v>375001</v>
      </c>
      <c r="M1251" s="6">
        <v>30.795876280000002</v>
      </c>
      <c r="N1251" s="7" t="str">
        <f t="array" aca="1" ref="N1251" ca="1">IF(ISNUMBER(_xlfn.SINGLE(_xll.BDP($C1251, "DELTA_MID"))),_xll.BDP($C1251, "DELTA_MID")," ")</f>
        <v xml:space="preserve"> </v>
      </c>
      <c r="O1251" s="7" t="str">
        <f ca="1">IF(ISNUMBER(N1251),_xll.BDP($C1251, "OPT_UNDL_TICKER"),"")</f>
        <v/>
      </c>
      <c r="P1251" s="8" t="str">
        <f ca="1">IF(ISNUMBER(N1251),_xll.BDP($C1251, "OPT_UNDL_PX")," ")</f>
        <v xml:space="preserve"> </v>
      </c>
      <c r="Q1251" s="7" t="str">
        <f ca="1">IF(ISNUMBER(N1251),+G1251*_xll.BDP($C1251, "PX_POS_MULT_FACTOR")*P1251/K1251," ")</f>
        <v xml:space="preserve"> </v>
      </c>
      <c r="R1251" s="8" t="str">
        <f t="array" aca="1" ref="R1251" ca="1">IF(OR($A1251="TUA",$A1251="TYA"),"",IF(ISNUMBER(_xlfn.SINGLE(_xll.BDP($C1251,"DUR_ADJ_OAS_MID"))),_xll.BDP($C1251,"DUR_ADJ_OAS_MID"),IF(ISNUMBER(_xlfn.SINGLE(_xll.BDP($E1251&amp;" ISIN","DUR_ADJ_OAS_MID"))),_xll.BDP($E1251&amp;" ISIN","DUR_ADJ_OAS_MID")," ")))</f>
        <v xml:space="preserve"> </v>
      </c>
      <c r="S1251" s="7" t="str">
        <f t="shared" ca="1" si="19"/>
        <v xml:space="preserve"> </v>
      </c>
      <c r="T1251" t="s">
        <v>4242</v>
      </c>
      <c r="U1251" t="s">
        <v>1328</v>
      </c>
    </row>
    <row r="1252" spans="1:21" x14ac:dyDescent="0.25">
      <c r="A1252" t="s">
        <v>3456</v>
      </c>
      <c r="B1252" t="s">
        <v>4243</v>
      </c>
      <c r="C1252" t="s">
        <v>4244</v>
      </c>
      <c r="D1252" t="s">
        <v>4245</v>
      </c>
      <c r="E1252" t="s">
        <v>4246</v>
      </c>
      <c r="F1252" t="s">
        <v>4247</v>
      </c>
      <c r="G1252" s="1">
        <v>826</v>
      </c>
      <c r="H1252" s="1">
        <v>58.75</v>
      </c>
      <c r="I1252" s="2">
        <v>48527.5</v>
      </c>
      <c r="J1252" s="3">
        <v>4.2020699999999996E-3</v>
      </c>
      <c r="K1252" s="4">
        <v>11548484.4</v>
      </c>
      <c r="L1252" s="5">
        <v>375001</v>
      </c>
      <c r="M1252" s="6">
        <v>30.795876280000002</v>
      </c>
      <c r="N1252" s="7" t="str">
        <f t="array" aca="1" ref="N1252" ca="1">IF(ISNUMBER(_xlfn.SINGLE(_xll.BDP($C1252, "DELTA_MID"))),_xll.BDP($C1252, "DELTA_MID")," ")</f>
        <v xml:space="preserve"> </v>
      </c>
      <c r="O1252" s="7" t="str">
        <f ca="1">IF(ISNUMBER(N1252),_xll.BDP($C1252, "OPT_UNDL_TICKER"),"")</f>
        <v/>
      </c>
      <c r="P1252" s="8" t="str">
        <f ca="1">IF(ISNUMBER(N1252),_xll.BDP($C1252, "OPT_UNDL_PX")," ")</f>
        <v xml:space="preserve"> </v>
      </c>
      <c r="Q1252" s="7" t="str">
        <f ca="1">IF(ISNUMBER(N1252),+G1252*_xll.BDP($C1252, "PX_POS_MULT_FACTOR")*P1252/K1252," ")</f>
        <v xml:space="preserve"> </v>
      </c>
      <c r="R1252" s="8" t="str">
        <f t="array" aca="1" ref="R1252" ca="1">IF(OR($A1252="TUA",$A1252="TYA"),"",IF(ISNUMBER(_xlfn.SINGLE(_xll.BDP($C1252,"DUR_ADJ_OAS_MID"))),_xll.BDP($C1252,"DUR_ADJ_OAS_MID"),IF(ISNUMBER(_xlfn.SINGLE(_xll.BDP($E1252&amp;" ISIN","DUR_ADJ_OAS_MID"))),_xll.BDP($E1252&amp;" ISIN","DUR_ADJ_OAS_MID")," ")))</f>
        <v xml:space="preserve"> </v>
      </c>
      <c r="S1252" s="7" t="str">
        <f t="shared" ca="1" si="19"/>
        <v xml:space="preserve"> </v>
      </c>
      <c r="T1252" t="s">
        <v>4247</v>
      </c>
      <c r="U1252" t="s">
        <v>1328</v>
      </c>
    </row>
    <row r="1253" spans="1:21" x14ac:dyDescent="0.25">
      <c r="A1253" t="s">
        <v>3456</v>
      </c>
      <c r="B1253" t="s">
        <v>4248</v>
      </c>
      <c r="C1253" t="s">
        <v>4249</v>
      </c>
      <c r="D1253" t="s">
        <v>4250</v>
      </c>
      <c r="E1253" t="s">
        <v>4251</v>
      </c>
      <c r="F1253" t="s">
        <v>4252</v>
      </c>
      <c r="G1253" s="1">
        <v>5970</v>
      </c>
      <c r="H1253" s="1">
        <v>96.6</v>
      </c>
      <c r="I1253" s="2">
        <v>576702</v>
      </c>
      <c r="J1253" s="3">
        <v>4.9937460000000003E-2</v>
      </c>
      <c r="K1253" s="4">
        <v>11548484.4</v>
      </c>
      <c r="L1253" s="5">
        <v>375001</v>
      </c>
      <c r="M1253" s="6">
        <v>30.795876280000002</v>
      </c>
      <c r="N1253" s="7" t="str">
        <f t="array" aca="1" ref="N1253" ca="1">IF(ISNUMBER(_xlfn.SINGLE(_xll.BDP($C1253, "DELTA_MID"))),_xll.BDP($C1253, "DELTA_MID")," ")</f>
        <v xml:space="preserve"> </v>
      </c>
      <c r="O1253" s="7" t="str">
        <f ca="1">IF(ISNUMBER(N1253),_xll.BDP($C1253, "OPT_UNDL_TICKER"),"")</f>
        <v/>
      </c>
      <c r="P1253" s="8" t="str">
        <f ca="1">IF(ISNUMBER(N1253),_xll.BDP($C1253, "OPT_UNDL_PX")," ")</f>
        <v xml:space="preserve"> </v>
      </c>
      <c r="Q1253" s="7" t="str">
        <f ca="1">IF(ISNUMBER(N1253),+G1253*_xll.BDP($C1253, "PX_POS_MULT_FACTOR")*P1253/K1253," ")</f>
        <v xml:space="preserve"> </v>
      </c>
      <c r="R1253" s="8" t="str">
        <f t="array" aca="1" ref="R1253" ca="1">IF(OR($A1253="TUA",$A1253="TYA"),"",IF(ISNUMBER(_xlfn.SINGLE(_xll.BDP($C1253,"DUR_ADJ_OAS_MID"))),_xll.BDP($C1253,"DUR_ADJ_OAS_MID"),IF(ISNUMBER(_xlfn.SINGLE(_xll.BDP($E1253&amp;" ISIN","DUR_ADJ_OAS_MID"))),_xll.BDP($E1253&amp;" ISIN","DUR_ADJ_OAS_MID")," ")))</f>
        <v xml:space="preserve"> </v>
      </c>
      <c r="S1253" s="7" t="str">
        <f t="shared" ca="1" si="19"/>
        <v xml:space="preserve"> </v>
      </c>
      <c r="T1253" t="s">
        <v>4252</v>
      </c>
      <c r="U1253" t="s">
        <v>1328</v>
      </c>
    </row>
    <row r="1254" spans="1:21" x14ac:dyDescent="0.25">
      <c r="A1254" t="s">
        <v>3456</v>
      </c>
      <c r="B1254" t="s">
        <v>4253</v>
      </c>
      <c r="C1254" t="s">
        <v>4254</v>
      </c>
      <c r="D1254" t="s">
        <v>4255</v>
      </c>
      <c r="E1254" t="s">
        <v>4256</v>
      </c>
      <c r="F1254" t="s">
        <v>4257</v>
      </c>
      <c r="G1254" s="1">
        <v>151</v>
      </c>
      <c r="H1254" s="1">
        <v>68.540000000000006</v>
      </c>
      <c r="I1254" s="2">
        <v>10349.540000000001</v>
      </c>
      <c r="J1254" s="3">
        <v>8.9618E-4</v>
      </c>
      <c r="K1254" s="4">
        <v>11548484.4</v>
      </c>
      <c r="L1254" s="5">
        <v>375001</v>
      </c>
      <c r="M1254" s="6">
        <v>30.795876280000002</v>
      </c>
      <c r="N1254" s="7" t="str">
        <f t="array" aca="1" ref="N1254" ca="1">IF(ISNUMBER(_xlfn.SINGLE(_xll.BDP($C1254, "DELTA_MID"))),_xll.BDP($C1254, "DELTA_MID")," ")</f>
        <v xml:space="preserve"> </v>
      </c>
      <c r="O1254" s="7" t="str">
        <f ca="1">IF(ISNUMBER(N1254),_xll.BDP($C1254, "OPT_UNDL_TICKER"),"")</f>
        <v/>
      </c>
      <c r="P1254" s="8" t="str">
        <f ca="1">IF(ISNUMBER(N1254),_xll.BDP($C1254, "OPT_UNDL_PX")," ")</f>
        <v xml:space="preserve"> </v>
      </c>
      <c r="Q1254" s="7" t="str">
        <f ca="1">IF(ISNUMBER(N1254),+G1254*_xll.BDP($C1254, "PX_POS_MULT_FACTOR")*P1254/K1254," ")</f>
        <v xml:space="preserve"> </v>
      </c>
      <c r="R1254" s="8" t="str">
        <f t="array" aca="1" ref="R1254" ca="1">IF(OR($A1254="TUA",$A1254="TYA"),"",IF(ISNUMBER(_xlfn.SINGLE(_xll.BDP($C1254,"DUR_ADJ_OAS_MID"))),_xll.BDP($C1254,"DUR_ADJ_OAS_MID"),IF(ISNUMBER(_xlfn.SINGLE(_xll.BDP($E1254&amp;" ISIN","DUR_ADJ_OAS_MID"))),_xll.BDP($E1254&amp;" ISIN","DUR_ADJ_OAS_MID")," ")))</f>
        <v xml:space="preserve"> </v>
      </c>
      <c r="S1254" s="7" t="str">
        <f t="shared" ca="1" si="19"/>
        <v xml:space="preserve"> </v>
      </c>
      <c r="T1254" t="s">
        <v>4257</v>
      </c>
      <c r="U1254" t="s">
        <v>1328</v>
      </c>
    </row>
    <row r="1255" spans="1:21" x14ac:dyDescent="0.25">
      <c r="A1255" t="s">
        <v>3456</v>
      </c>
      <c r="B1255" t="s">
        <v>4258</v>
      </c>
      <c r="C1255" t="s">
        <v>4259</v>
      </c>
      <c r="D1255" t="s">
        <v>4260</v>
      </c>
      <c r="E1255" t="s">
        <v>4261</v>
      </c>
      <c r="F1255" t="s">
        <v>4262</v>
      </c>
      <c r="G1255" s="1">
        <v>120</v>
      </c>
      <c r="H1255" s="1">
        <v>180.54</v>
      </c>
      <c r="I1255" s="2">
        <v>21664.799999999999</v>
      </c>
      <c r="J1255" s="3">
        <v>1.8759899999999999E-3</v>
      </c>
      <c r="K1255" s="4">
        <v>11548484.4</v>
      </c>
      <c r="L1255" s="5">
        <v>375001</v>
      </c>
      <c r="M1255" s="6">
        <v>30.795876280000002</v>
      </c>
      <c r="N1255" s="7" t="str">
        <f t="array" aca="1" ref="N1255" ca="1">IF(ISNUMBER(_xlfn.SINGLE(_xll.BDP($C1255, "DELTA_MID"))),_xll.BDP($C1255, "DELTA_MID")," ")</f>
        <v xml:space="preserve"> </v>
      </c>
      <c r="O1255" s="7" t="str">
        <f ca="1">IF(ISNUMBER(N1255),_xll.BDP($C1255, "OPT_UNDL_TICKER"),"")</f>
        <v/>
      </c>
      <c r="P1255" s="8" t="str">
        <f ca="1">IF(ISNUMBER(N1255),_xll.BDP($C1255, "OPT_UNDL_PX")," ")</f>
        <v xml:space="preserve"> </v>
      </c>
      <c r="Q1255" s="7" t="str">
        <f ca="1">IF(ISNUMBER(N1255),+G1255*_xll.BDP($C1255, "PX_POS_MULT_FACTOR")*P1255/K1255," ")</f>
        <v xml:space="preserve"> </v>
      </c>
      <c r="R1255" s="8" t="str">
        <f t="array" aca="1" ref="R1255" ca="1">IF(OR($A1255="TUA",$A1255="TYA"),"",IF(ISNUMBER(_xlfn.SINGLE(_xll.BDP($C1255,"DUR_ADJ_OAS_MID"))),_xll.BDP($C1255,"DUR_ADJ_OAS_MID"),IF(ISNUMBER(_xlfn.SINGLE(_xll.BDP($E1255&amp;" ISIN","DUR_ADJ_OAS_MID"))),_xll.BDP($E1255&amp;" ISIN","DUR_ADJ_OAS_MID")," ")))</f>
        <v xml:space="preserve"> </v>
      </c>
      <c r="S1255" s="7" t="str">
        <f t="shared" ca="1" si="19"/>
        <v xml:space="preserve"> </v>
      </c>
      <c r="T1255" t="s">
        <v>4262</v>
      </c>
      <c r="U1255" t="s">
        <v>1328</v>
      </c>
    </row>
    <row r="1256" spans="1:21" x14ac:dyDescent="0.25">
      <c r="A1256" t="s">
        <v>3456</v>
      </c>
      <c r="B1256" t="s">
        <v>4263</v>
      </c>
      <c r="C1256" t="s">
        <v>4264</v>
      </c>
      <c r="D1256" t="s">
        <v>4265</v>
      </c>
      <c r="E1256" t="s">
        <v>4266</v>
      </c>
      <c r="F1256" t="s">
        <v>4267</v>
      </c>
      <c r="G1256" s="1">
        <v>2445</v>
      </c>
      <c r="H1256" s="1">
        <v>110.79</v>
      </c>
      <c r="I1256" s="2">
        <v>270881.55</v>
      </c>
      <c r="J1256" s="3">
        <v>2.3456029999999999E-2</v>
      </c>
      <c r="K1256" s="4">
        <v>11548484.4</v>
      </c>
      <c r="L1256" s="5">
        <v>375001</v>
      </c>
      <c r="M1256" s="6">
        <v>30.795876280000002</v>
      </c>
      <c r="N1256" s="7" t="str">
        <f t="array" aca="1" ref="N1256" ca="1">IF(ISNUMBER(_xlfn.SINGLE(_xll.BDP($C1256, "DELTA_MID"))),_xll.BDP($C1256, "DELTA_MID")," ")</f>
        <v xml:space="preserve"> </v>
      </c>
      <c r="O1256" s="7" t="str">
        <f ca="1">IF(ISNUMBER(N1256),_xll.BDP($C1256, "OPT_UNDL_TICKER"),"")</f>
        <v/>
      </c>
      <c r="P1256" s="8" t="str">
        <f ca="1">IF(ISNUMBER(N1256),_xll.BDP($C1256, "OPT_UNDL_PX")," ")</f>
        <v xml:space="preserve"> </v>
      </c>
      <c r="Q1256" s="7" t="str">
        <f ca="1">IF(ISNUMBER(N1256),+G1256*_xll.BDP($C1256, "PX_POS_MULT_FACTOR")*P1256/K1256," ")</f>
        <v xml:space="preserve"> </v>
      </c>
      <c r="R1256" s="8" t="str">
        <f t="array" aca="1" ref="R1256" ca="1">IF(OR($A1256="TUA",$A1256="TYA"),"",IF(ISNUMBER(_xlfn.SINGLE(_xll.BDP($C1256,"DUR_ADJ_OAS_MID"))),_xll.BDP($C1256,"DUR_ADJ_OAS_MID"),IF(ISNUMBER(_xlfn.SINGLE(_xll.BDP($E1256&amp;" ISIN","DUR_ADJ_OAS_MID"))),_xll.BDP($E1256&amp;" ISIN","DUR_ADJ_OAS_MID")," ")))</f>
        <v xml:space="preserve"> </v>
      </c>
      <c r="S1256" s="7" t="str">
        <f t="shared" ca="1" si="19"/>
        <v xml:space="preserve"> </v>
      </c>
      <c r="T1256" t="s">
        <v>4267</v>
      </c>
      <c r="U1256" t="s">
        <v>1328</v>
      </c>
    </row>
    <row r="1257" spans="1:21" x14ac:dyDescent="0.25">
      <c r="A1257" t="s">
        <v>3456</v>
      </c>
      <c r="B1257" t="s">
        <v>4268</v>
      </c>
      <c r="C1257" t="s">
        <v>4269</v>
      </c>
      <c r="D1257" t="s">
        <v>4270</v>
      </c>
      <c r="E1257" t="s">
        <v>4271</v>
      </c>
      <c r="F1257" t="s">
        <v>4272</v>
      </c>
      <c r="G1257" s="1">
        <v>135</v>
      </c>
      <c r="H1257" s="1">
        <v>131.24</v>
      </c>
      <c r="I1257" s="2">
        <v>17717.400000000001</v>
      </c>
      <c r="J1257" s="3">
        <v>1.53418E-3</v>
      </c>
      <c r="K1257" s="4">
        <v>11548484.4</v>
      </c>
      <c r="L1257" s="5">
        <v>375001</v>
      </c>
      <c r="M1257" s="6">
        <v>30.795876280000002</v>
      </c>
      <c r="N1257" s="7" t="str">
        <f t="array" aca="1" ref="N1257" ca="1">IF(ISNUMBER(_xlfn.SINGLE(_xll.BDP($C1257, "DELTA_MID"))),_xll.BDP($C1257, "DELTA_MID")," ")</f>
        <v xml:space="preserve"> </v>
      </c>
      <c r="O1257" s="7" t="str">
        <f ca="1">IF(ISNUMBER(N1257),_xll.BDP($C1257, "OPT_UNDL_TICKER"),"")</f>
        <v/>
      </c>
      <c r="P1257" s="8" t="str">
        <f ca="1">IF(ISNUMBER(N1257),_xll.BDP($C1257, "OPT_UNDL_PX")," ")</f>
        <v xml:space="preserve"> </v>
      </c>
      <c r="Q1257" s="7" t="str">
        <f ca="1">IF(ISNUMBER(N1257),+G1257*_xll.BDP($C1257, "PX_POS_MULT_FACTOR")*P1257/K1257," ")</f>
        <v xml:space="preserve"> </v>
      </c>
      <c r="R1257" s="8" t="str">
        <f t="array" aca="1" ref="R1257" ca="1">IF(OR($A1257="TUA",$A1257="TYA"),"",IF(ISNUMBER(_xlfn.SINGLE(_xll.BDP($C1257,"DUR_ADJ_OAS_MID"))),_xll.BDP($C1257,"DUR_ADJ_OAS_MID"),IF(ISNUMBER(_xlfn.SINGLE(_xll.BDP($E1257&amp;" ISIN","DUR_ADJ_OAS_MID"))),_xll.BDP($E1257&amp;" ISIN","DUR_ADJ_OAS_MID")," ")))</f>
        <v xml:space="preserve"> </v>
      </c>
      <c r="S1257" s="7" t="str">
        <f t="shared" ca="1" si="19"/>
        <v xml:space="preserve"> </v>
      </c>
      <c r="T1257" t="s">
        <v>4272</v>
      </c>
      <c r="U1257" t="s">
        <v>1328</v>
      </c>
    </row>
    <row r="1258" spans="1:21" x14ac:dyDescent="0.25">
      <c r="A1258" t="s">
        <v>3456</v>
      </c>
      <c r="B1258" t="s">
        <v>4273</v>
      </c>
      <c r="C1258" t="s">
        <v>4274</v>
      </c>
      <c r="D1258" t="s">
        <v>4275</v>
      </c>
      <c r="E1258" t="s">
        <v>4276</v>
      </c>
      <c r="F1258" t="s">
        <v>4277</v>
      </c>
      <c r="G1258" s="1">
        <v>256</v>
      </c>
      <c r="H1258" s="1">
        <v>284.3</v>
      </c>
      <c r="I1258" s="2">
        <v>72780.800000000003</v>
      </c>
      <c r="J1258" s="3">
        <v>6.30219E-3</v>
      </c>
      <c r="K1258" s="4">
        <v>11548484.4</v>
      </c>
      <c r="L1258" s="5">
        <v>375001</v>
      </c>
      <c r="M1258" s="6">
        <v>30.795876280000002</v>
      </c>
      <c r="N1258" s="7" t="str">
        <f t="array" aca="1" ref="N1258" ca="1">IF(ISNUMBER(_xlfn.SINGLE(_xll.BDP($C1258, "DELTA_MID"))),_xll.BDP($C1258, "DELTA_MID")," ")</f>
        <v xml:space="preserve"> </v>
      </c>
      <c r="O1258" s="7" t="str">
        <f ca="1">IF(ISNUMBER(N1258),_xll.BDP($C1258, "OPT_UNDL_TICKER"),"")</f>
        <v/>
      </c>
      <c r="P1258" s="8" t="str">
        <f ca="1">IF(ISNUMBER(N1258),_xll.BDP($C1258, "OPT_UNDL_PX")," ")</f>
        <v xml:space="preserve"> </v>
      </c>
      <c r="Q1258" s="7" t="str">
        <f ca="1">IF(ISNUMBER(N1258),+G1258*_xll.BDP($C1258, "PX_POS_MULT_FACTOR")*P1258/K1258," ")</f>
        <v xml:space="preserve"> </v>
      </c>
      <c r="R1258" s="8" t="str">
        <f t="array" aca="1" ref="R1258" ca="1">IF(OR($A1258="TUA",$A1258="TYA"),"",IF(ISNUMBER(_xlfn.SINGLE(_xll.BDP($C1258,"DUR_ADJ_OAS_MID"))),_xll.BDP($C1258,"DUR_ADJ_OAS_MID"),IF(ISNUMBER(_xlfn.SINGLE(_xll.BDP($E1258&amp;" ISIN","DUR_ADJ_OAS_MID"))),_xll.BDP($E1258&amp;" ISIN","DUR_ADJ_OAS_MID")," ")))</f>
        <v xml:space="preserve"> </v>
      </c>
      <c r="S1258" s="7" t="str">
        <f t="shared" ca="1" si="19"/>
        <v xml:space="preserve"> </v>
      </c>
      <c r="T1258" t="s">
        <v>4277</v>
      </c>
      <c r="U1258" t="s">
        <v>1328</v>
      </c>
    </row>
    <row r="1259" spans="1:21" x14ac:dyDescent="0.25">
      <c r="A1259" t="s">
        <v>3456</v>
      </c>
      <c r="B1259" t="s">
        <v>94</v>
      </c>
      <c r="C1259" t="s">
        <v>94</v>
      </c>
      <c r="G1259" s="1">
        <v>179480.08</v>
      </c>
      <c r="H1259" s="1">
        <v>1</v>
      </c>
      <c r="I1259" s="2">
        <v>179480.08</v>
      </c>
      <c r="J1259" s="3">
        <v>1.554144E-2</v>
      </c>
      <c r="K1259" s="4">
        <v>11548484.4</v>
      </c>
      <c r="L1259" s="5">
        <v>375001</v>
      </c>
      <c r="M1259" s="6">
        <v>30.795876280000002</v>
      </c>
      <c r="N1259" s="7" t="str">
        <f t="array" aca="1" ref="N1259" ca="1">IF(ISNUMBER(_xlfn.SINGLE(_xll.BDP($C1259, "DELTA_MID"))),_xll.BDP($C1259, "DELTA_MID")," ")</f>
        <v xml:space="preserve"> </v>
      </c>
      <c r="O1259" s="7" t="str">
        <f ca="1">IF(ISNUMBER(N1259),_xll.BDP($C1259, "OPT_UNDL_TICKER"),"")</f>
        <v/>
      </c>
      <c r="P1259" s="8" t="str">
        <f ca="1">IF(ISNUMBER(N1259),_xll.BDP($C1259, "OPT_UNDL_PX")," ")</f>
        <v xml:space="preserve"> </v>
      </c>
      <c r="Q1259" s="7" t="str">
        <f ca="1">IF(ISNUMBER(N1259),+G1259*_xll.BDP($C1259, "PX_POS_MULT_FACTOR")*P1259/K1259," ")</f>
        <v xml:space="preserve"> </v>
      </c>
      <c r="R1259" s="8" t="str">
        <f t="array" aca="1" ref="R1259" ca="1">IF(OR($A1259="TUA",$A1259="TYA"),"",IF(ISNUMBER(_xlfn.SINGLE(_xll.BDP($C1259,"DUR_ADJ_OAS_MID"))),_xll.BDP($C1259,"DUR_ADJ_OAS_MID"),IF(ISNUMBER(_xlfn.SINGLE(_xll.BDP($E1259&amp;" ISIN","DUR_ADJ_OAS_MID"))),_xll.BDP($E1259&amp;" ISIN","DUR_ADJ_OAS_MID")," ")))</f>
        <v xml:space="preserve"> </v>
      </c>
      <c r="S1259" s="7" t="str">
        <f t="shared" ca="1" si="19"/>
        <v xml:space="preserve"> </v>
      </c>
      <c r="T1259" t="s">
        <v>94</v>
      </c>
      <c r="U1259" t="s">
        <v>94</v>
      </c>
    </row>
    <row r="1260" spans="1:21" x14ac:dyDescent="0.25">
      <c r="N1260" s="7" t="str">
        <f t="array" aca="1" ref="N1260" ca="1">IF(ISNUMBER(_xlfn.SINGLE(_xll.BDP($C1260, "DELTA_MID"))),_xll.BDP($C1260, "DELTA_MID")," ")</f>
        <v xml:space="preserve"> </v>
      </c>
      <c r="O1260" s="7" t="str">
        <f ca="1">IF(ISNUMBER(N1260),_xll.BDP($C1260, "OPT_UNDL_TICKER"),"")</f>
        <v/>
      </c>
      <c r="P1260" s="8" t="str">
        <f ca="1">IF(ISNUMBER(N1260),_xll.BDP($C1260, "OPT_UNDL_PX")," ")</f>
        <v xml:space="preserve"> </v>
      </c>
      <c r="Q1260" s="7" t="str">
        <f ca="1">IF(ISNUMBER(N1260),+G1260*_xll.BDP($C1260, "PX_POS_MULT_FACTOR")*P1260/K1260," ")</f>
        <v xml:space="preserve"> </v>
      </c>
      <c r="R1260" s="8" t="str">
        <f t="array" aca="1" ref="R1260" ca="1">IF(OR($A1260="TUA",$A1260="TYA"),"",IF(ISNUMBER(_xlfn.SINGLE(_xll.BDP($C1260,"DUR_ADJ_OAS_MID"))),_xll.BDP($C1260,"DUR_ADJ_OAS_MID"),IF(ISNUMBER(_xlfn.SINGLE(_xll.BDP($E1260&amp;" ISIN","DUR_ADJ_OAS_MID"))),_xll.BDP($E1260&amp;" ISIN","DUR_ADJ_OAS_MID")," ")))</f>
        <v xml:space="preserve"> </v>
      </c>
      <c r="S1260" s="7" t="str">
        <f t="shared" ca="1" si="19"/>
        <v xml:space="preserve"> </v>
      </c>
    </row>
    <row r="1261" spans="1:21" x14ac:dyDescent="0.25">
      <c r="A1261" t="s">
        <v>4278</v>
      </c>
      <c r="B1261" t="s">
        <v>4279</v>
      </c>
      <c r="C1261" t="s">
        <v>4280</v>
      </c>
      <c r="F1261" t="s">
        <v>4280</v>
      </c>
      <c r="G1261" s="1">
        <v>65000000</v>
      </c>
      <c r="H1261" s="1">
        <v>0.33462500000000001</v>
      </c>
      <c r="I1261" s="2">
        <v>217506.12</v>
      </c>
      <c r="J1261" s="3">
        <v>1.24982E-3</v>
      </c>
      <c r="K1261" s="4">
        <v>174029376.84</v>
      </c>
      <c r="L1261" s="5">
        <v>2925001</v>
      </c>
      <c r="M1261" s="6">
        <v>59.497202510000001</v>
      </c>
      <c r="N1261" s="7" t="str">
        <f t="array" aca="1" ref="N1261" ca="1">IF(ISNUMBER(_xlfn.SINGLE(_xll.BDP($C1261, "DELTA_MID"))),_xll.BDP($C1261, "DELTA_MID")," ")</f>
        <v xml:space="preserve"> </v>
      </c>
      <c r="O1261" s="7" t="str">
        <f ca="1">IF(ISNUMBER(N1261),_xll.BDP($C1261, "OPT_UNDL_TICKER"),"")</f>
        <v/>
      </c>
      <c r="P1261" s="8" t="str">
        <f ca="1">IF(ISNUMBER(N1261),_xll.BDP($C1261, "OPT_UNDL_PX")," ")</f>
        <v xml:space="preserve"> </v>
      </c>
      <c r="Q1261" s="7" t="str">
        <f ca="1">IF(ISNUMBER(N1261),+G1261*_xll.BDP($C1261, "PX_POS_MULT_FACTOR")*P1261/K1261," ")</f>
        <v xml:space="preserve"> </v>
      </c>
      <c r="R1261" s="8" t="str">
        <f t="array" aca="1" ref="R1261" ca="1">IF(OR($A1261="TUA",$A1261="TYA"),"",IF(ISNUMBER(_xlfn.SINGLE(_xll.BDP($C1261,"DUR_ADJ_OAS_MID"))),_xll.BDP($C1261,"DUR_ADJ_OAS_MID"),IF(ISNUMBER(_xlfn.SINGLE(_xll.BDP($E1261&amp;" ISIN","DUR_ADJ_OAS_MID"))),_xll.BDP($E1261&amp;" ISIN","DUR_ADJ_OAS_MID")," ")))</f>
        <v xml:space="preserve"> </v>
      </c>
      <c r="S1261" s="7" t="str">
        <f t="shared" ca="1" si="19"/>
        <v xml:space="preserve"> </v>
      </c>
      <c r="T1261" t="s">
        <v>4280</v>
      </c>
      <c r="U1261" t="s">
        <v>61</v>
      </c>
    </row>
    <row r="1262" spans="1:21" x14ac:dyDescent="0.25">
      <c r="A1262" t="s">
        <v>4278</v>
      </c>
      <c r="B1262" t="s">
        <v>4281</v>
      </c>
      <c r="C1262" t="s">
        <v>4282</v>
      </c>
      <c r="F1262" t="s">
        <v>4282</v>
      </c>
      <c r="G1262" s="1">
        <v>-100000000</v>
      </c>
      <c r="H1262" s="1">
        <v>0.33432200000000001</v>
      </c>
      <c r="I1262" s="2">
        <v>-334322.37</v>
      </c>
      <c r="J1262" s="3">
        <v>-1.92107E-3</v>
      </c>
      <c r="K1262" s="4">
        <v>174029376.84</v>
      </c>
      <c r="L1262" s="5">
        <v>2925001</v>
      </c>
      <c r="M1262" s="6">
        <v>59.497202510000001</v>
      </c>
      <c r="N1262" s="7" t="str">
        <f t="array" aca="1" ref="N1262" ca="1">IF(ISNUMBER(_xlfn.SINGLE(_xll.BDP($C1262, "DELTA_MID"))),_xll.BDP($C1262, "DELTA_MID")," ")</f>
        <v xml:space="preserve"> </v>
      </c>
      <c r="O1262" s="7" t="str">
        <f ca="1">IF(ISNUMBER(N1262),_xll.BDP($C1262, "OPT_UNDL_TICKER"),"")</f>
        <v/>
      </c>
      <c r="P1262" s="8" t="str">
        <f ca="1">IF(ISNUMBER(N1262),_xll.BDP($C1262, "OPT_UNDL_PX")," ")</f>
        <v xml:space="preserve"> </v>
      </c>
      <c r="Q1262" s="7" t="str">
        <f ca="1">IF(ISNUMBER(N1262),+G1262*_xll.BDP($C1262, "PX_POS_MULT_FACTOR")*P1262/K1262," ")</f>
        <v xml:space="preserve"> </v>
      </c>
      <c r="R1262" s="8" t="str">
        <f t="array" aca="1" ref="R1262" ca="1">IF(OR($A1262="TUA",$A1262="TYA"),"",IF(ISNUMBER(_xlfn.SINGLE(_xll.BDP($C1262,"DUR_ADJ_OAS_MID"))),_xll.BDP($C1262,"DUR_ADJ_OAS_MID"),IF(ISNUMBER(_xlfn.SINGLE(_xll.BDP($E1262&amp;" ISIN","DUR_ADJ_OAS_MID"))),_xll.BDP($E1262&amp;" ISIN","DUR_ADJ_OAS_MID")," ")))</f>
        <v xml:space="preserve"> </v>
      </c>
      <c r="S1262" s="7" t="str">
        <f t="shared" ca="1" si="19"/>
        <v xml:space="preserve"> </v>
      </c>
      <c r="T1262" t="s">
        <v>4282</v>
      </c>
      <c r="U1262" t="s">
        <v>61</v>
      </c>
    </row>
    <row r="1263" spans="1:21" x14ac:dyDescent="0.25">
      <c r="A1263" t="s">
        <v>4278</v>
      </c>
      <c r="B1263" t="s">
        <v>4283</v>
      </c>
      <c r="C1263" t="s">
        <v>4284</v>
      </c>
      <c r="F1263" t="s">
        <v>4284</v>
      </c>
      <c r="G1263" s="1">
        <v>-500000000</v>
      </c>
      <c r="H1263" s="1">
        <v>0.29459999999999997</v>
      </c>
      <c r="I1263" s="2">
        <v>-1472998.95</v>
      </c>
      <c r="J1263" s="3">
        <v>-8.4640800000000006E-3</v>
      </c>
      <c r="K1263" s="4">
        <v>174029376.84</v>
      </c>
      <c r="L1263" s="5">
        <v>2925001</v>
      </c>
      <c r="M1263" s="6">
        <v>59.497202510000001</v>
      </c>
      <c r="N1263" s="7" t="str">
        <f t="array" aca="1" ref="N1263" ca="1">IF(ISNUMBER(_xlfn.SINGLE(_xll.BDP($C1263, "DELTA_MID"))),_xll.BDP($C1263, "DELTA_MID")," ")</f>
        <v xml:space="preserve"> </v>
      </c>
      <c r="O1263" s="7" t="str">
        <f ca="1">IF(ISNUMBER(N1263),_xll.BDP($C1263, "OPT_UNDL_TICKER"),"")</f>
        <v/>
      </c>
      <c r="P1263" s="8" t="str">
        <f ca="1">IF(ISNUMBER(N1263),_xll.BDP($C1263, "OPT_UNDL_PX")," ")</f>
        <v xml:space="preserve"> </v>
      </c>
      <c r="Q1263" s="7" t="str">
        <f ca="1">IF(ISNUMBER(N1263),+G1263*_xll.BDP($C1263, "PX_POS_MULT_FACTOR")*P1263/K1263," ")</f>
        <v xml:space="preserve"> </v>
      </c>
      <c r="R1263" s="8" t="str">
        <f t="array" aca="1" ref="R1263" ca="1">IF(OR($A1263="TUA",$A1263="TYA"),"",IF(ISNUMBER(_xlfn.SINGLE(_xll.BDP($C1263,"DUR_ADJ_OAS_MID"))),_xll.BDP($C1263,"DUR_ADJ_OAS_MID"),IF(ISNUMBER(_xlfn.SINGLE(_xll.BDP($E1263&amp;" ISIN","DUR_ADJ_OAS_MID"))),_xll.BDP($E1263&amp;" ISIN","DUR_ADJ_OAS_MID")," ")))</f>
        <v xml:space="preserve"> </v>
      </c>
      <c r="S1263" s="7" t="str">
        <f t="shared" ca="1" si="19"/>
        <v xml:space="preserve"> </v>
      </c>
      <c r="T1263" t="s">
        <v>4284</v>
      </c>
      <c r="U1263" t="s">
        <v>61</v>
      </c>
    </row>
    <row r="1264" spans="1:21" x14ac:dyDescent="0.25">
      <c r="A1264" t="s">
        <v>4278</v>
      </c>
      <c r="B1264" t="s">
        <v>4285</v>
      </c>
      <c r="C1264" t="s">
        <v>4286</v>
      </c>
      <c r="F1264" t="s">
        <v>4286</v>
      </c>
      <c r="G1264" s="1">
        <v>-200000000</v>
      </c>
      <c r="H1264" s="1">
        <v>-4.7115999999999998E-2</v>
      </c>
      <c r="I1264" s="2">
        <v>94232.5</v>
      </c>
      <c r="J1264" s="3">
        <v>5.4146999999999995E-4</v>
      </c>
      <c r="K1264" s="4">
        <v>174029376.84</v>
      </c>
      <c r="L1264" s="5">
        <v>2925001</v>
      </c>
      <c r="M1264" s="6">
        <v>59.497202510000001</v>
      </c>
      <c r="N1264" s="7" t="str">
        <f t="array" aca="1" ref="N1264" ca="1">IF(ISNUMBER(_xlfn.SINGLE(_xll.BDP($C1264, "DELTA_MID"))),_xll.BDP($C1264, "DELTA_MID")," ")</f>
        <v xml:space="preserve"> </v>
      </c>
      <c r="O1264" s="7" t="str">
        <f ca="1">IF(ISNUMBER(N1264),_xll.BDP($C1264, "OPT_UNDL_TICKER"),"")</f>
        <v/>
      </c>
      <c r="P1264" s="8" t="str">
        <f ca="1">IF(ISNUMBER(N1264),_xll.BDP($C1264, "OPT_UNDL_PX")," ")</f>
        <v xml:space="preserve"> </v>
      </c>
      <c r="Q1264" s="7" t="str">
        <f ca="1">IF(ISNUMBER(N1264),+G1264*_xll.BDP($C1264, "PX_POS_MULT_FACTOR")*P1264/K1264," ")</f>
        <v xml:space="preserve"> </v>
      </c>
      <c r="R1264" s="8" t="str">
        <f t="array" aca="1" ref="R1264" ca="1">IF(OR($A1264="TUA",$A1264="TYA"),"",IF(ISNUMBER(_xlfn.SINGLE(_xll.BDP($C1264,"DUR_ADJ_OAS_MID"))),_xll.BDP($C1264,"DUR_ADJ_OAS_MID"),IF(ISNUMBER(_xlfn.SINGLE(_xll.BDP($E1264&amp;" ISIN","DUR_ADJ_OAS_MID"))),_xll.BDP($E1264&amp;" ISIN","DUR_ADJ_OAS_MID")," ")))</f>
        <v xml:space="preserve"> </v>
      </c>
      <c r="S1264" s="7" t="str">
        <f t="shared" ca="1" si="19"/>
        <v xml:space="preserve"> </v>
      </c>
      <c r="T1264" t="s">
        <v>4286</v>
      </c>
      <c r="U1264" t="s">
        <v>61</v>
      </c>
    </row>
    <row r="1265" spans="1:21" x14ac:dyDescent="0.25">
      <c r="A1265" t="s">
        <v>4278</v>
      </c>
      <c r="B1265" t="s">
        <v>4287</v>
      </c>
      <c r="C1265" t="s">
        <v>4288</v>
      </c>
      <c r="F1265" t="s">
        <v>4288</v>
      </c>
      <c r="G1265" s="1">
        <v>130000000</v>
      </c>
      <c r="H1265" s="1">
        <v>0.62954200000000005</v>
      </c>
      <c r="I1265" s="2">
        <v>818404.25</v>
      </c>
      <c r="J1265" s="3">
        <v>4.7026799999999999E-3</v>
      </c>
      <c r="K1265" s="4">
        <v>174029376.84</v>
      </c>
      <c r="L1265" s="5">
        <v>2925001</v>
      </c>
      <c r="M1265" s="6">
        <v>59.497202510000001</v>
      </c>
      <c r="N1265" s="7" t="str">
        <f t="array" aca="1" ref="N1265" ca="1">IF(ISNUMBER(_xlfn.SINGLE(_xll.BDP($C1265, "DELTA_MID"))),_xll.BDP($C1265, "DELTA_MID")," ")</f>
        <v xml:space="preserve"> </v>
      </c>
      <c r="O1265" s="7" t="str">
        <f ca="1">IF(ISNUMBER(N1265),_xll.BDP($C1265, "OPT_UNDL_TICKER"),"")</f>
        <v/>
      </c>
      <c r="P1265" s="8" t="str">
        <f ca="1">IF(ISNUMBER(N1265),_xll.BDP($C1265, "OPT_UNDL_PX")," ")</f>
        <v xml:space="preserve"> </v>
      </c>
      <c r="Q1265" s="7" t="str">
        <f ca="1">IF(ISNUMBER(N1265),+G1265*_xll.BDP($C1265, "PX_POS_MULT_FACTOR")*P1265/K1265," ")</f>
        <v xml:space="preserve"> </v>
      </c>
      <c r="R1265" s="8" t="str">
        <f t="array" aca="1" ref="R1265" ca="1">IF(OR($A1265="TUA",$A1265="TYA"),"",IF(ISNUMBER(_xlfn.SINGLE(_xll.BDP($C1265,"DUR_ADJ_OAS_MID"))),_xll.BDP($C1265,"DUR_ADJ_OAS_MID"),IF(ISNUMBER(_xlfn.SINGLE(_xll.BDP($E1265&amp;" ISIN","DUR_ADJ_OAS_MID"))),_xll.BDP($E1265&amp;" ISIN","DUR_ADJ_OAS_MID")," ")))</f>
        <v xml:space="preserve"> </v>
      </c>
      <c r="S1265" s="7" t="str">
        <f t="shared" ca="1" si="19"/>
        <v xml:space="preserve"> </v>
      </c>
      <c r="T1265" t="s">
        <v>4288</v>
      </c>
      <c r="U1265" t="s">
        <v>61</v>
      </c>
    </row>
    <row r="1266" spans="1:21" x14ac:dyDescent="0.25">
      <c r="A1266" t="s">
        <v>4278</v>
      </c>
      <c r="B1266" t="s">
        <v>4289</v>
      </c>
      <c r="C1266" t="s">
        <v>4290</v>
      </c>
      <c r="F1266" t="s">
        <v>4290</v>
      </c>
      <c r="G1266" s="1">
        <v>135000000</v>
      </c>
      <c r="H1266" s="1">
        <v>0.35698800000000003</v>
      </c>
      <c r="I1266" s="2">
        <v>481934.07</v>
      </c>
      <c r="J1266" s="3">
        <v>2.7692699999999999E-3</v>
      </c>
      <c r="K1266" s="4">
        <v>174029376.84</v>
      </c>
      <c r="L1266" s="5">
        <v>2925001</v>
      </c>
      <c r="M1266" s="6">
        <v>59.497202510000001</v>
      </c>
      <c r="N1266" s="7" t="str">
        <f t="array" aca="1" ref="N1266" ca="1">IF(ISNUMBER(_xlfn.SINGLE(_xll.BDP($C1266, "DELTA_MID"))),_xll.BDP($C1266, "DELTA_MID")," ")</f>
        <v xml:space="preserve"> </v>
      </c>
      <c r="O1266" s="7" t="str">
        <f ca="1">IF(ISNUMBER(N1266),_xll.BDP($C1266, "OPT_UNDL_TICKER"),"")</f>
        <v/>
      </c>
      <c r="P1266" s="8" t="str">
        <f ca="1">IF(ISNUMBER(N1266),_xll.BDP($C1266, "OPT_UNDL_PX")," ")</f>
        <v xml:space="preserve"> </v>
      </c>
      <c r="Q1266" s="7" t="str">
        <f ca="1">IF(ISNUMBER(N1266),+G1266*_xll.BDP($C1266, "PX_POS_MULT_FACTOR")*P1266/K1266," ")</f>
        <v xml:space="preserve"> </v>
      </c>
      <c r="R1266" s="8" t="str">
        <f t="array" aca="1" ref="R1266" ca="1">IF(OR($A1266="TUA",$A1266="TYA"),"",IF(ISNUMBER(_xlfn.SINGLE(_xll.BDP($C1266,"DUR_ADJ_OAS_MID"))),_xll.BDP($C1266,"DUR_ADJ_OAS_MID"),IF(ISNUMBER(_xlfn.SINGLE(_xll.BDP($E1266&amp;" ISIN","DUR_ADJ_OAS_MID"))),_xll.BDP($E1266&amp;" ISIN","DUR_ADJ_OAS_MID")," ")))</f>
        <v xml:space="preserve"> </v>
      </c>
      <c r="S1266" s="7" t="str">
        <f t="shared" ca="1" si="19"/>
        <v xml:space="preserve"> </v>
      </c>
      <c r="T1266" t="s">
        <v>4290</v>
      </c>
      <c r="U1266" t="s">
        <v>61</v>
      </c>
    </row>
    <row r="1267" spans="1:21" x14ac:dyDescent="0.25">
      <c r="A1267" t="s">
        <v>4278</v>
      </c>
      <c r="B1267" t="s">
        <v>4291</v>
      </c>
      <c r="C1267" t="s">
        <v>4292</v>
      </c>
      <c r="F1267" t="s">
        <v>4292</v>
      </c>
      <c r="G1267" s="1">
        <v>-100000000</v>
      </c>
      <c r="H1267" s="1">
        <v>-0.27842099999999997</v>
      </c>
      <c r="I1267" s="2">
        <v>278420.83</v>
      </c>
      <c r="J1267" s="3">
        <v>1.5998500000000001E-3</v>
      </c>
      <c r="K1267" s="4">
        <v>174029376.84</v>
      </c>
      <c r="L1267" s="5">
        <v>2925001</v>
      </c>
      <c r="M1267" s="6">
        <v>59.497202510000001</v>
      </c>
      <c r="N1267" s="7" t="str">
        <f t="array" aca="1" ref="N1267" ca="1">IF(ISNUMBER(_xlfn.SINGLE(_xll.BDP($C1267, "DELTA_MID"))),_xll.BDP($C1267, "DELTA_MID")," ")</f>
        <v xml:space="preserve"> </v>
      </c>
      <c r="O1267" s="7" t="str">
        <f ca="1">IF(ISNUMBER(N1267),_xll.BDP($C1267, "OPT_UNDL_TICKER"),"")</f>
        <v/>
      </c>
      <c r="P1267" s="8" t="str">
        <f ca="1">IF(ISNUMBER(N1267),_xll.BDP($C1267, "OPT_UNDL_PX")," ")</f>
        <v xml:space="preserve"> </v>
      </c>
      <c r="Q1267" s="7" t="str">
        <f ca="1">IF(ISNUMBER(N1267),+G1267*_xll.BDP($C1267, "PX_POS_MULT_FACTOR")*P1267/K1267," ")</f>
        <v xml:space="preserve"> </v>
      </c>
      <c r="R1267" s="8" t="str">
        <f t="array" aca="1" ref="R1267" ca="1">IF(OR($A1267="TUA",$A1267="TYA"),"",IF(ISNUMBER(_xlfn.SINGLE(_xll.BDP($C1267,"DUR_ADJ_OAS_MID"))),_xll.BDP($C1267,"DUR_ADJ_OAS_MID"),IF(ISNUMBER(_xlfn.SINGLE(_xll.BDP($E1267&amp;" ISIN","DUR_ADJ_OAS_MID"))),_xll.BDP($E1267&amp;" ISIN","DUR_ADJ_OAS_MID")," ")))</f>
        <v xml:space="preserve"> </v>
      </c>
      <c r="S1267" s="7" t="str">
        <f t="shared" ca="1" si="19"/>
        <v xml:space="preserve"> </v>
      </c>
      <c r="T1267" t="s">
        <v>4292</v>
      </c>
      <c r="U1267" t="s">
        <v>61</v>
      </c>
    </row>
    <row r="1268" spans="1:21" x14ac:dyDescent="0.25">
      <c r="A1268" t="s">
        <v>4278</v>
      </c>
      <c r="B1268" t="s">
        <v>4293</v>
      </c>
      <c r="C1268" t="s">
        <v>4294</v>
      </c>
      <c r="F1268" t="s">
        <v>4294</v>
      </c>
      <c r="G1268" s="1">
        <v>-165000000</v>
      </c>
      <c r="H1268" s="1">
        <v>-4.7115999999999998E-2</v>
      </c>
      <c r="I1268" s="2">
        <v>77741.8</v>
      </c>
      <c r="J1268" s="3">
        <v>4.4672000000000001E-4</v>
      </c>
      <c r="K1268" s="4">
        <v>174029376.84</v>
      </c>
      <c r="L1268" s="5">
        <v>2925001</v>
      </c>
      <c r="M1268" s="6">
        <v>59.497202510000001</v>
      </c>
      <c r="N1268" s="7" t="str">
        <f t="array" aca="1" ref="N1268" ca="1">IF(ISNUMBER(_xlfn.SINGLE(_xll.BDP($C1268, "DELTA_MID"))),_xll.BDP($C1268, "DELTA_MID")," ")</f>
        <v xml:space="preserve"> </v>
      </c>
      <c r="O1268" s="7" t="str">
        <f ca="1">IF(ISNUMBER(N1268),_xll.BDP($C1268, "OPT_UNDL_TICKER"),"")</f>
        <v/>
      </c>
      <c r="P1268" s="8" t="str">
        <f ca="1">IF(ISNUMBER(N1268),_xll.BDP($C1268, "OPT_UNDL_PX")," ")</f>
        <v xml:space="preserve"> </v>
      </c>
      <c r="Q1268" s="7" t="str">
        <f ca="1">IF(ISNUMBER(N1268),+G1268*_xll.BDP($C1268, "PX_POS_MULT_FACTOR")*P1268/K1268," ")</f>
        <v xml:space="preserve"> </v>
      </c>
      <c r="R1268" s="8" t="str">
        <f t="array" aca="1" ref="R1268" ca="1">IF(OR($A1268="TUA",$A1268="TYA"),"",IF(ISNUMBER(_xlfn.SINGLE(_xll.BDP($C1268,"DUR_ADJ_OAS_MID"))),_xll.BDP($C1268,"DUR_ADJ_OAS_MID"),IF(ISNUMBER(_xlfn.SINGLE(_xll.BDP($E1268&amp;" ISIN","DUR_ADJ_OAS_MID"))),_xll.BDP($E1268&amp;" ISIN","DUR_ADJ_OAS_MID")," ")))</f>
        <v xml:space="preserve"> </v>
      </c>
      <c r="S1268" s="7" t="str">
        <f t="shared" ca="1" si="19"/>
        <v xml:space="preserve"> </v>
      </c>
      <c r="T1268" t="s">
        <v>4294</v>
      </c>
      <c r="U1268" t="s">
        <v>61</v>
      </c>
    </row>
    <row r="1269" spans="1:21" x14ac:dyDescent="0.25">
      <c r="A1269" t="s">
        <v>4278</v>
      </c>
      <c r="B1269" t="s">
        <v>4295</v>
      </c>
      <c r="C1269" t="s">
        <v>4296</v>
      </c>
      <c r="F1269" t="s">
        <v>4296</v>
      </c>
      <c r="G1269" s="1">
        <v>15000000</v>
      </c>
      <c r="H1269" s="1">
        <v>-0.124903</v>
      </c>
      <c r="I1269" s="2">
        <v>-18735.39</v>
      </c>
      <c r="J1269" s="3">
        <v>-1.0766E-4</v>
      </c>
      <c r="K1269" s="4">
        <v>174029376.84</v>
      </c>
      <c r="L1269" s="5">
        <v>2925001</v>
      </c>
      <c r="M1269" s="6">
        <v>59.497202510000001</v>
      </c>
      <c r="N1269" s="7" t="str">
        <f t="array" aca="1" ref="N1269" ca="1">IF(ISNUMBER(_xlfn.SINGLE(_xll.BDP($C1269, "DELTA_MID"))),_xll.BDP($C1269, "DELTA_MID")," ")</f>
        <v xml:space="preserve"> </v>
      </c>
      <c r="O1269" s="7" t="str">
        <f ca="1">IF(ISNUMBER(N1269),_xll.BDP($C1269, "OPT_UNDL_TICKER"),"")</f>
        <v/>
      </c>
      <c r="P1269" s="8" t="str">
        <f ca="1">IF(ISNUMBER(N1269),_xll.BDP($C1269, "OPT_UNDL_PX")," ")</f>
        <v xml:space="preserve"> </v>
      </c>
      <c r="Q1269" s="7" t="str">
        <f ca="1">IF(ISNUMBER(N1269),+G1269*_xll.BDP($C1269, "PX_POS_MULT_FACTOR")*P1269/K1269," ")</f>
        <v xml:space="preserve"> </v>
      </c>
      <c r="R1269" s="8" t="str">
        <f t="array" aca="1" ref="R1269" ca="1">IF(OR($A1269="TUA",$A1269="TYA"),"",IF(ISNUMBER(_xlfn.SINGLE(_xll.BDP($C1269,"DUR_ADJ_OAS_MID"))),_xll.BDP($C1269,"DUR_ADJ_OAS_MID"),IF(ISNUMBER(_xlfn.SINGLE(_xll.BDP($E1269&amp;" ISIN","DUR_ADJ_OAS_MID"))),_xll.BDP($E1269&amp;" ISIN","DUR_ADJ_OAS_MID")," ")))</f>
        <v xml:space="preserve"> </v>
      </c>
      <c r="S1269" s="7" t="str">
        <f t="shared" ca="1" si="19"/>
        <v xml:space="preserve"> </v>
      </c>
      <c r="T1269" t="s">
        <v>4296</v>
      </c>
      <c r="U1269" t="s">
        <v>61</v>
      </c>
    </row>
    <row r="1270" spans="1:21" x14ac:dyDescent="0.25">
      <c r="A1270" t="s">
        <v>4278</v>
      </c>
      <c r="B1270" t="s">
        <v>4297</v>
      </c>
      <c r="C1270" t="s">
        <v>4298</v>
      </c>
      <c r="F1270" t="s">
        <v>4298</v>
      </c>
      <c r="G1270" s="1">
        <v>100000000</v>
      </c>
      <c r="H1270" s="1">
        <v>0.30795699999999998</v>
      </c>
      <c r="I1270" s="2">
        <v>307957.12</v>
      </c>
      <c r="J1270" s="3">
        <v>1.76957E-3</v>
      </c>
      <c r="K1270" s="4">
        <v>174029376.84</v>
      </c>
      <c r="L1270" s="5">
        <v>2925001</v>
      </c>
      <c r="M1270" s="6">
        <v>59.497202510000001</v>
      </c>
      <c r="N1270" s="7" t="str">
        <f t="array" aca="1" ref="N1270" ca="1">IF(ISNUMBER(_xlfn.SINGLE(_xll.BDP($C1270, "DELTA_MID"))),_xll.BDP($C1270, "DELTA_MID")," ")</f>
        <v xml:space="preserve"> </v>
      </c>
      <c r="O1270" s="7" t="str">
        <f ca="1">IF(ISNUMBER(N1270),_xll.BDP($C1270, "OPT_UNDL_TICKER"),"")</f>
        <v/>
      </c>
      <c r="P1270" s="8" t="str">
        <f ca="1">IF(ISNUMBER(N1270),_xll.BDP($C1270, "OPT_UNDL_PX")," ")</f>
        <v xml:space="preserve"> </v>
      </c>
      <c r="Q1270" s="7" t="str">
        <f ca="1">IF(ISNUMBER(N1270),+G1270*_xll.BDP($C1270, "PX_POS_MULT_FACTOR")*P1270/K1270," ")</f>
        <v xml:space="preserve"> </v>
      </c>
      <c r="R1270" s="8" t="str">
        <f t="array" aca="1" ref="R1270" ca="1">IF(OR($A1270="TUA",$A1270="TYA"),"",IF(ISNUMBER(_xlfn.SINGLE(_xll.BDP($C1270,"DUR_ADJ_OAS_MID"))),_xll.BDP($C1270,"DUR_ADJ_OAS_MID"),IF(ISNUMBER(_xlfn.SINGLE(_xll.BDP($E1270&amp;" ISIN","DUR_ADJ_OAS_MID"))),_xll.BDP($E1270&amp;" ISIN","DUR_ADJ_OAS_MID")," ")))</f>
        <v xml:space="preserve"> </v>
      </c>
      <c r="S1270" s="7" t="str">
        <f t="shared" ca="1" si="19"/>
        <v xml:space="preserve"> </v>
      </c>
      <c r="T1270" t="s">
        <v>4298</v>
      </c>
      <c r="U1270" t="s">
        <v>61</v>
      </c>
    </row>
    <row r="1271" spans="1:21" x14ac:dyDescent="0.25">
      <c r="A1271" t="s">
        <v>4278</v>
      </c>
      <c r="B1271" t="s">
        <v>4299</v>
      </c>
      <c r="C1271" t="s">
        <v>4300</v>
      </c>
      <c r="F1271" t="s">
        <v>4300</v>
      </c>
      <c r="G1271" s="1">
        <v>600000000</v>
      </c>
      <c r="H1271" s="1">
        <v>0.41164699999999999</v>
      </c>
      <c r="I1271" s="2">
        <v>2469879.96</v>
      </c>
      <c r="J1271" s="3">
        <v>1.419232E-2</v>
      </c>
      <c r="K1271" s="4">
        <v>174029376.84</v>
      </c>
      <c r="L1271" s="5">
        <v>2925001</v>
      </c>
      <c r="M1271" s="6">
        <v>59.497202510000001</v>
      </c>
      <c r="N1271" s="7" t="str">
        <f t="array" aca="1" ref="N1271" ca="1">IF(ISNUMBER(_xlfn.SINGLE(_xll.BDP($C1271, "DELTA_MID"))),_xll.BDP($C1271, "DELTA_MID")," ")</f>
        <v xml:space="preserve"> </v>
      </c>
      <c r="O1271" s="7" t="str">
        <f ca="1">IF(ISNUMBER(N1271),_xll.BDP($C1271, "OPT_UNDL_TICKER"),"")</f>
        <v/>
      </c>
      <c r="P1271" s="8" t="str">
        <f ca="1">IF(ISNUMBER(N1271),_xll.BDP($C1271, "OPT_UNDL_PX")," ")</f>
        <v xml:space="preserve"> </v>
      </c>
      <c r="Q1271" s="7" t="str">
        <f ca="1">IF(ISNUMBER(N1271),+G1271*_xll.BDP($C1271, "PX_POS_MULT_FACTOR")*P1271/K1271," ")</f>
        <v xml:space="preserve"> </v>
      </c>
      <c r="R1271" s="8" t="str">
        <f t="array" aca="1" ref="R1271" ca="1">IF(OR($A1271="TUA",$A1271="TYA"),"",IF(ISNUMBER(_xlfn.SINGLE(_xll.BDP($C1271,"DUR_ADJ_OAS_MID"))),_xll.BDP($C1271,"DUR_ADJ_OAS_MID"),IF(ISNUMBER(_xlfn.SINGLE(_xll.BDP($E1271&amp;" ISIN","DUR_ADJ_OAS_MID"))),_xll.BDP($E1271&amp;" ISIN","DUR_ADJ_OAS_MID")," ")))</f>
        <v xml:space="preserve"> </v>
      </c>
      <c r="S1271" s="7" t="str">
        <f t="shared" ca="1" si="19"/>
        <v xml:space="preserve"> </v>
      </c>
      <c r="T1271" t="s">
        <v>4300</v>
      </c>
      <c r="U1271" t="s">
        <v>61</v>
      </c>
    </row>
    <row r="1272" spans="1:21" x14ac:dyDescent="0.25">
      <c r="A1272" t="s">
        <v>4278</v>
      </c>
      <c r="B1272" t="s">
        <v>4301</v>
      </c>
      <c r="C1272" t="s">
        <v>4302</v>
      </c>
      <c r="F1272" t="s">
        <v>4302</v>
      </c>
      <c r="G1272" s="1">
        <v>265000000</v>
      </c>
      <c r="H1272" s="1">
        <v>0.300728</v>
      </c>
      <c r="I1272" s="2">
        <v>796928.01</v>
      </c>
      <c r="J1272" s="3">
        <v>4.5792699999999999E-3</v>
      </c>
      <c r="K1272" s="4">
        <v>174029376.84</v>
      </c>
      <c r="L1272" s="5">
        <v>2925001</v>
      </c>
      <c r="M1272" s="6">
        <v>59.497202510000001</v>
      </c>
      <c r="N1272" s="7" t="str">
        <f t="array" aca="1" ref="N1272" ca="1">IF(ISNUMBER(_xlfn.SINGLE(_xll.BDP($C1272, "DELTA_MID"))),_xll.BDP($C1272, "DELTA_MID")," ")</f>
        <v xml:space="preserve"> </v>
      </c>
      <c r="O1272" s="7" t="str">
        <f ca="1">IF(ISNUMBER(N1272),_xll.BDP($C1272, "OPT_UNDL_TICKER"),"")</f>
        <v/>
      </c>
      <c r="P1272" s="8" t="str">
        <f ca="1">IF(ISNUMBER(N1272),_xll.BDP($C1272, "OPT_UNDL_PX")," ")</f>
        <v xml:space="preserve"> </v>
      </c>
      <c r="Q1272" s="7" t="str">
        <f ca="1">IF(ISNUMBER(N1272),+G1272*_xll.BDP($C1272, "PX_POS_MULT_FACTOR")*P1272/K1272," ")</f>
        <v xml:space="preserve"> </v>
      </c>
      <c r="R1272" s="8" t="str">
        <f t="array" aca="1" ref="R1272" ca="1">IF(OR($A1272="TUA",$A1272="TYA"),"",IF(ISNUMBER(_xlfn.SINGLE(_xll.BDP($C1272,"DUR_ADJ_OAS_MID"))),_xll.BDP($C1272,"DUR_ADJ_OAS_MID"),IF(ISNUMBER(_xlfn.SINGLE(_xll.BDP($E1272&amp;" ISIN","DUR_ADJ_OAS_MID"))),_xll.BDP($E1272&amp;" ISIN","DUR_ADJ_OAS_MID")," ")))</f>
        <v xml:space="preserve"> </v>
      </c>
      <c r="S1272" s="7" t="str">
        <f t="shared" ca="1" si="19"/>
        <v xml:space="preserve"> </v>
      </c>
      <c r="T1272" t="s">
        <v>4302</v>
      </c>
      <c r="U1272" t="s">
        <v>61</v>
      </c>
    </row>
    <row r="1273" spans="1:21" x14ac:dyDescent="0.25">
      <c r="A1273" t="s">
        <v>4278</v>
      </c>
      <c r="B1273" t="s">
        <v>4303</v>
      </c>
      <c r="C1273" t="s">
        <v>4304</v>
      </c>
      <c r="F1273" t="s">
        <v>4304</v>
      </c>
      <c r="G1273" s="1">
        <v>465000000</v>
      </c>
      <c r="H1273" s="1">
        <v>1.010918</v>
      </c>
      <c r="I1273" s="2">
        <v>4700770.1900000004</v>
      </c>
      <c r="J1273" s="3">
        <v>2.7011360000000002E-2</v>
      </c>
      <c r="K1273" s="4">
        <v>174029376.84</v>
      </c>
      <c r="L1273" s="5">
        <v>2925001</v>
      </c>
      <c r="M1273" s="6">
        <v>59.497202510000001</v>
      </c>
      <c r="N1273" s="7" t="str">
        <f t="array" aca="1" ref="N1273" ca="1">IF(ISNUMBER(_xlfn.SINGLE(_xll.BDP($C1273, "DELTA_MID"))),_xll.BDP($C1273, "DELTA_MID")," ")</f>
        <v xml:space="preserve"> </v>
      </c>
      <c r="O1273" s="7" t="str">
        <f ca="1">IF(ISNUMBER(N1273),_xll.BDP($C1273, "OPT_UNDL_TICKER"),"")</f>
        <v/>
      </c>
      <c r="P1273" s="8" t="str">
        <f ca="1">IF(ISNUMBER(N1273),_xll.BDP($C1273, "OPT_UNDL_PX")," ")</f>
        <v xml:space="preserve"> </v>
      </c>
      <c r="Q1273" s="7" t="str">
        <f ca="1">IF(ISNUMBER(N1273),+G1273*_xll.BDP($C1273, "PX_POS_MULT_FACTOR")*P1273/K1273," ")</f>
        <v xml:space="preserve"> </v>
      </c>
      <c r="R1273" s="8" t="str">
        <f t="array" aca="1" ref="R1273" ca="1">IF(OR($A1273="TUA",$A1273="TYA"),"",IF(ISNUMBER(_xlfn.SINGLE(_xll.BDP($C1273,"DUR_ADJ_OAS_MID"))),_xll.BDP($C1273,"DUR_ADJ_OAS_MID"),IF(ISNUMBER(_xlfn.SINGLE(_xll.BDP($E1273&amp;" ISIN","DUR_ADJ_OAS_MID"))),_xll.BDP($E1273&amp;" ISIN","DUR_ADJ_OAS_MID")," ")))</f>
        <v xml:space="preserve"> </v>
      </c>
      <c r="S1273" s="7" t="str">
        <f t="shared" ca="1" si="19"/>
        <v xml:space="preserve"> </v>
      </c>
      <c r="T1273" t="s">
        <v>4304</v>
      </c>
      <c r="U1273" t="s">
        <v>61</v>
      </c>
    </row>
    <row r="1274" spans="1:21" x14ac:dyDescent="0.25">
      <c r="A1274" t="s">
        <v>4278</v>
      </c>
      <c r="B1274" t="s">
        <v>4305</v>
      </c>
      <c r="C1274" t="s">
        <v>4306</v>
      </c>
      <c r="F1274" t="s">
        <v>4306</v>
      </c>
      <c r="G1274" s="1">
        <v>1045000000</v>
      </c>
      <c r="H1274" s="1">
        <v>2.5728179999999998</v>
      </c>
      <c r="I1274" s="2">
        <v>26885951.550000001</v>
      </c>
      <c r="J1274" s="3">
        <v>0.15449088</v>
      </c>
      <c r="K1274" s="4">
        <v>174029376.84</v>
      </c>
      <c r="L1274" s="5">
        <v>2925001</v>
      </c>
      <c r="M1274" s="6">
        <v>59.497202510000001</v>
      </c>
      <c r="N1274" s="7" t="str">
        <f t="array" aca="1" ref="N1274" ca="1">IF(ISNUMBER(_xlfn.SINGLE(_xll.BDP($C1274, "DELTA_MID"))),_xll.BDP($C1274, "DELTA_MID")," ")</f>
        <v xml:space="preserve"> </v>
      </c>
      <c r="O1274" s="7" t="str">
        <f ca="1">IF(ISNUMBER(N1274),_xll.BDP($C1274, "OPT_UNDL_TICKER"),"")</f>
        <v/>
      </c>
      <c r="P1274" s="8" t="str">
        <f ca="1">IF(ISNUMBER(N1274),_xll.BDP($C1274, "OPT_UNDL_PX")," ")</f>
        <v xml:space="preserve"> </v>
      </c>
      <c r="Q1274" s="7" t="str">
        <f ca="1">IF(ISNUMBER(N1274),+G1274*_xll.BDP($C1274, "PX_POS_MULT_FACTOR")*P1274/K1274," ")</f>
        <v xml:space="preserve"> </v>
      </c>
      <c r="R1274" s="8" t="str">
        <f t="array" aca="1" ref="R1274" ca="1">IF(OR($A1274="TUA",$A1274="TYA"),"",IF(ISNUMBER(_xlfn.SINGLE(_xll.BDP($C1274,"DUR_ADJ_OAS_MID"))),_xll.BDP($C1274,"DUR_ADJ_OAS_MID"),IF(ISNUMBER(_xlfn.SINGLE(_xll.BDP($E1274&amp;" ISIN","DUR_ADJ_OAS_MID"))),_xll.BDP($E1274&amp;" ISIN","DUR_ADJ_OAS_MID")," ")))</f>
        <v xml:space="preserve"> </v>
      </c>
      <c r="S1274" s="7" t="str">
        <f t="shared" ca="1" si="19"/>
        <v xml:space="preserve"> </v>
      </c>
      <c r="T1274" t="s">
        <v>4306</v>
      </c>
      <c r="U1274" t="s">
        <v>61</v>
      </c>
    </row>
    <row r="1275" spans="1:21" x14ac:dyDescent="0.25">
      <c r="A1275" t="s">
        <v>4278</v>
      </c>
      <c r="B1275" t="s">
        <v>4307</v>
      </c>
      <c r="C1275" t="s">
        <v>4308</v>
      </c>
      <c r="F1275" t="s">
        <v>4308</v>
      </c>
      <c r="G1275" s="1">
        <v>10000</v>
      </c>
      <c r="H1275" s="1">
        <v>100</v>
      </c>
      <c r="I1275" s="2">
        <v>10000</v>
      </c>
      <c r="J1275" s="3">
        <v>5.7460000000000002E-5</v>
      </c>
      <c r="K1275" s="4">
        <v>174029376.84</v>
      </c>
      <c r="L1275" s="5">
        <v>2925001</v>
      </c>
      <c r="M1275" s="6">
        <v>59.497202510000001</v>
      </c>
      <c r="N1275" s="7" t="str">
        <f t="array" aca="1" ref="N1275" ca="1">IF(ISNUMBER(_xlfn.SINGLE(_xll.BDP($C1275, "DELTA_MID"))),_xll.BDP($C1275, "DELTA_MID")," ")</f>
        <v xml:space="preserve"> </v>
      </c>
      <c r="O1275" s="7" t="str">
        <f ca="1">IF(ISNUMBER(N1275),_xll.BDP($C1275, "OPT_UNDL_TICKER"),"")</f>
        <v/>
      </c>
      <c r="P1275" s="8" t="str">
        <f ca="1">IF(ISNUMBER(N1275),_xll.BDP($C1275, "OPT_UNDL_PX")," ")</f>
        <v xml:space="preserve"> </v>
      </c>
      <c r="Q1275" s="7" t="str">
        <f ca="1">IF(ISNUMBER(N1275),+G1275*_xll.BDP($C1275, "PX_POS_MULT_FACTOR")*P1275/K1275," ")</f>
        <v xml:space="preserve"> </v>
      </c>
      <c r="R1275" s="8" t="str">
        <f t="array" aca="1" ref="R1275" ca="1">IF(OR($A1275="TUA",$A1275="TYA"),"",IF(ISNUMBER(_xlfn.SINGLE(_xll.BDP($C1275,"DUR_ADJ_OAS_MID"))),_xll.BDP($C1275,"DUR_ADJ_OAS_MID"),IF(ISNUMBER(_xlfn.SINGLE(_xll.BDP($E1275&amp;" ISIN","DUR_ADJ_OAS_MID"))),_xll.BDP($E1275&amp;" ISIN","DUR_ADJ_OAS_MID")," ")))</f>
        <v xml:space="preserve"> </v>
      </c>
      <c r="S1275" s="7" t="str">
        <f t="shared" ca="1" si="19"/>
        <v xml:space="preserve"> </v>
      </c>
      <c r="T1275" t="s">
        <v>4308</v>
      </c>
      <c r="U1275" t="s">
        <v>64</v>
      </c>
    </row>
    <row r="1276" spans="1:21" x14ac:dyDescent="0.25">
      <c r="A1276" t="s">
        <v>4278</v>
      </c>
      <c r="B1276" t="s">
        <v>4307</v>
      </c>
      <c r="C1276" t="s">
        <v>4309</v>
      </c>
      <c r="F1276" t="s">
        <v>4309</v>
      </c>
      <c r="G1276" s="1">
        <v>-10000</v>
      </c>
      <c r="H1276" s="1">
        <v>73.427999999999997</v>
      </c>
      <c r="I1276" s="2">
        <v>-7342.8</v>
      </c>
      <c r="J1276" s="3">
        <v>-4.2190000000000001E-5</v>
      </c>
      <c r="K1276" s="4">
        <v>174029376.84</v>
      </c>
      <c r="L1276" s="5">
        <v>2925001</v>
      </c>
      <c r="M1276" s="6">
        <v>59.497202510000001</v>
      </c>
      <c r="N1276" s="7" t="str">
        <f t="array" aca="1" ref="N1276" ca="1">IF(ISNUMBER(_xlfn.SINGLE(_xll.BDP($C1276, "DELTA_MID"))),_xll.BDP($C1276, "DELTA_MID")," ")</f>
        <v xml:space="preserve"> </v>
      </c>
      <c r="O1276" s="7" t="str">
        <f ca="1">IF(ISNUMBER(N1276),_xll.BDP($C1276, "OPT_UNDL_TICKER"),"")</f>
        <v/>
      </c>
      <c r="P1276" s="8" t="str">
        <f ca="1">IF(ISNUMBER(N1276),_xll.BDP($C1276, "OPT_UNDL_PX")," ")</f>
        <v xml:space="preserve"> </v>
      </c>
      <c r="Q1276" s="7" t="str">
        <f ca="1">IF(ISNUMBER(N1276),+G1276*_xll.BDP($C1276, "PX_POS_MULT_FACTOR")*P1276/K1276," ")</f>
        <v xml:space="preserve"> </v>
      </c>
      <c r="R1276" s="8" t="str">
        <f t="array" aca="1" ref="R1276" ca="1">IF(OR($A1276="TUA",$A1276="TYA"),"",IF(ISNUMBER(_xlfn.SINGLE(_xll.BDP($C1276,"DUR_ADJ_OAS_MID"))),_xll.BDP($C1276,"DUR_ADJ_OAS_MID"),IF(ISNUMBER(_xlfn.SINGLE(_xll.BDP($E1276&amp;" ISIN","DUR_ADJ_OAS_MID"))),_xll.BDP($E1276&amp;" ISIN","DUR_ADJ_OAS_MID")," ")))</f>
        <v xml:space="preserve"> </v>
      </c>
      <c r="S1276" s="7" t="str">
        <f t="shared" ca="1" si="19"/>
        <v xml:space="preserve"> </v>
      </c>
      <c r="T1276" t="s">
        <v>4309</v>
      </c>
      <c r="U1276" t="s">
        <v>64</v>
      </c>
    </row>
    <row r="1277" spans="1:21" x14ac:dyDescent="0.25">
      <c r="A1277" t="s">
        <v>4278</v>
      </c>
      <c r="B1277" t="s">
        <v>4310</v>
      </c>
      <c r="C1277" t="s">
        <v>4310</v>
      </c>
      <c r="D1277" t="s">
        <v>4311</v>
      </c>
      <c r="E1277" t="s">
        <v>4312</v>
      </c>
      <c r="F1277" t="s">
        <v>4313</v>
      </c>
      <c r="G1277" s="1">
        <v>44225000</v>
      </c>
      <c r="H1277" s="1">
        <v>99.32983797</v>
      </c>
      <c r="I1277" s="2">
        <v>43928620.840000004</v>
      </c>
      <c r="J1277" s="3">
        <v>0.25242071999999999</v>
      </c>
      <c r="K1277" s="4">
        <v>174029376.84</v>
      </c>
      <c r="L1277" s="5">
        <v>2925001</v>
      </c>
      <c r="M1277" s="6">
        <v>59.497202510000001</v>
      </c>
      <c r="N1277" s="7" t="str">
        <f t="array" aca="1" ref="N1277" ca="1">IF(ISNUMBER(_xlfn.SINGLE(_xll.BDP($C1277, "DELTA_MID"))),_xll.BDP($C1277, "DELTA_MID")," ")</f>
        <v xml:space="preserve"> </v>
      </c>
      <c r="O1277" s="7" t="str">
        <f ca="1">IF(ISNUMBER(N1277),_xll.BDP($C1277, "OPT_UNDL_TICKER"),"")</f>
        <v/>
      </c>
      <c r="P1277" s="8" t="str">
        <f ca="1">IF(ISNUMBER(N1277),_xll.BDP($C1277, "OPT_UNDL_PX")," ")</f>
        <v xml:space="preserve"> </v>
      </c>
      <c r="Q1277" s="7" t="str">
        <f ca="1">IF(ISNUMBER(N1277),+G1277*_xll.BDP($C1277, "PX_POS_MULT_FACTOR")*P1277/K1277," ")</f>
        <v xml:space="preserve"> </v>
      </c>
      <c r="R1277" s="8" t="str">
        <f t="array" aca="1" ref="R1277" ca="1">IF(OR($A1277="TUA",$A1277="TYA"),"",IF(ISNUMBER(_xlfn.SINGLE(_xll.BDP($C1277,"DUR_ADJ_OAS_MID"))),_xll.BDP($C1277,"DUR_ADJ_OAS_MID"),IF(ISNUMBER(_xlfn.SINGLE(_xll.BDP($E1277&amp;" ISIN","DUR_ADJ_OAS_MID"))),_xll.BDP($E1277&amp;" ISIN","DUR_ADJ_OAS_MID")," ")))</f>
        <v xml:space="preserve"> </v>
      </c>
      <c r="S1277" s="7" t="str">
        <f t="shared" ca="1" si="19"/>
        <v xml:space="preserve"> </v>
      </c>
      <c r="T1277" t="s">
        <v>4313</v>
      </c>
      <c r="U1277" t="s">
        <v>4314</v>
      </c>
    </row>
    <row r="1278" spans="1:21" x14ac:dyDescent="0.25">
      <c r="A1278" t="s">
        <v>4278</v>
      </c>
      <c r="B1278" t="s">
        <v>108</v>
      </c>
      <c r="C1278" t="s">
        <v>109</v>
      </c>
      <c r="D1278" t="s">
        <v>110</v>
      </c>
      <c r="E1278" t="s">
        <v>111</v>
      </c>
      <c r="F1278" t="s">
        <v>112</v>
      </c>
      <c r="G1278" s="1">
        <v>251500</v>
      </c>
      <c r="H1278" s="1">
        <v>100.1285</v>
      </c>
      <c r="I1278" s="2">
        <v>25182317.75</v>
      </c>
      <c r="J1278" s="3">
        <v>0.14470152999999999</v>
      </c>
      <c r="K1278" s="4">
        <v>174029376.84</v>
      </c>
      <c r="L1278" s="5">
        <v>2925001</v>
      </c>
      <c r="M1278" s="6">
        <v>59.497202510000001</v>
      </c>
      <c r="N1278" s="7" t="str">
        <f t="array" aca="1" ref="N1278" ca="1">IF(ISNUMBER(_xlfn.SINGLE(_xll.BDP($C1278, "DELTA_MID"))),_xll.BDP($C1278, "DELTA_MID")," ")</f>
        <v xml:space="preserve"> </v>
      </c>
      <c r="O1278" s="7" t="str">
        <f ca="1">IF(ISNUMBER(N1278),_xll.BDP($C1278, "OPT_UNDL_TICKER"),"")</f>
        <v/>
      </c>
      <c r="P1278" s="8" t="str">
        <f ca="1">IF(ISNUMBER(N1278),_xll.BDP($C1278, "OPT_UNDL_PX")," ")</f>
        <v xml:space="preserve"> </v>
      </c>
      <c r="Q1278" s="7" t="str">
        <f ca="1">IF(ISNUMBER(N1278),+G1278*_xll.BDP($C1278, "PX_POS_MULT_FACTOR")*P1278/K1278," ")</f>
        <v xml:space="preserve"> </v>
      </c>
      <c r="R1278" s="8" t="str">
        <f t="array" aca="1" ref="R1278" ca="1">IF(OR($A1278="TUA",$A1278="TYA"),"",IF(ISNUMBER(_xlfn.SINGLE(_xll.BDP($C1278,"DUR_ADJ_OAS_MID"))),_xll.BDP($C1278,"DUR_ADJ_OAS_MID"),IF(ISNUMBER(_xlfn.SINGLE(_xll.BDP($E1278&amp;" ISIN","DUR_ADJ_OAS_MID"))),_xll.BDP($E1278&amp;" ISIN","DUR_ADJ_OAS_MID")," ")))</f>
        <v xml:space="preserve"> </v>
      </c>
      <c r="S1278" s="7" t="str">
        <f t="shared" ca="1" si="19"/>
        <v xml:space="preserve"> </v>
      </c>
      <c r="T1278" t="s">
        <v>112</v>
      </c>
      <c r="U1278" t="s">
        <v>41</v>
      </c>
    </row>
    <row r="1279" spans="1:21" x14ac:dyDescent="0.25">
      <c r="A1279" t="s">
        <v>4278</v>
      </c>
      <c r="B1279" t="s">
        <v>113</v>
      </c>
      <c r="C1279" t="s">
        <v>113</v>
      </c>
      <c r="D1279" t="s">
        <v>114</v>
      </c>
      <c r="E1279" t="s">
        <v>115</v>
      </c>
      <c r="F1279" t="s">
        <v>116</v>
      </c>
      <c r="G1279" s="1">
        <v>30200000</v>
      </c>
      <c r="H1279" s="1">
        <v>99.871837999999997</v>
      </c>
      <c r="I1279" s="2">
        <v>30161295.079999998</v>
      </c>
      <c r="J1279" s="3">
        <v>0.17331152</v>
      </c>
      <c r="K1279" s="4">
        <v>174029376.84</v>
      </c>
      <c r="L1279" s="5">
        <v>2925001</v>
      </c>
      <c r="M1279" s="6">
        <v>59.497202510000001</v>
      </c>
      <c r="N1279" s="7" t="str">
        <f t="array" aca="1" ref="N1279" ca="1">IF(ISNUMBER(_xlfn.SINGLE(_xll.BDP($C1279, "DELTA_MID"))),_xll.BDP($C1279, "DELTA_MID")," ")</f>
        <v xml:space="preserve"> </v>
      </c>
      <c r="O1279" s="7" t="str">
        <f ca="1">IF(ISNUMBER(N1279),_xll.BDP($C1279, "OPT_UNDL_TICKER"),"")</f>
        <v/>
      </c>
      <c r="P1279" s="8" t="str">
        <f ca="1">IF(ISNUMBER(N1279),_xll.BDP($C1279, "OPT_UNDL_PX")," ")</f>
        <v xml:space="preserve"> </v>
      </c>
      <c r="Q1279" s="7" t="str">
        <f ca="1">IF(ISNUMBER(N1279),+G1279*_xll.BDP($C1279, "PX_POS_MULT_FACTOR")*P1279/K1279," ")</f>
        <v xml:space="preserve"> </v>
      </c>
      <c r="R1279" s="8" t="str">
        <f t="array" aca="1" ref="R1279" ca="1">IF(OR($A1279="TUA",$A1279="TYA"),"",IF(ISNUMBER(_xlfn.SINGLE(_xll.BDP($C1279,"DUR_ADJ_OAS_MID"))),_xll.BDP($C1279,"DUR_ADJ_OAS_MID"),IF(ISNUMBER(_xlfn.SINGLE(_xll.BDP($E1279&amp;" ISIN","DUR_ADJ_OAS_MID"))),_xll.BDP($E1279&amp;" ISIN","DUR_ADJ_OAS_MID")," ")))</f>
        <v xml:space="preserve"> </v>
      </c>
      <c r="S1279" s="7" t="str">
        <f t="shared" ca="1" si="19"/>
        <v xml:space="preserve"> </v>
      </c>
      <c r="T1279" t="s">
        <v>116</v>
      </c>
      <c r="U1279" t="s">
        <v>81</v>
      </c>
    </row>
    <row r="1280" spans="1:21" x14ac:dyDescent="0.25">
      <c r="A1280" t="s">
        <v>4278</v>
      </c>
      <c r="B1280" t="s">
        <v>82</v>
      </c>
      <c r="C1280" t="s">
        <v>82</v>
      </c>
      <c r="D1280" t="s">
        <v>83</v>
      </c>
      <c r="E1280" t="s">
        <v>84</v>
      </c>
      <c r="F1280" t="s">
        <v>85</v>
      </c>
      <c r="G1280" s="1">
        <v>17700000</v>
      </c>
      <c r="H1280" s="1">
        <v>99.623555999999994</v>
      </c>
      <c r="I1280" s="2">
        <v>17633369.41</v>
      </c>
      <c r="J1280" s="3">
        <v>0.1013241</v>
      </c>
      <c r="K1280" s="4">
        <v>174029376.84</v>
      </c>
      <c r="L1280" s="5">
        <v>2925001</v>
      </c>
      <c r="M1280" s="6">
        <v>59.497202510000001</v>
      </c>
      <c r="N1280" s="7" t="str">
        <f t="array" aca="1" ref="N1280" ca="1">IF(ISNUMBER(_xlfn.SINGLE(_xll.BDP($C1280, "DELTA_MID"))),_xll.BDP($C1280, "DELTA_MID")," ")</f>
        <v xml:space="preserve"> </v>
      </c>
      <c r="O1280" s="7" t="str">
        <f ca="1">IF(ISNUMBER(N1280),_xll.BDP($C1280, "OPT_UNDL_TICKER"),"")</f>
        <v/>
      </c>
      <c r="P1280" s="8" t="str">
        <f ca="1">IF(ISNUMBER(N1280),_xll.BDP($C1280, "OPT_UNDL_PX")," ")</f>
        <v xml:space="preserve"> </v>
      </c>
      <c r="Q1280" s="7" t="str">
        <f ca="1">IF(ISNUMBER(N1280),+G1280*_xll.BDP($C1280, "PX_POS_MULT_FACTOR")*P1280/K1280," ")</f>
        <v xml:space="preserve"> </v>
      </c>
      <c r="R1280" s="8" t="str">
        <f t="array" aca="1" ref="R1280" ca="1">IF(OR($A1280="TUA",$A1280="TYA"),"",IF(ISNUMBER(_xlfn.SINGLE(_xll.BDP($C1280,"DUR_ADJ_OAS_MID"))),_xll.BDP($C1280,"DUR_ADJ_OAS_MID"),IF(ISNUMBER(_xlfn.SINGLE(_xll.BDP($E1280&amp;" ISIN","DUR_ADJ_OAS_MID"))),_xll.BDP($E1280&amp;" ISIN","DUR_ADJ_OAS_MID")," ")))</f>
        <v xml:space="preserve"> </v>
      </c>
      <c r="S1280" s="7" t="str">
        <f t="shared" ca="1" si="19"/>
        <v xml:space="preserve"> </v>
      </c>
      <c r="T1280" t="s">
        <v>85</v>
      </c>
      <c r="U1280" t="s">
        <v>81</v>
      </c>
    </row>
    <row r="1281" spans="1:21" x14ac:dyDescent="0.25">
      <c r="A1281" t="s">
        <v>4278</v>
      </c>
      <c r="B1281" t="s">
        <v>86</v>
      </c>
      <c r="C1281" t="s">
        <v>86</v>
      </c>
      <c r="D1281" t="s">
        <v>87</v>
      </c>
      <c r="E1281" t="s">
        <v>88</v>
      </c>
      <c r="F1281" t="s">
        <v>89</v>
      </c>
      <c r="G1281" s="1">
        <v>9900000</v>
      </c>
      <c r="H1281" s="1">
        <v>99.212843000000007</v>
      </c>
      <c r="I1281" s="2">
        <v>9822071.4600000009</v>
      </c>
      <c r="J1281" s="3">
        <v>5.6439160000000002E-2</v>
      </c>
      <c r="K1281" s="4">
        <v>174029376.84</v>
      </c>
      <c r="L1281" s="5">
        <v>2925001</v>
      </c>
      <c r="M1281" s="6">
        <v>59.497202510000001</v>
      </c>
      <c r="N1281" s="7" t="str">
        <f t="array" aca="1" ref="N1281" ca="1">IF(ISNUMBER(_xlfn.SINGLE(_xll.BDP($C1281, "DELTA_MID"))),_xll.BDP($C1281, "DELTA_MID")," ")</f>
        <v xml:space="preserve"> </v>
      </c>
      <c r="O1281" s="7" t="str">
        <f ca="1">IF(ISNUMBER(N1281),_xll.BDP($C1281, "OPT_UNDL_TICKER"),"")</f>
        <v/>
      </c>
      <c r="P1281" s="8" t="str">
        <f ca="1">IF(ISNUMBER(N1281),_xll.BDP($C1281, "OPT_UNDL_PX")," ")</f>
        <v xml:space="preserve"> </v>
      </c>
      <c r="Q1281" s="7" t="str">
        <f ca="1">IF(ISNUMBER(N1281),+G1281*_xll.BDP($C1281, "PX_POS_MULT_FACTOR")*P1281/K1281," ")</f>
        <v xml:space="preserve"> </v>
      </c>
      <c r="R1281" s="8" t="str">
        <f t="array" aca="1" ref="R1281" ca="1">IF(OR($A1281="TUA",$A1281="TYA"),"",IF(ISNUMBER(_xlfn.SINGLE(_xll.BDP($C1281,"DUR_ADJ_OAS_MID"))),_xll.BDP($C1281,"DUR_ADJ_OAS_MID"),IF(ISNUMBER(_xlfn.SINGLE(_xll.BDP($E1281&amp;" ISIN","DUR_ADJ_OAS_MID"))),_xll.BDP($E1281&amp;" ISIN","DUR_ADJ_OAS_MID")," ")))</f>
        <v xml:space="preserve"> </v>
      </c>
      <c r="S1281" s="7" t="str">
        <f t="shared" ca="1" si="19"/>
        <v xml:space="preserve"> </v>
      </c>
      <c r="T1281" t="s">
        <v>89</v>
      </c>
      <c r="U1281" t="s">
        <v>81</v>
      </c>
    </row>
    <row r="1282" spans="1:21" x14ac:dyDescent="0.25">
      <c r="A1282" t="s">
        <v>4278</v>
      </c>
      <c r="B1282" t="s">
        <v>90</v>
      </c>
      <c r="C1282" t="s">
        <v>90</v>
      </c>
      <c r="D1282" t="s">
        <v>91</v>
      </c>
      <c r="E1282" t="s">
        <v>92</v>
      </c>
      <c r="F1282" t="s">
        <v>93</v>
      </c>
      <c r="G1282" s="1">
        <v>11800000</v>
      </c>
      <c r="H1282" s="1">
        <v>98.882430999999997</v>
      </c>
      <c r="I1282" s="2">
        <v>11668126.859999999</v>
      </c>
      <c r="J1282" s="3">
        <v>6.7046880000000003E-2</v>
      </c>
      <c r="K1282" s="4">
        <v>174029376.84</v>
      </c>
      <c r="L1282" s="5">
        <v>2925001</v>
      </c>
      <c r="M1282" s="6">
        <v>59.497202510000001</v>
      </c>
      <c r="N1282" s="7" t="str">
        <f t="array" aca="1" ref="N1282" ca="1">IF(ISNUMBER(_xlfn.SINGLE(_xll.BDP($C1282, "DELTA_MID"))),_xll.BDP($C1282, "DELTA_MID")," ")</f>
        <v xml:space="preserve"> </v>
      </c>
      <c r="O1282" s="7" t="str">
        <f ca="1">IF(ISNUMBER(N1282),_xll.BDP($C1282, "OPT_UNDL_TICKER"),"")</f>
        <v/>
      </c>
      <c r="P1282" s="8" t="str">
        <f ca="1">IF(ISNUMBER(N1282),_xll.BDP($C1282, "OPT_UNDL_PX")," ")</f>
        <v xml:space="preserve"> </v>
      </c>
      <c r="Q1282" s="7" t="str">
        <f ca="1">IF(ISNUMBER(N1282),+G1282*_xll.BDP($C1282, "PX_POS_MULT_FACTOR")*P1282/K1282," ")</f>
        <v xml:space="preserve"> </v>
      </c>
      <c r="R1282" s="8" t="str">
        <f t="array" aca="1" ref="R1282" ca="1">IF(OR($A1282="TUA",$A1282="TYA"),"",IF(ISNUMBER(_xlfn.SINGLE(_xll.BDP($C1282,"DUR_ADJ_OAS_MID"))),_xll.BDP($C1282,"DUR_ADJ_OAS_MID"),IF(ISNUMBER(_xlfn.SINGLE(_xll.BDP($E1282&amp;" ISIN","DUR_ADJ_OAS_MID"))),_xll.BDP($E1282&amp;" ISIN","DUR_ADJ_OAS_MID")," ")))</f>
        <v xml:space="preserve"> </v>
      </c>
      <c r="S1282" s="7" t="str">
        <f t="shared" ca="1" si="19"/>
        <v xml:space="preserve"> </v>
      </c>
      <c r="T1282" t="s">
        <v>93</v>
      </c>
      <c r="U1282" t="s">
        <v>81</v>
      </c>
    </row>
    <row r="1283" spans="1:21" x14ac:dyDescent="0.25">
      <c r="A1283" t="s">
        <v>4278</v>
      </c>
      <c r="B1283" t="s">
        <v>94</v>
      </c>
      <c r="C1283" t="s">
        <v>94</v>
      </c>
      <c r="G1283" s="1">
        <v>327248.55</v>
      </c>
      <c r="H1283" s="1">
        <v>1</v>
      </c>
      <c r="I1283" s="2">
        <v>327248.55</v>
      </c>
      <c r="J1283" s="3">
        <v>1.8804200000000001E-3</v>
      </c>
      <c r="K1283" s="4">
        <v>174029376.84</v>
      </c>
      <c r="L1283" s="5">
        <v>2925001</v>
      </c>
      <c r="M1283" s="6">
        <v>59.497202510000001</v>
      </c>
      <c r="N1283" s="7" t="str">
        <f t="array" aca="1" ref="N1283" ca="1">IF(ISNUMBER(_xlfn.SINGLE(_xll.BDP($C1283, "DELTA_MID"))),_xll.BDP($C1283, "DELTA_MID")," ")</f>
        <v xml:space="preserve"> </v>
      </c>
      <c r="O1283" s="7" t="str">
        <f ca="1">IF(ISNUMBER(N1283),_xll.BDP($C1283, "OPT_UNDL_TICKER"),"")</f>
        <v/>
      </c>
      <c r="P1283" s="8" t="str">
        <f ca="1">IF(ISNUMBER(N1283),_xll.BDP($C1283, "OPT_UNDL_PX")," ")</f>
        <v xml:space="preserve"> </v>
      </c>
      <c r="Q1283" s="7" t="str">
        <f ca="1">IF(ISNUMBER(N1283),+G1283*_xll.BDP($C1283, "PX_POS_MULT_FACTOR")*P1283/K1283," ")</f>
        <v xml:space="preserve"> </v>
      </c>
      <c r="R1283" s="8" t="str">
        <f t="array" aca="1" ref="R1283" ca="1">IF(OR($A1283="TUA",$A1283="TYA"),"",IF(ISNUMBER(_xlfn.SINGLE(_xll.BDP($C1283,"DUR_ADJ_OAS_MID"))),_xll.BDP($C1283,"DUR_ADJ_OAS_MID"),IF(ISNUMBER(_xlfn.SINGLE(_xll.BDP($E1283&amp;" ISIN","DUR_ADJ_OAS_MID"))),_xll.BDP($E1283&amp;" ISIN","DUR_ADJ_OAS_MID")," ")))</f>
        <v xml:space="preserve"> </v>
      </c>
      <c r="S1283" s="7" t="str">
        <f t="shared" ref="S1283:S1346" ca="1" si="20">IF(ISNUMBER(N1283),Q1283*N1283,IF(ISNUMBER(R1283),J1283*R1283," "))</f>
        <v xml:space="preserve"> </v>
      </c>
      <c r="T1283" t="s">
        <v>94</v>
      </c>
      <c r="U1283" t="s">
        <v>94</v>
      </c>
    </row>
    <row r="1284" spans="1:21" x14ac:dyDescent="0.25">
      <c r="N1284" s="7" t="str">
        <f t="array" aca="1" ref="N1284" ca="1">IF(ISNUMBER(_xlfn.SINGLE(_xll.BDP($C1284, "DELTA_MID"))),_xll.BDP($C1284, "DELTA_MID")," ")</f>
        <v xml:space="preserve"> </v>
      </c>
      <c r="O1284" s="7" t="str">
        <f ca="1">IF(ISNUMBER(N1284),_xll.BDP($C1284, "OPT_UNDL_TICKER"),"")</f>
        <v/>
      </c>
      <c r="P1284" s="8" t="str">
        <f ca="1">IF(ISNUMBER(N1284),_xll.BDP($C1284, "OPT_UNDL_PX")," ")</f>
        <v xml:space="preserve"> </v>
      </c>
      <c r="Q1284" s="7" t="str">
        <f ca="1">IF(ISNUMBER(N1284),+G1284*_xll.BDP($C1284, "PX_POS_MULT_FACTOR")*P1284/K1284," ")</f>
        <v xml:space="preserve"> </v>
      </c>
      <c r="R1284" s="8" t="str">
        <f t="array" aca="1" ref="R1284" ca="1">IF(OR($A1284="TUA",$A1284="TYA"),"",IF(ISNUMBER(_xlfn.SINGLE(_xll.BDP($C1284,"DUR_ADJ_OAS_MID"))),_xll.BDP($C1284,"DUR_ADJ_OAS_MID"),IF(ISNUMBER(_xlfn.SINGLE(_xll.BDP($E1284&amp;" ISIN","DUR_ADJ_OAS_MID"))),_xll.BDP($E1284&amp;" ISIN","DUR_ADJ_OAS_MID")," ")))</f>
        <v xml:space="preserve"> </v>
      </c>
      <c r="S1284" s="7" t="str">
        <f t="shared" ca="1" si="20"/>
        <v xml:space="preserve"> </v>
      </c>
    </row>
    <row r="1285" spans="1:21" x14ac:dyDescent="0.25">
      <c r="A1285" t="s">
        <v>4315</v>
      </c>
      <c r="B1285" t="s">
        <v>4316</v>
      </c>
      <c r="C1285" t="s">
        <v>783</v>
      </c>
      <c r="D1285" t="s">
        <v>784</v>
      </c>
      <c r="E1285" t="s">
        <v>785</v>
      </c>
      <c r="F1285" t="s">
        <v>786</v>
      </c>
      <c r="G1285" s="1">
        <v>31675</v>
      </c>
      <c r="H1285" s="1">
        <v>190.83</v>
      </c>
      <c r="I1285" s="2">
        <v>6044540.25</v>
      </c>
      <c r="J1285" s="3">
        <v>4.7493710000000001E-2</v>
      </c>
      <c r="K1285" s="4">
        <v>127270330.15000001</v>
      </c>
      <c r="L1285" s="5">
        <v>4250001</v>
      </c>
      <c r="M1285" s="6">
        <v>29.945952989999999</v>
      </c>
      <c r="N1285" s="7" t="str">
        <f t="array" aca="1" ref="N1285" ca="1">IF(ISNUMBER(_xlfn.SINGLE(_xll.BDP($C1285, "DELTA_MID"))),_xll.BDP($C1285, "DELTA_MID")," ")</f>
        <v xml:space="preserve"> </v>
      </c>
      <c r="O1285" s="7" t="str">
        <f ca="1">IF(ISNUMBER(N1285),_xll.BDP($C1285, "OPT_UNDL_TICKER"),"")</f>
        <v/>
      </c>
      <c r="P1285" s="8" t="str">
        <f ca="1">IF(ISNUMBER(N1285),_xll.BDP($C1285, "OPT_UNDL_PX")," ")</f>
        <v xml:space="preserve"> </v>
      </c>
      <c r="Q1285" s="7" t="str">
        <f ca="1">IF(ISNUMBER(N1285),+G1285*_xll.BDP($C1285, "PX_POS_MULT_FACTOR")*P1285/K1285," ")</f>
        <v xml:space="preserve"> </v>
      </c>
      <c r="R1285" s="8" t="str">
        <f t="array" aca="1" ref="R1285" ca="1">IF(OR($A1285="TUA",$A1285="TYA"),"",IF(ISNUMBER(_xlfn.SINGLE(_xll.BDP($C1285,"DUR_ADJ_OAS_MID"))),_xll.BDP($C1285,"DUR_ADJ_OAS_MID"),IF(ISNUMBER(_xlfn.SINGLE(_xll.BDP($E1285&amp;" ISIN","DUR_ADJ_OAS_MID"))),_xll.BDP($E1285&amp;" ISIN","DUR_ADJ_OAS_MID")," ")))</f>
        <v xml:space="preserve"> </v>
      </c>
      <c r="S1285" s="7" t="str">
        <f t="shared" ca="1" si="20"/>
        <v xml:space="preserve"> </v>
      </c>
      <c r="T1285" t="s">
        <v>786</v>
      </c>
      <c r="U1285" t="s">
        <v>1328</v>
      </c>
    </row>
    <row r="1286" spans="1:21" x14ac:dyDescent="0.25">
      <c r="A1286" t="s">
        <v>4315</v>
      </c>
      <c r="B1286" t="s">
        <v>4317</v>
      </c>
      <c r="C1286" t="s">
        <v>4318</v>
      </c>
      <c r="D1286" t="s">
        <v>4319</v>
      </c>
      <c r="E1286" t="s">
        <v>4320</v>
      </c>
      <c r="F1286" t="s">
        <v>4321</v>
      </c>
      <c r="G1286" s="1">
        <v>9570</v>
      </c>
      <c r="H1286" s="1">
        <v>125.64</v>
      </c>
      <c r="I1286" s="2">
        <v>1202374.8</v>
      </c>
      <c r="J1286" s="3">
        <v>9.4474099999999998E-3</v>
      </c>
      <c r="K1286" s="4">
        <v>127270330.15000001</v>
      </c>
      <c r="L1286" s="5">
        <v>4250001</v>
      </c>
      <c r="M1286" s="6">
        <v>29.945952989999999</v>
      </c>
      <c r="N1286" s="7" t="str">
        <f t="array" aca="1" ref="N1286" ca="1">IF(ISNUMBER(_xlfn.SINGLE(_xll.BDP($C1286, "DELTA_MID"))),_xll.BDP($C1286, "DELTA_MID")," ")</f>
        <v xml:space="preserve"> </v>
      </c>
      <c r="O1286" s="7" t="str">
        <f ca="1">IF(ISNUMBER(N1286),_xll.BDP($C1286, "OPT_UNDL_TICKER"),"")</f>
        <v/>
      </c>
      <c r="P1286" s="8" t="str">
        <f ca="1">IF(ISNUMBER(N1286),_xll.BDP($C1286, "OPT_UNDL_PX")," ")</f>
        <v xml:space="preserve"> </v>
      </c>
      <c r="Q1286" s="7" t="str">
        <f ca="1">IF(ISNUMBER(N1286),+G1286*_xll.BDP($C1286, "PX_POS_MULT_FACTOR")*P1286/K1286," ")</f>
        <v xml:space="preserve"> </v>
      </c>
      <c r="R1286" s="8" t="str">
        <f t="array" aca="1" ref="R1286" ca="1">IF(OR($A1286="TUA",$A1286="TYA"),"",IF(ISNUMBER(_xlfn.SINGLE(_xll.BDP($C1286,"DUR_ADJ_OAS_MID"))),_xll.BDP($C1286,"DUR_ADJ_OAS_MID"),IF(ISNUMBER(_xlfn.SINGLE(_xll.BDP($E1286&amp;" ISIN","DUR_ADJ_OAS_MID"))),_xll.BDP($E1286&amp;" ISIN","DUR_ADJ_OAS_MID")," ")))</f>
        <v xml:space="preserve"> </v>
      </c>
      <c r="S1286" s="7" t="str">
        <f t="shared" ca="1" si="20"/>
        <v xml:space="preserve"> </v>
      </c>
      <c r="T1286" t="s">
        <v>4321</v>
      </c>
      <c r="U1286" t="s">
        <v>1328</v>
      </c>
    </row>
    <row r="1287" spans="1:21" x14ac:dyDescent="0.25">
      <c r="A1287" t="s">
        <v>4315</v>
      </c>
      <c r="B1287" t="s">
        <v>4322</v>
      </c>
      <c r="C1287" t="s">
        <v>4323</v>
      </c>
      <c r="D1287" t="s">
        <v>4324</v>
      </c>
      <c r="E1287" t="s">
        <v>4325</v>
      </c>
      <c r="F1287" t="s">
        <v>4326</v>
      </c>
      <c r="G1287" s="1">
        <v>307788</v>
      </c>
      <c r="H1287" s="1">
        <v>17.309999999999999</v>
      </c>
      <c r="I1287" s="2">
        <v>5327810.28</v>
      </c>
      <c r="J1287" s="3">
        <v>4.1862150000000001E-2</v>
      </c>
      <c r="K1287" s="4">
        <v>127270330.15000001</v>
      </c>
      <c r="L1287" s="5">
        <v>4250001</v>
      </c>
      <c r="M1287" s="6">
        <v>29.945952989999999</v>
      </c>
      <c r="N1287" s="7" t="str">
        <f t="array" aca="1" ref="N1287" ca="1">IF(ISNUMBER(_xlfn.SINGLE(_xll.BDP($C1287, "DELTA_MID"))),_xll.BDP($C1287, "DELTA_MID")," ")</f>
        <v xml:space="preserve"> </v>
      </c>
      <c r="O1287" s="7" t="str">
        <f ca="1">IF(ISNUMBER(N1287),_xll.BDP($C1287, "OPT_UNDL_TICKER"),"")</f>
        <v/>
      </c>
      <c r="P1287" s="8" t="str">
        <f ca="1">IF(ISNUMBER(N1287),_xll.BDP($C1287, "OPT_UNDL_PX")," ")</f>
        <v xml:space="preserve"> </v>
      </c>
      <c r="Q1287" s="7" t="str">
        <f ca="1">IF(ISNUMBER(N1287),+G1287*_xll.BDP($C1287, "PX_POS_MULT_FACTOR")*P1287/K1287," ")</f>
        <v xml:space="preserve"> </v>
      </c>
      <c r="R1287" s="8" t="str">
        <f t="array" aca="1" ref="R1287" ca="1">IF(OR($A1287="TUA",$A1287="TYA"),"",IF(ISNUMBER(_xlfn.SINGLE(_xll.BDP($C1287,"DUR_ADJ_OAS_MID"))),_xll.BDP($C1287,"DUR_ADJ_OAS_MID"),IF(ISNUMBER(_xlfn.SINGLE(_xll.BDP($E1287&amp;" ISIN","DUR_ADJ_OAS_MID"))),_xll.BDP($E1287&amp;" ISIN","DUR_ADJ_OAS_MID")," ")))</f>
        <v xml:space="preserve"> </v>
      </c>
      <c r="S1287" s="7" t="str">
        <f t="shared" ca="1" si="20"/>
        <v xml:space="preserve"> </v>
      </c>
      <c r="T1287" t="s">
        <v>4326</v>
      </c>
      <c r="U1287" t="s">
        <v>1328</v>
      </c>
    </row>
    <row r="1288" spans="1:21" x14ac:dyDescent="0.25">
      <c r="A1288" t="s">
        <v>4315</v>
      </c>
      <c r="B1288" t="s">
        <v>4327</v>
      </c>
      <c r="C1288" t="s">
        <v>4328</v>
      </c>
      <c r="D1288" t="s">
        <v>4329</v>
      </c>
      <c r="E1288" t="s">
        <v>4330</v>
      </c>
      <c r="F1288" t="s">
        <v>4331</v>
      </c>
      <c r="G1288" s="1">
        <v>97848</v>
      </c>
      <c r="H1288" s="1">
        <v>2.0699999999999998</v>
      </c>
      <c r="I1288" s="2">
        <v>202545.36</v>
      </c>
      <c r="J1288" s="3">
        <v>1.5914600000000001E-3</v>
      </c>
      <c r="K1288" s="4">
        <v>127270330.15000001</v>
      </c>
      <c r="L1288" s="5">
        <v>4250001</v>
      </c>
      <c r="M1288" s="6">
        <v>29.945952989999999</v>
      </c>
      <c r="N1288" s="7" t="str">
        <f t="array" aca="1" ref="N1288" ca="1">IF(ISNUMBER(_xlfn.SINGLE(_xll.BDP($C1288, "DELTA_MID"))),_xll.BDP($C1288, "DELTA_MID")," ")</f>
        <v xml:space="preserve"> </v>
      </c>
      <c r="O1288" s="7" t="str">
        <f ca="1">IF(ISNUMBER(N1288),_xll.BDP($C1288, "OPT_UNDL_TICKER"),"")</f>
        <v/>
      </c>
      <c r="P1288" s="8" t="str">
        <f ca="1">IF(ISNUMBER(N1288),_xll.BDP($C1288, "OPT_UNDL_PX")," ")</f>
        <v xml:space="preserve"> </v>
      </c>
      <c r="Q1288" s="7" t="str">
        <f ca="1">IF(ISNUMBER(N1288),+G1288*_xll.BDP($C1288, "PX_POS_MULT_FACTOR")*P1288/K1288," ")</f>
        <v xml:space="preserve"> </v>
      </c>
      <c r="R1288" s="8" t="str">
        <f t="array" aca="1" ref="R1288" ca="1">IF(OR($A1288="TUA",$A1288="TYA"),"",IF(ISNUMBER(_xlfn.SINGLE(_xll.BDP($C1288,"DUR_ADJ_OAS_MID"))),_xll.BDP($C1288,"DUR_ADJ_OAS_MID"),IF(ISNUMBER(_xlfn.SINGLE(_xll.BDP($E1288&amp;" ISIN","DUR_ADJ_OAS_MID"))),_xll.BDP($E1288&amp;" ISIN","DUR_ADJ_OAS_MID")," ")))</f>
        <v xml:space="preserve"> </v>
      </c>
      <c r="S1288" s="7" t="str">
        <f t="shared" ca="1" si="20"/>
        <v xml:space="preserve"> </v>
      </c>
      <c r="T1288" t="s">
        <v>4331</v>
      </c>
      <c r="U1288" t="s">
        <v>1328</v>
      </c>
    </row>
    <row r="1289" spans="1:21" x14ac:dyDescent="0.25">
      <c r="A1289" t="s">
        <v>4315</v>
      </c>
      <c r="B1289" t="s">
        <v>4332</v>
      </c>
      <c r="C1289" t="s">
        <v>4333</v>
      </c>
      <c r="D1289" t="s">
        <v>4334</v>
      </c>
      <c r="E1289" t="s">
        <v>4335</v>
      </c>
      <c r="F1289" t="s">
        <v>4336</v>
      </c>
      <c r="G1289" s="1">
        <v>117555</v>
      </c>
      <c r="H1289" s="1">
        <v>11.64</v>
      </c>
      <c r="I1289" s="2">
        <v>1368340.2</v>
      </c>
      <c r="J1289" s="3">
        <v>1.0751449999999999E-2</v>
      </c>
      <c r="K1289" s="4">
        <v>127270330.15000001</v>
      </c>
      <c r="L1289" s="5">
        <v>4250001</v>
      </c>
      <c r="M1289" s="6">
        <v>29.945952989999999</v>
      </c>
      <c r="N1289" s="7" t="str">
        <f t="array" aca="1" ref="N1289" ca="1">IF(ISNUMBER(_xlfn.SINGLE(_xll.BDP($C1289, "DELTA_MID"))),_xll.BDP($C1289, "DELTA_MID")," ")</f>
        <v xml:space="preserve"> </v>
      </c>
      <c r="O1289" s="7" t="str">
        <f ca="1">IF(ISNUMBER(N1289),_xll.BDP($C1289, "OPT_UNDL_TICKER"),"")</f>
        <v/>
      </c>
      <c r="P1289" s="8" t="str">
        <f ca="1">IF(ISNUMBER(N1289),_xll.BDP($C1289, "OPT_UNDL_PX")," ")</f>
        <v xml:space="preserve"> </v>
      </c>
      <c r="Q1289" s="7" t="str">
        <f ca="1">IF(ISNUMBER(N1289),+G1289*_xll.BDP($C1289, "PX_POS_MULT_FACTOR")*P1289/K1289," ")</f>
        <v xml:space="preserve"> </v>
      </c>
      <c r="R1289" s="8" t="str">
        <f t="array" aca="1" ref="R1289" ca="1">IF(OR($A1289="TUA",$A1289="TYA"),"",IF(ISNUMBER(_xlfn.SINGLE(_xll.BDP($C1289,"DUR_ADJ_OAS_MID"))),_xll.BDP($C1289,"DUR_ADJ_OAS_MID"),IF(ISNUMBER(_xlfn.SINGLE(_xll.BDP($E1289&amp;" ISIN","DUR_ADJ_OAS_MID"))),_xll.BDP($E1289&amp;" ISIN","DUR_ADJ_OAS_MID")," ")))</f>
        <v xml:space="preserve"> </v>
      </c>
      <c r="S1289" s="7" t="str">
        <f t="shared" ca="1" si="20"/>
        <v xml:space="preserve"> </v>
      </c>
      <c r="T1289" t="s">
        <v>4336</v>
      </c>
      <c r="U1289" t="s">
        <v>1328</v>
      </c>
    </row>
    <row r="1290" spans="1:21" x14ac:dyDescent="0.25">
      <c r="A1290" t="s">
        <v>4315</v>
      </c>
      <c r="B1290" t="s">
        <v>4337</v>
      </c>
      <c r="C1290" t="s">
        <v>4338</v>
      </c>
      <c r="D1290" t="s">
        <v>4339</v>
      </c>
      <c r="E1290" t="s">
        <v>4340</v>
      </c>
      <c r="F1290" t="s">
        <v>4341</v>
      </c>
      <c r="G1290" s="1">
        <v>1435</v>
      </c>
      <c r="H1290" s="1">
        <v>591.74</v>
      </c>
      <c r="I1290" s="2">
        <v>849146.9</v>
      </c>
      <c r="J1290" s="3">
        <v>6.67199E-3</v>
      </c>
      <c r="K1290" s="4">
        <v>127270330.15000001</v>
      </c>
      <c r="L1290" s="5">
        <v>4250001</v>
      </c>
      <c r="M1290" s="6">
        <v>29.945952989999999</v>
      </c>
      <c r="N1290" s="7" t="str">
        <f t="array" aca="1" ref="N1290" ca="1">IF(ISNUMBER(_xlfn.SINGLE(_xll.BDP($C1290, "DELTA_MID"))),_xll.BDP($C1290, "DELTA_MID")," ")</f>
        <v xml:space="preserve"> </v>
      </c>
      <c r="O1290" s="7" t="str">
        <f ca="1">IF(ISNUMBER(N1290),_xll.BDP($C1290, "OPT_UNDL_TICKER"),"")</f>
        <v/>
      </c>
      <c r="P1290" s="8" t="str">
        <f ca="1">IF(ISNUMBER(N1290),_xll.BDP($C1290, "OPT_UNDL_PX")," ")</f>
        <v xml:space="preserve"> </v>
      </c>
      <c r="Q1290" s="7" t="str">
        <f ca="1">IF(ISNUMBER(N1290),+G1290*_xll.BDP($C1290, "PX_POS_MULT_FACTOR")*P1290/K1290," ")</f>
        <v xml:space="preserve"> </v>
      </c>
      <c r="R1290" s="8" t="str">
        <f t="array" aca="1" ref="R1290" ca="1">IF(OR($A1290="TUA",$A1290="TYA"),"",IF(ISNUMBER(_xlfn.SINGLE(_xll.BDP($C1290,"DUR_ADJ_OAS_MID"))),_xll.BDP($C1290,"DUR_ADJ_OAS_MID"),IF(ISNUMBER(_xlfn.SINGLE(_xll.BDP($E1290&amp;" ISIN","DUR_ADJ_OAS_MID"))),_xll.BDP($E1290&amp;" ISIN","DUR_ADJ_OAS_MID")," ")))</f>
        <v xml:space="preserve"> </v>
      </c>
      <c r="S1290" s="7" t="str">
        <f t="shared" ca="1" si="20"/>
        <v xml:space="preserve"> </v>
      </c>
      <c r="T1290" t="s">
        <v>4341</v>
      </c>
      <c r="U1290" t="s">
        <v>1328</v>
      </c>
    </row>
    <row r="1291" spans="1:21" x14ac:dyDescent="0.25">
      <c r="A1291" t="s">
        <v>4315</v>
      </c>
      <c r="B1291" t="s">
        <v>4342</v>
      </c>
      <c r="C1291" t="s">
        <v>4343</v>
      </c>
      <c r="D1291" t="s">
        <v>4344</v>
      </c>
      <c r="E1291" t="s">
        <v>4345</v>
      </c>
      <c r="F1291" t="s">
        <v>4346</v>
      </c>
      <c r="G1291" s="1">
        <v>359136</v>
      </c>
      <c r="H1291" s="1">
        <v>15.02</v>
      </c>
      <c r="I1291" s="2">
        <v>5394222.7199999997</v>
      </c>
      <c r="J1291" s="3">
        <v>4.2383980000000002E-2</v>
      </c>
      <c r="K1291" s="4">
        <v>127270330.15000001</v>
      </c>
      <c r="L1291" s="5">
        <v>4250001</v>
      </c>
      <c r="M1291" s="6">
        <v>29.945952989999999</v>
      </c>
      <c r="N1291" s="7" t="str">
        <f t="array" aca="1" ref="N1291" ca="1">IF(ISNUMBER(_xlfn.SINGLE(_xll.BDP($C1291, "DELTA_MID"))),_xll.BDP($C1291, "DELTA_MID")," ")</f>
        <v xml:space="preserve"> </v>
      </c>
      <c r="O1291" s="7" t="str">
        <f ca="1">IF(ISNUMBER(N1291),_xll.BDP($C1291, "OPT_UNDL_TICKER"),"")</f>
        <v/>
      </c>
      <c r="P1291" s="8" t="str">
        <f ca="1">IF(ISNUMBER(N1291),_xll.BDP($C1291, "OPT_UNDL_PX")," ")</f>
        <v xml:space="preserve"> </v>
      </c>
      <c r="Q1291" s="7" t="str">
        <f ca="1">IF(ISNUMBER(N1291),+G1291*_xll.BDP($C1291, "PX_POS_MULT_FACTOR")*P1291/K1291," ")</f>
        <v xml:space="preserve"> </v>
      </c>
      <c r="R1291" s="8" t="str">
        <f t="array" aca="1" ref="R1291" ca="1">IF(OR($A1291="TUA",$A1291="TYA"),"",IF(ISNUMBER(_xlfn.SINGLE(_xll.BDP($C1291,"DUR_ADJ_OAS_MID"))),_xll.BDP($C1291,"DUR_ADJ_OAS_MID"),IF(ISNUMBER(_xlfn.SINGLE(_xll.BDP($E1291&amp;" ISIN","DUR_ADJ_OAS_MID"))),_xll.BDP($E1291&amp;" ISIN","DUR_ADJ_OAS_MID")," ")))</f>
        <v xml:space="preserve"> </v>
      </c>
      <c r="S1291" s="7" t="str">
        <f t="shared" ca="1" si="20"/>
        <v xml:space="preserve"> </v>
      </c>
      <c r="T1291" t="s">
        <v>4346</v>
      </c>
      <c r="U1291" t="s">
        <v>1328</v>
      </c>
    </row>
    <row r="1292" spans="1:21" x14ac:dyDescent="0.25">
      <c r="A1292" t="s">
        <v>4315</v>
      </c>
      <c r="B1292" t="s">
        <v>4347</v>
      </c>
      <c r="C1292" t="s">
        <v>4348</v>
      </c>
      <c r="D1292" t="s">
        <v>4349</v>
      </c>
      <c r="E1292" t="s">
        <v>4350</v>
      </c>
      <c r="F1292" t="s">
        <v>4351</v>
      </c>
      <c r="G1292" s="1">
        <v>31705</v>
      </c>
      <c r="H1292" s="1">
        <v>73.680000000000007</v>
      </c>
      <c r="I1292" s="2">
        <v>2336024.4</v>
      </c>
      <c r="J1292" s="3">
        <v>1.8354820000000001E-2</v>
      </c>
      <c r="K1292" s="4">
        <v>127270330.15000001</v>
      </c>
      <c r="L1292" s="5">
        <v>4250001</v>
      </c>
      <c r="M1292" s="6">
        <v>29.945952989999999</v>
      </c>
      <c r="N1292" s="7" t="str">
        <f t="array" aca="1" ref="N1292" ca="1">IF(ISNUMBER(_xlfn.SINGLE(_xll.BDP($C1292, "DELTA_MID"))),_xll.BDP($C1292, "DELTA_MID")," ")</f>
        <v xml:space="preserve"> </v>
      </c>
      <c r="O1292" s="7" t="str">
        <f ca="1">IF(ISNUMBER(N1292),_xll.BDP($C1292, "OPT_UNDL_TICKER"),"")</f>
        <v/>
      </c>
      <c r="P1292" s="8" t="str">
        <f ca="1">IF(ISNUMBER(N1292),_xll.BDP($C1292, "OPT_UNDL_PX")," ")</f>
        <v xml:space="preserve"> </v>
      </c>
      <c r="Q1292" s="7" t="str">
        <f ca="1">IF(ISNUMBER(N1292),+G1292*_xll.BDP($C1292, "PX_POS_MULT_FACTOR")*P1292/K1292," ")</f>
        <v xml:space="preserve"> </v>
      </c>
      <c r="R1292" s="8" t="str">
        <f t="array" aca="1" ref="R1292" ca="1">IF(OR($A1292="TUA",$A1292="TYA"),"",IF(ISNUMBER(_xlfn.SINGLE(_xll.BDP($C1292,"DUR_ADJ_OAS_MID"))),_xll.BDP($C1292,"DUR_ADJ_OAS_MID"),IF(ISNUMBER(_xlfn.SINGLE(_xll.BDP($E1292&amp;" ISIN","DUR_ADJ_OAS_MID"))),_xll.BDP($E1292&amp;" ISIN","DUR_ADJ_OAS_MID")," ")))</f>
        <v xml:space="preserve"> </v>
      </c>
      <c r="S1292" s="7" t="str">
        <f t="shared" ca="1" si="20"/>
        <v xml:space="preserve"> </v>
      </c>
      <c r="T1292" t="s">
        <v>4351</v>
      </c>
      <c r="U1292" t="s">
        <v>1328</v>
      </c>
    </row>
    <row r="1293" spans="1:21" x14ac:dyDescent="0.25">
      <c r="A1293" t="s">
        <v>4315</v>
      </c>
      <c r="B1293" t="s">
        <v>4352</v>
      </c>
      <c r="C1293" t="s">
        <v>4353</v>
      </c>
      <c r="D1293" t="s">
        <v>4354</v>
      </c>
      <c r="E1293" t="s">
        <v>4355</v>
      </c>
      <c r="F1293" t="s">
        <v>4356</v>
      </c>
      <c r="G1293" s="1">
        <v>94173</v>
      </c>
      <c r="H1293" s="1">
        <v>13.69</v>
      </c>
      <c r="I1293" s="2">
        <v>1289228.3700000001</v>
      </c>
      <c r="J1293" s="3">
        <v>1.0129839999999999E-2</v>
      </c>
      <c r="K1293" s="4">
        <v>127270330.15000001</v>
      </c>
      <c r="L1293" s="5">
        <v>4250001</v>
      </c>
      <c r="M1293" s="6">
        <v>29.945952989999999</v>
      </c>
      <c r="N1293" s="7" t="str">
        <f t="array" aca="1" ref="N1293" ca="1">IF(ISNUMBER(_xlfn.SINGLE(_xll.BDP($C1293, "DELTA_MID"))),_xll.BDP($C1293, "DELTA_MID")," ")</f>
        <v xml:space="preserve"> </v>
      </c>
      <c r="O1293" s="7" t="str">
        <f ca="1">IF(ISNUMBER(N1293),_xll.BDP($C1293, "OPT_UNDL_TICKER"),"")</f>
        <v/>
      </c>
      <c r="P1293" s="8" t="str">
        <f ca="1">IF(ISNUMBER(N1293),_xll.BDP($C1293, "OPT_UNDL_PX")," ")</f>
        <v xml:space="preserve"> </v>
      </c>
      <c r="Q1293" s="7" t="str">
        <f ca="1">IF(ISNUMBER(N1293),+G1293*_xll.BDP($C1293, "PX_POS_MULT_FACTOR")*P1293/K1293," ")</f>
        <v xml:space="preserve"> </v>
      </c>
      <c r="R1293" s="8" t="str">
        <f t="array" aca="1" ref="R1293" ca="1">IF(OR($A1293="TUA",$A1293="TYA"),"",IF(ISNUMBER(_xlfn.SINGLE(_xll.BDP($C1293,"DUR_ADJ_OAS_MID"))),_xll.BDP($C1293,"DUR_ADJ_OAS_MID"),IF(ISNUMBER(_xlfn.SINGLE(_xll.BDP($E1293&amp;" ISIN","DUR_ADJ_OAS_MID"))),_xll.BDP($E1293&amp;" ISIN","DUR_ADJ_OAS_MID")," ")))</f>
        <v xml:space="preserve"> </v>
      </c>
      <c r="S1293" s="7" t="str">
        <f t="shared" ca="1" si="20"/>
        <v xml:space="preserve"> </v>
      </c>
      <c r="T1293" t="s">
        <v>4356</v>
      </c>
      <c r="U1293" t="s">
        <v>1328</v>
      </c>
    </row>
    <row r="1294" spans="1:21" x14ac:dyDescent="0.25">
      <c r="A1294" t="s">
        <v>4315</v>
      </c>
      <c r="B1294" t="s">
        <v>4357</v>
      </c>
      <c r="C1294" t="s">
        <v>4358</v>
      </c>
      <c r="D1294" t="s">
        <v>4359</v>
      </c>
      <c r="E1294" t="s">
        <v>4360</v>
      </c>
      <c r="F1294" t="s">
        <v>4361</v>
      </c>
      <c r="G1294" s="1">
        <v>512</v>
      </c>
      <c r="H1294" s="1">
        <v>48.94</v>
      </c>
      <c r="I1294" s="2">
        <v>25057.279999999999</v>
      </c>
      <c r="J1294" s="3">
        <v>1.9688E-4</v>
      </c>
      <c r="K1294" s="4">
        <v>127270330.15000001</v>
      </c>
      <c r="L1294" s="5">
        <v>4250001</v>
      </c>
      <c r="M1294" s="6">
        <v>29.945952989999999</v>
      </c>
      <c r="N1294" s="7" t="str">
        <f t="array" aca="1" ref="N1294" ca="1">IF(ISNUMBER(_xlfn.SINGLE(_xll.BDP($C1294, "DELTA_MID"))),_xll.BDP($C1294, "DELTA_MID")," ")</f>
        <v xml:space="preserve"> </v>
      </c>
      <c r="O1294" s="7" t="str">
        <f ca="1">IF(ISNUMBER(N1294),_xll.BDP($C1294, "OPT_UNDL_TICKER"),"")</f>
        <v/>
      </c>
      <c r="P1294" s="8" t="str">
        <f ca="1">IF(ISNUMBER(N1294),_xll.BDP($C1294, "OPT_UNDL_PX")," ")</f>
        <v xml:space="preserve"> </v>
      </c>
      <c r="Q1294" s="7" t="str">
        <f ca="1">IF(ISNUMBER(N1294),+G1294*_xll.BDP($C1294, "PX_POS_MULT_FACTOR")*P1294/K1294," ")</f>
        <v xml:space="preserve"> </v>
      </c>
      <c r="R1294" s="8" t="str">
        <f t="array" aca="1" ref="R1294" ca="1">IF(OR($A1294="TUA",$A1294="TYA"),"",IF(ISNUMBER(_xlfn.SINGLE(_xll.BDP($C1294,"DUR_ADJ_OAS_MID"))),_xll.BDP($C1294,"DUR_ADJ_OAS_MID"),IF(ISNUMBER(_xlfn.SINGLE(_xll.BDP($E1294&amp;" ISIN","DUR_ADJ_OAS_MID"))),_xll.BDP($E1294&amp;" ISIN","DUR_ADJ_OAS_MID")," ")))</f>
        <v xml:space="preserve"> </v>
      </c>
      <c r="S1294" s="7" t="str">
        <f t="shared" ca="1" si="20"/>
        <v xml:space="preserve"> </v>
      </c>
      <c r="T1294" t="s">
        <v>4361</v>
      </c>
      <c r="U1294" t="s">
        <v>1328</v>
      </c>
    </row>
    <row r="1295" spans="1:21" x14ac:dyDescent="0.25">
      <c r="A1295" t="s">
        <v>4315</v>
      </c>
      <c r="B1295" t="s">
        <v>4362</v>
      </c>
      <c r="C1295" t="s">
        <v>4363</v>
      </c>
      <c r="D1295" t="s">
        <v>4364</v>
      </c>
      <c r="E1295" t="s">
        <v>4365</v>
      </c>
      <c r="F1295" t="s">
        <v>4366</v>
      </c>
      <c r="G1295" s="1">
        <v>67581</v>
      </c>
      <c r="H1295" s="1">
        <v>11.91</v>
      </c>
      <c r="I1295" s="2">
        <v>804889.71</v>
      </c>
      <c r="J1295" s="3">
        <v>6.32425E-3</v>
      </c>
      <c r="K1295" s="4">
        <v>127270330.15000001</v>
      </c>
      <c r="L1295" s="5">
        <v>4250001</v>
      </c>
      <c r="M1295" s="6">
        <v>29.945952989999999</v>
      </c>
      <c r="N1295" s="7" t="str">
        <f t="array" aca="1" ref="N1295" ca="1">IF(ISNUMBER(_xlfn.SINGLE(_xll.BDP($C1295, "DELTA_MID"))),_xll.BDP($C1295, "DELTA_MID")," ")</f>
        <v xml:space="preserve"> </v>
      </c>
      <c r="O1295" s="7" t="str">
        <f ca="1">IF(ISNUMBER(N1295),_xll.BDP($C1295, "OPT_UNDL_TICKER"),"")</f>
        <v/>
      </c>
      <c r="P1295" s="8" t="str">
        <f ca="1">IF(ISNUMBER(N1295),_xll.BDP($C1295, "OPT_UNDL_PX")," ")</f>
        <v xml:space="preserve"> </v>
      </c>
      <c r="Q1295" s="7" t="str">
        <f ca="1">IF(ISNUMBER(N1295),+G1295*_xll.BDP($C1295, "PX_POS_MULT_FACTOR")*P1295/K1295," ")</f>
        <v xml:space="preserve"> </v>
      </c>
      <c r="R1295" s="8" t="str">
        <f t="array" aca="1" ref="R1295" ca="1">IF(OR($A1295="TUA",$A1295="TYA"),"",IF(ISNUMBER(_xlfn.SINGLE(_xll.BDP($C1295,"DUR_ADJ_OAS_MID"))),_xll.BDP($C1295,"DUR_ADJ_OAS_MID"),IF(ISNUMBER(_xlfn.SINGLE(_xll.BDP($E1295&amp;" ISIN","DUR_ADJ_OAS_MID"))),_xll.BDP($E1295&amp;" ISIN","DUR_ADJ_OAS_MID")," ")))</f>
        <v xml:space="preserve"> </v>
      </c>
      <c r="S1295" s="7" t="str">
        <f t="shared" ca="1" si="20"/>
        <v xml:space="preserve"> </v>
      </c>
      <c r="T1295" t="s">
        <v>4366</v>
      </c>
      <c r="U1295" t="s">
        <v>1328</v>
      </c>
    </row>
    <row r="1296" spans="1:21" x14ac:dyDescent="0.25">
      <c r="A1296" t="s">
        <v>4315</v>
      </c>
      <c r="B1296" t="s">
        <v>4367</v>
      </c>
      <c r="C1296" t="s">
        <v>4368</v>
      </c>
      <c r="D1296" t="s">
        <v>4369</v>
      </c>
      <c r="E1296" t="s">
        <v>4370</v>
      </c>
      <c r="F1296" t="s">
        <v>4371</v>
      </c>
      <c r="G1296" s="1">
        <v>6939</v>
      </c>
      <c r="H1296" s="1">
        <v>106.21</v>
      </c>
      <c r="I1296" s="2">
        <v>736991.19</v>
      </c>
      <c r="J1296" s="3">
        <v>5.7907499999999999E-3</v>
      </c>
      <c r="K1296" s="4">
        <v>127270330.15000001</v>
      </c>
      <c r="L1296" s="5">
        <v>4250001</v>
      </c>
      <c r="M1296" s="6">
        <v>29.945952989999999</v>
      </c>
      <c r="N1296" s="7" t="str">
        <f t="array" aca="1" ref="N1296" ca="1">IF(ISNUMBER(_xlfn.SINGLE(_xll.BDP($C1296, "DELTA_MID"))),_xll.BDP($C1296, "DELTA_MID")," ")</f>
        <v xml:space="preserve"> </v>
      </c>
      <c r="O1296" s="7" t="str">
        <f ca="1">IF(ISNUMBER(N1296),_xll.BDP($C1296, "OPT_UNDL_TICKER"),"")</f>
        <v/>
      </c>
      <c r="P1296" s="8" t="str">
        <f ca="1">IF(ISNUMBER(N1296),_xll.BDP($C1296, "OPT_UNDL_PX")," ")</f>
        <v xml:space="preserve"> </v>
      </c>
      <c r="Q1296" s="7" t="str">
        <f ca="1">IF(ISNUMBER(N1296),+G1296*_xll.BDP($C1296, "PX_POS_MULT_FACTOR")*P1296/K1296," ")</f>
        <v xml:space="preserve"> </v>
      </c>
      <c r="R1296" s="8" t="str">
        <f t="array" aca="1" ref="R1296" ca="1">IF(OR($A1296="TUA",$A1296="TYA"),"",IF(ISNUMBER(_xlfn.SINGLE(_xll.BDP($C1296,"DUR_ADJ_OAS_MID"))),_xll.BDP($C1296,"DUR_ADJ_OAS_MID"),IF(ISNUMBER(_xlfn.SINGLE(_xll.BDP($E1296&amp;" ISIN","DUR_ADJ_OAS_MID"))),_xll.BDP($E1296&amp;" ISIN","DUR_ADJ_OAS_MID")," ")))</f>
        <v xml:space="preserve"> </v>
      </c>
      <c r="S1296" s="7" t="str">
        <f t="shared" ca="1" si="20"/>
        <v xml:space="preserve"> </v>
      </c>
      <c r="T1296" t="s">
        <v>4371</v>
      </c>
      <c r="U1296" t="s">
        <v>1328</v>
      </c>
    </row>
    <row r="1297" spans="1:21" x14ac:dyDescent="0.25">
      <c r="A1297" t="s">
        <v>4315</v>
      </c>
      <c r="B1297" t="s">
        <v>4372</v>
      </c>
      <c r="C1297" t="s">
        <v>4373</v>
      </c>
      <c r="D1297" t="s">
        <v>4374</v>
      </c>
      <c r="E1297" t="s">
        <v>4375</v>
      </c>
      <c r="F1297" t="s">
        <v>4376</v>
      </c>
      <c r="G1297" s="1">
        <v>10487</v>
      </c>
      <c r="H1297" s="1">
        <v>158.28</v>
      </c>
      <c r="I1297" s="2">
        <v>1659882.36</v>
      </c>
      <c r="J1297" s="3">
        <v>1.304218E-2</v>
      </c>
      <c r="K1297" s="4">
        <v>127270330.15000001</v>
      </c>
      <c r="L1297" s="5">
        <v>4250001</v>
      </c>
      <c r="M1297" s="6">
        <v>29.945952989999999</v>
      </c>
      <c r="N1297" s="7" t="str">
        <f t="array" aca="1" ref="N1297" ca="1">IF(ISNUMBER(_xlfn.SINGLE(_xll.BDP($C1297, "DELTA_MID"))),_xll.BDP($C1297, "DELTA_MID")," ")</f>
        <v xml:space="preserve"> </v>
      </c>
      <c r="O1297" s="7" t="str">
        <f ca="1">IF(ISNUMBER(N1297),_xll.BDP($C1297, "OPT_UNDL_TICKER"),"")</f>
        <v/>
      </c>
      <c r="P1297" s="8" t="str">
        <f ca="1">IF(ISNUMBER(N1297),_xll.BDP($C1297, "OPT_UNDL_PX")," ")</f>
        <v xml:space="preserve"> </v>
      </c>
      <c r="Q1297" s="7" t="str">
        <f ca="1">IF(ISNUMBER(N1297),+G1297*_xll.BDP($C1297, "PX_POS_MULT_FACTOR")*P1297/K1297," ")</f>
        <v xml:space="preserve"> </v>
      </c>
      <c r="R1297" s="8" t="str">
        <f t="array" aca="1" ref="R1297" ca="1">IF(OR($A1297="TUA",$A1297="TYA"),"",IF(ISNUMBER(_xlfn.SINGLE(_xll.BDP($C1297,"DUR_ADJ_OAS_MID"))),_xll.BDP($C1297,"DUR_ADJ_OAS_MID"),IF(ISNUMBER(_xlfn.SINGLE(_xll.BDP($E1297&amp;" ISIN","DUR_ADJ_OAS_MID"))),_xll.BDP($E1297&amp;" ISIN","DUR_ADJ_OAS_MID")," ")))</f>
        <v xml:space="preserve"> </v>
      </c>
      <c r="S1297" s="7" t="str">
        <f t="shared" ca="1" si="20"/>
        <v xml:space="preserve"> </v>
      </c>
      <c r="T1297" t="s">
        <v>4376</v>
      </c>
      <c r="U1297" t="s">
        <v>1328</v>
      </c>
    </row>
    <row r="1298" spans="1:21" x14ac:dyDescent="0.25">
      <c r="A1298" t="s">
        <v>4315</v>
      </c>
      <c r="B1298" t="s">
        <v>3590</v>
      </c>
      <c r="C1298" t="s">
        <v>3591</v>
      </c>
      <c r="D1298" t="s">
        <v>3592</v>
      </c>
      <c r="E1298" t="s">
        <v>3593</v>
      </c>
      <c r="F1298" t="s">
        <v>3594</v>
      </c>
      <c r="G1298" s="1">
        <v>6241</v>
      </c>
      <c r="H1298" s="1">
        <v>37.25</v>
      </c>
      <c r="I1298" s="2">
        <v>232477.25</v>
      </c>
      <c r="J1298" s="3">
        <v>1.82664E-3</v>
      </c>
      <c r="K1298" s="4">
        <v>127270330.15000001</v>
      </c>
      <c r="L1298" s="5">
        <v>4250001</v>
      </c>
      <c r="M1298" s="6">
        <v>29.945952989999999</v>
      </c>
      <c r="N1298" s="7" t="str">
        <f t="array" aca="1" ref="N1298" ca="1">IF(ISNUMBER(_xlfn.SINGLE(_xll.BDP($C1298, "DELTA_MID"))),_xll.BDP($C1298, "DELTA_MID")," ")</f>
        <v xml:space="preserve"> </v>
      </c>
      <c r="O1298" s="7" t="str">
        <f ca="1">IF(ISNUMBER(N1298),_xll.BDP($C1298, "OPT_UNDL_TICKER"),"")</f>
        <v/>
      </c>
      <c r="P1298" s="8" t="str">
        <f ca="1">IF(ISNUMBER(N1298),_xll.BDP($C1298, "OPT_UNDL_PX")," ")</f>
        <v xml:space="preserve"> </v>
      </c>
      <c r="Q1298" s="7" t="str">
        <f ca="1">IF(ISNUMBER(N1298),+G1298*_xll.BDP($C1298, "PX_POS_MULT_FACTOR")*P1298/K1298," ")</f>
        <v xml:space="preserve"> </v>
      </c>
      <c r="R1298" s="8" t="str">
        <f t="array" aca="1" ref="R1298" ca="1">IF(OR($A1298="TUA",$A1298="TYA"),"",IF(ISNUMBER(_xlfn.SINGLE(_xll.BDP($C1298,"DUR_ADJ_OAS_MID"))),_xll.BDP($C1298,"DUR_ADJ_OAS_MID"),IF(ISNUMBER(_xlfn.SINGLE(_xll.BDP($E1298&amp;" ISIN","DUR_ADJ_OAS_MID"))),_xll.BDP($E1298&amp;" ISIN","DUR_ADJ_OAS_MID")," ")))</f>
        <v xml:space="preserve"> </v>
      </c>
      <c r="S1298" s="7" t="str">
        <f t="shared" ca="1" si="20"/>
        <v xml:space="preserve"> </v>
      </c>
      <c r="T1298" t="s">
        <v>3594</v>
      </c>
      <c r="U1298" t="s">
        <v>1328</v>
      </c>
    </row>
    <row r="1299" spans="1:21" x14ac:dyDescent="0.25">
      <c r="A1299" t="s">
        <v>4315</v>
      </c>
      <c r="B1299" t="s">
        <v>3595</v>
      </c>
      <c r="C1299" t="s">
        <v>3596</v>
      </c>
      <c r="D1299" t="s">
        <v>3597</v>
      </c>
      <c r="E1299" t="s">
        <v>3598</v>
      </c>
      <c r="F1299" t="s">
        <v>3599</v>
      </c>
      <c r="G1299" s="1">
        <v>1494</v>
      </c>
      <c r="H1299" s="1">
        <v>293.93</v>
      </c>
      <c r="I1299" s="2">
        <v>439131.42</v>
      </c>
      <c r="J1299" s="3">
        <v>3.4503799999999999E-3</v>
      </c>
      <c r="K1299" s="4">
        <v>127270330.15000001</v>
      </c>
      <c r="L1299" s="5">
        <v>4250001</v>
      </c>
      <c r="M1299" s="6">
        <v>29.945952989999999</v>
      </c>
      <c r="N1299" s="7" t="str">
        <f t="array" aca="1" ref="N1299" ca="1">IF(ISNUMBER(_xlfn.SINGLE(_xll.BDP($C1299, "DELTA_MID"))),_xll.BDP($C1299, "DELTA_MID")," ")</f>
        <v xml:space="preserve"> </v>
      </c>
      <c r="O1299" s="7" t="str">
        <f ca="1">IF(ISNUMBER(N1299),_xll.BDP($C1299, "OPT_UNDL_TICKER"),"")</f>
        <v/>
      </c>
      <c r="P1299" s="8" t="str">
        <f ca="1">IF(ISNUMBER(N1299),_xll.BDP($C1299, "OPT_UNDL_PX")," ")</f>
        <v xml:space="preserve"> </v>
      </c>
      <c r="Q1299" s="7" t="str">
        <f ca="1">IF(ISNUMBER(N1299),+G1299*_xll.BDP($C1299, "PX_POS_MULT_FACTOR")*P1299/K1299," ")</f>
        <v xml:space="preserve"> </v>
      </c>
      <c r="R1299" s="8" t="str">
        <f t="array" aca="1" ref="R1299" ca="1">IF(OR($A1299="TUA",$A1299="TYA"),"",IF(ISNUMBER(_xlfn.SINGLE(_xll.BDP($C1299,"DUR_ADJ_OAS_MID"))),_xll.BDP($C1299,"DUR_ADJ_OAS_MID"),IF(ISNUMBER(_xlfn.SINGLE(_xll.BDP($E1299&amp;" ISIN","DUR_ADJ_OAS_MID"))),_xll.BDP($E1299&amp;" ISIN","DUR_ADJ_OAS_MID")," ")))</f>
        <v xml:space="preserve"> </v>
      </c>
      <c r="S1299" s="7" t="str">
        <f t="shared" ca="1" si="20"/>
        <v xml:space="preserve"> </v>
      </c>
      <c r="T1299" t="s">
        <v>3599</v>
      </c>
      <c r="U1299" t="s">
        <v>1328</v>
      </c>
    </row>
    <row r="1300" spans="1:21" x14ac:dyDescent="0.25">
      <c r="A1300" t="s">
        <v>4315</v>
      </c>
      <c r="B1300" t="s">
        <v>4377</v>
      </c>
      <c r="C1300" t="s">
        <v>4378</v>
      </c>
      <c r="D1300" t="s">
        <v>4379</v>
      </c>
      <c r="E1300" t="s">
        <v>4380</v>
      </c>
      <c r="F1300" t="s">
        <v>4381</v>
      </c>
      <c r="G1300" s="1">
        <v>6080</v>
      </c>
      <c r="H1300" s="1">
        <v>73.8</v>
      </c>
      <c r="I1300" s="2">
        <v>448704</v>
      </c>
      <c r="J1300" s="3">
        <v>3.5255999999999998E-3</v>
      </c>
      <c r="K1300" s="4">
        <v>127270330.15000001</v>
      </c>
      <c r="L1300" s="5">
        <v>4250001</v>
      </c>
      <c r="M1300" s="6">
        <v>29.945952989999999</v>
      </c>
      <c r="N1300" s="7" t="str">
        <f t="array" aca="1" ref="N1300" ca="1">IF(ISNUMBER(_xlfn.SINGLE(_xll.BDP($C1300, "DELTA_MID"))),_xll.BDP($C1300, "DELTA_MID")," ")</f>
        <v xml:space="preserve"> </v>
      </c>
      <c r="O1300" s="7" t="str">
        <f ca="1">IF(ISNUMBER(N1300),_xll.BDP($C1300, "OPT_UNDL_TICKER"),"")</f>
        <v/>
      </c>
      <c r="P1300" s="8" t="str">
        <f ca="1">IF(ISNUMBER(N1300),_xll.BDP($C1300, "OPT_UNDL_PX")," ")</f>
        <v xml:space="preserve"> </v>
      </c>
      <c r="Q1300" s="7" t="str">
        <f ca="1">IF(ISNUMBER(N1300),+G1300*_xll.BDP($C1300, "PX_POS_MULT_FACTOR")*P1300/K1300," ")</f>
        <v xml:space="preserve"> </v>
      </c>
      <c r="R1300" s="8" t="str">
        <f t="array" aca="1" ref="R1300" ca="1">IF(OR($A1300="TUA",$A1300="TYA"),"",IF(ISNUMBER(_xlfn.SINGLE(_xll.BDP($C1300,"DUR_ADJ_OAS_MID"))),_xll.BDP($C1300,"DUR_ADJ_OAS_MID"),IF(ISNUMBER(_xlfn.SINGLE(_xll.BDP($E1300&amp;" ISIN","DUR_ADJ_OAS_MID"))),_xll.BDP($E1300&amp;" ISIN","DUR_ADJ_OAS_MID")," ")))</f>
        <v xml:space="preserve"> </v>
      </c>
      <c r="S1300" s="7" t="str">
        <f t="shared" ca="1" si="20"/>
        <v xml:space="preserve"> </v>
      </c>
      <c r="T1300" t="s">
        <v>4381</v>
      </c>
      <c r="U1300" t="s">
        <v>1328</v>
      </c>
    </row>
    <row r="1301" spans="1:21" x14ac:dyDescent="0.25">
      <c r="A1301" t="s">
        <v>4315</v>
      </c>
      <c r="B1301" t="s">
        <v>4382</v>
      </c>
      <c r="C1301" t="s">
        <v>4383</v>
      </c>
      <c r="D1301" t="s">
        <v>4384</v>
      </c>
      <c r="E1301" t="s">
        <v>4385</v>
      </c>
      <c r="F1301" t="s">
        <v>4386</v>
      </c>
      <c r="G1301" s="1">
        <v>6370</v>
      </c>
      <c r="H1301" s="1">
        <v>290.45</v>
      </c>
      <c r="I1301" s="2">
        <v>1850166.5</v>
      </c>
      <c r="J1301" s="3">
        <v>1.45373E-2</v>
      </c>
      <c r="K1301" s="4">
        <v>127270330.15000001</v>
      </c>
      <c r="L1301" s="5">
        <v>4250001</v>
      </c>
      <c r="M1301" s="6">
        <v>29.945952989999999</v>
      </c>
      <c r="N1301" s="7" t="str">
        <f t="array" aca="1" ref="N1301" ca="1">IF(ISNUMBER(_xlfn.SINGLE(_xll.BDP($C1301, "DELTA_MID"))),_xll.BDP($C1301, "DELTA_MID")," ")</f>
        <v xml:space="preserve"> </v>
      </c>
      <c r="O1301" s="7" t="str">
        <f ca="1">IF(ISNUMBER(N1301),_xll.BDP($C1301, "OPT_UNDL_TICKER"),"")</f>
        <v/>
      </c>
      <c r="P1301" s="8" t="str">
        <f ca="1">IF(ISNUMBER(N1301),_xll.BDP($C1301, "OPT_UNDL_PX")," ")</f>
        <v xml:space="preserve"> </v>
      </c>
      <c r="Q1301" s="7" t="str">
        <f ca="1">IF(ISNUMBER(N1301),+G1301*_xll.BDP($C1301, "PX_POS_MULT_FACTOR")*P1301/K1301," ")</f>
        <v xml:space="preserve"> </v>
      </c>
      <c r="R1301" s="8" t="str">
        <f t="array" aca="1" ref="R1301" ca="1">IF(OR($A1301="TUA",$A1301="TYA"),"",IF(ISNUMBER(_xlfn.SINGLE(_xll.BDP($C1301,"DUR_ADJ_OAS_MID"))),_xll.BDP($C1301,"DUR_ADJ_OAS_MID"),IF(ISNUMBER(_xlfn.SINGLE(_xll.BDP($E1301&amp;" ISIN","DUR_ADJ_OAS_MID"))),_xll.BDP($E1301&amp;" ISIN","DUR_ADJ_OAS_MID")," ")))</f>
        <v xml:space="preserve"> </v>
      </c>
      <c r="S1301" s="7" t="str">
        <f t="shared" ca="1" si="20"/>
        <v xml:space="preserve"> </v>
      </c>
      <c r="T1301" t="s">
        <v>4386</v>
      </c>
      <c r="U1301" t="s">
        <v>1328</v>
      </c>
    </row>
    <row r="1302" spans="1:21" x14ac:dyDescent="0.25">
      <c r="A1302" t="s">
        <v>4315</v>
      </c>
      <c r="B1302" t="s">
        <v>3636</v>
      </c>
      <c r="C1302" t="s">
        <v>361</v>
      </c>
      <c r="D1302" t="s">
        <v>362</v>
      </c>
      <c r="E1302" t="s">
        <v>363</v>
      </c>
      <c r="F1302" t="s">
        <v>364</v>
      </c>
      <c r="G1302" s="1">
        <v>53303</v>
      </c>
      <c r="H1302" s="1">
        <v>58.75</v>
      </c>
      <c r="I1302" s="2">
        <v>3131551.25</v>
      </c>
      <c r="J1302" s="3">
        <v>2.4605510000000001E-2</v>
      </c>
      <c r="K1302" s="4">
        <v>127270330.15000001</v>
      </c>
      <c r="L1302" s="5">
        <v>4250001</v>
      </c>
      <c r="M1302" s="6">
        <v>29.945952989999999</v>
      </c>
      <c r="N1302" s="7" t="str">
        <f t="array" aca="1" ref="N1302" ca="1">IF(ISNUMBER(_xlfn.SINGLE(_xll.BDP($C1302, "DELTA_MID"))),_xll.BDP($C1302, "DELTA_MID")," ")</f>
        <v xml:space="preserve"> </v>
      </c>
      <c r="O1302" s="7" t="str">
        <f ca="1">IF(ISNUMBER(N1302),_xll.BDP($C1302, "OPT_UNDL_TICKER"),"")</f>
        <v/>
      </c>
      <c r="P1302" s="8" t="str">
        <f ca="1">IF(ISNUMBER(N1302),_xll.BDP($C1302, "OPT_UNDL_PX")," ")</f>
        <v xml:space="preserve"> </v>
      </c>
      <c r="Q1302" s="7" t="str">
        <f ca="1">IF(ISNUMBER(N1302),+G1302*_xll.BDP($C1302, "PX_POS_MULT_FACTOR")*P1302/K1302," ")</f>
        <v xml:space="preserve"> </v>
      </c>
      <c r="R1302" s="8" t="str">
        <f t="array" aca="1" ref="R1302" ca="1">IF(OR($A1302="TUA",$A1302="TYA"),"",IF(ISNUMBER(_xlfn.SINGLE(_xll.BDP($C1302,"DUR_ADJ_OAS_MID"))),_xll.BDP($C1302,"DUR_ADJ_OAS_MID"),IF(ISNUMBER(_xlfn.SINGLE(_xll.BDP($E1302&amp;" ISIN","DUR_ADJ_OAS_MID"))),_xll.BDP($E1302&amp;" ISIN","DUR_ADJ_OAS_MID")," ")))</f>
        <v xml:space="preserve"> </v>
      </c>
      <c r="S1302" s="7" t="str">
        <f t="shared" ca="1" si="20"/>
        <v xml:space="preserve"> </v>
      </c>
      <c r="T1302" t="s">
        <v>364</v>
      </c>
      <c r="U1302" t="s">
        <v>1328</v>
      </c>
    </row>
    <row r="1303" spans="1:21" x14ac:dyDescent="0.25">
      <c r="A1303" t="s">
        <v>4315</v>
      </c>
      <c r="B1303" t="s">
        <v>4387</v>
      </c>
      <c r="C1303" t="s">
        <v>4388</v>
      </c>
      <c r="D1303" t="s">
        <v>4389</v>
      </c>
      <c r="E1303" t="s">
        <v>4390</v>
      </c>
      <c r="F1303" t="s">
        <v>4391</v>
      </c>
      <c r="G1303" s="1">
        <v>7973</v>
      </c>
      <c r="H1303" s="1">
        <v>171.9</v>
      </c>
      <c r="I1303" s="2">
        <v>1370558.7</v>
      </c>
      <c r="J1303" s="3">
        <v>1.076888E-2</v>
      </c>
      <c r="K1303" s="4">
        <v>127270330.15000001</v>
      </c>
      <c r="L1303" s="5">
        <v>4250001</v>
      </c>
      <c r="M1303" s="6">
        <v>29.945952989999999</v>
      </c>
      <c r="N1303" s="7" t="str">
        <f t="array" aca="1" ref="N1303" ca="1">IF(ISNUMBER(_xlfn.SINGLE(_xll.BDP($C1303, "DELTA_MID"))),_xll.BDP($C1303, "DELTA_MID")," ")</f>
        <v xml:space="preserve"> </v>
      </c>
      <c r="O1303" s="7" t="str">
        <f ca="1">IF(ISNUMBER(N1303),_xll.BDP($C1303, "OPT_UNDL_TICKER"),"")</f>
        <v/>
      </c>
      <c r="P1303" s="8" t="str">
        <f ca="1">IF(ISNUMBER(N1303),_xll.BDP($C1303, "OPT_UNDL_PX")," ")</f>
        <v xml:space="preserve"> </v>
      </c>
      <c r="Q1303" s="7" t="str">
        <f ca="1">IF(ISNUMBER(N1303),+G1303*_xll.BDP($C1303, "PX_POS_MULT_FACTOR")*P1303/K1303," ")</f>
        <v xml:space="preserve"> </v>
      </c>
      <c r="R1303" s="8" t="str">
        <f t="array" aca="1" ref="R1303" ca="1">IF(OR($A1303="TUA",$A1303="TYA"),"",IF(ISNUMBER(_xlfn.SINGLE(_xll.BDP($C1303,"DUR_ADJ_OAS_MID"))),_xll.BDP($C1303,"DUR_ADJ_OAS_MID"),IF(ISNUMBER(_xlfn.SINGLE(_xll.BDP($E1303&amp;" ISIN","DUR_ADJ_OAS_MID"))),_xll.BDP($E1303&amp;" ISIN","DUR_ADJ_OAS_MID")," ")))</f>
        <v xml:space="preserve"> </v>
      </c>
      <c r="S1303" s="7" t="str">
        <f t="shared" ca="1" si="20"/>
        <v xml:space="preserve"> </v>
      </c>
      <c r="T1303" t="s">
        <v>4391</v>
      </c>
      <c r="U1303" t="s">
        <v>1328</v>
      </c>
    </row>
    <row r="1304" spans="1:21" x14ac:dyDescent="0.25">
      <c r="A1304" t="s">
        <v>4315</v>
      </c>
      <c r="B1304" t="s">
        <v>4392</v>
      </c>
      <c r="C1304" t="s">
        <v>4393</v>
      </c>
      <c r="D1304" t="s">
        <v>4394</v>
      </c>
      <c r="E1304" t="s">
        <v>4395</v>
      </c>
      <c r="F1304" t="s">
        <v>4396</v>
      </c>
      <c r="G1304" s="1">
        <v>30748</v>
      </c>
      <c r="H1304" s="1">
        <v>202.81</v>
      </c>
      <c r="I1304" s="2">
        <v>6236001.8799999999</v>
      </c>
      <c r="J1304" s="3">
        <v>4.8998079999999999E-2</v>
      </c>
      <c r="K1304" s="4">
        <v>127270330.15000001</v>
      </c>
      <c r="L1304" s="5">
        <v>4250001</v>
      </c>
      <c r="M1304" s="6">
        <v>29.945952989999999</v>
      </c>
      <c r="N1304" s="7" t="str">
        <f t="array" aca="1" ref="N1304" ca="1">IF(ISNUMBER(_xlfn.SINGLE(_xll.BDP($C1304, "DELTA_MID"))),_xll.BDP($C1304, "DELTA_MID")," ")</f>
        <v xml:space="preserve"> </v>
      </c>
      <c r="O1304" s="7" t="str">
        <f ca="1">IF(ISNUMBER(N1304),_xll.BDP($C1304, "OPT_UNDL_TICKER"),"")</f>
        <v/>
      </c>
      <c r="P1304" s="8" t="str">
        <f ca="1">IF(ISNUMBER(N1304),_xll.BDP($C1304, "OPT_UNDL_PX")," ")</f>
        <v xml:space="preserve"> </v>
      </c>
      <c r="Q1304" s="7" t="str">
        <f ca="1">IF(ISNUMBER(N1304),+G1304*_xll.BDP($C1304, "PX_POS_MULT_FACTOR")*P1304/K1304," ")</f>
        <v xml:space="preserve"> </v>
      </c>
      <c r="R1304" s="8" t="str">
        <f t="array" aca="1" ref="R1304" ca="1">IF(OR($A1304="TUA",$A1304="TYA"),"",IF(ISNUMBER(_xlfn.SINGLE(_xll.BDP($C1304,"DUR_ADJ_OAS_MID"))),_xll.BDP($C1304,"DUR_ADJ_OAS_MID"),IF(ISNUMBER(_xlfn.SINGLE(_xll.BDP($E1304&amp;" ISIN","DUR_ADJ_OAS_MID"))),_xll.BDP($E1304&amp;" ISIN","DUR_ADJ_OAS_MID")," ")))</f>
        <v xml:space="preserve"> </v>
      </c>
      <c r="S1304" s="7" t="str">
        <f t="shared" ca="1" si="20"/>
        <v xml:space="preserve"> </v>
      </c>
      <c r="T1304" t="s">
        <v>4396</v>
      </c>
      <c r="U1304" t="s">
        <v>1328</v>
      </c>
    </row>
    <row r="1305" spans="1:21" x14ac:dyDescent="0.25">
      <c r="A1305" t="s">
        <v>4315</v>
      </c>
      <c r="B1305" t="s">
        <v>4397</v>
      </c>
      <c r="C1305" t="s">
        <v>4398</v>
      </c>
      <c r="D1305" t="s">
        <v>4399</v>
      </c>
      <c r="E1305" t="s">
        <v>4400</v>
      </c>
      <c r="F1305" t="s">
        <v>4401</v>
      </c>
      <c r="G1305" s="1">
        <v>20174</v>
      </c>
      <c r="H1305" s="1">
        <v>86.74</v>
      </c>
      <c r="I1305" s="2">
        <v>1749892.76</v>
      </c>
      <c r="J1305" s="3">
        <v>1.374942E-2</v>
      </c>
      <c r="K1305" s="4">
        <v>127270330.15000001</v>
      </c>
      <c r="L1305" s="5">
        <v>4250001</v>
      </c>
      <c r="M1305" s="6">
        <v>29.945952989999999</v>
      </c>
      <c r="N1305" s="7" t="str">
        <f t="array" aca="1" ref="N1305" ca="1">IF(ISNUMBER(_xlfn.SINGLE(_xll.BDP($C1305, "DELTA_MID"))),_xll.BDP($C1305, "DELTA_MID")," ")</f>
        <v xml:space="preserve"> </v>
      </c>
      <c r="O1305" s="7" t="str">
        <f ca="1">IF(ISNUMBER(N1305),_xll.BDP($C1305, "OPT_UNDL_TICKER"),"")</f>
        <v/>
      </c>
      <c r="P1305" s="8" t="str">
        <f ca="1">IF(ISNUMBER(N1305),_xll.BDP($C1305, "OPT_UNDL_PX")," ")</f>
        <v xml:space="preserve"> </v>
      </c>
      <c r="Q1305" s="7" t="str">
        <f ca="1">IF(ISNUMBER(N1305),+G1305*_xll.BDP($C1305, "PX_POS_MULT_FACTOR")*P1305/K1305," ")</f>
        <v xml:space="preserve"> </v>
      </c>
      <c r="R1305" s="8" t="str">
        <f t="array" aca="1" ref="R1305" ca="1">IF(OR($A1305="TUA",$A1305="TYA"),"",IF(ISNUMBER(_xlfn.SINGLE(_xll.BDP($C1305,"DUR_ADJ_OAS_MID"))),_xll.BDP($C1305,"DUR_ADJ_OAS_MID"),IF(ISNUMBER(_xlfn.SINGLE(_xll.BDP($E1305&amp;" ISIN","DUR_ADJ_OAS_MID"))),_xll.BDP($E1305&amp;" ISIN","DUR_ADJ_OAS_MID")," ")))</f>
        <v xml:space="preserve"> </v>
      </c>
      <c r="S1305" s="7" t="str">
        <f t="shared" ca="1" si="20"/>
        <v xml:space="preserve"> </v>
      </c>
      <c r="T1305" t="s">
        <v>4401</v>
      </c>
      <c r="U1305" t="s">
        <v>1328</v>
      </c>
    </row>
    <row r="1306" spans="1:21" x14ac:dyDescent="0.25">
      <c r="A1306" t="s">
        <v>4315</v>
      </c>
      <c r="B1306" t="s">
        <v>4402</v>
      </c>
      <c r="C1306" t="s">
        <v>4403</v>
      </c>
      <c r="D1306" t="s">
        <v>4404</v>
      </c>
      <c r="E1306" t="s">
        <v>4405</v>
      </c>
      <c r="F1306" t="s">
        <v>4406</v>
      </c>
      <c r="G1306" s="1">
        <v>1351</v>
      </c>
      <c r="H1306" s="1">
        <v>11.38</v>
      </c>
      <c r="I1306" s="2">
        <v>15374.38</v>
      </c>
      <c r="J1306" s="3">
        <v>1.208E-4</v>
      </c>
      <c r="K1306" s="4">
        <v>127270330.15000001</v>
      </c>
      <c r="L1306" s="5">
        <v>4250001</v>
      </c>
      <c r="M1306" s="6">
        <v>29.945952989999999</v>
      </c>
      <c r="N1306" s="7" t="str">
        <f t="array" aca="1" ref="N1306" ca="1">IF(ISNUMBER(_xlfn.SINGLE(_xll.BDP($C1306, "DELTA_MID"))),_xll.BDP($C1306, "DELTA_MID")," ")</f>
        <v xml:space="preserve"> </v>
      </c>
      <c r="O1306" s="7" t="str">
        <f ca="1">IF(ISNUMBER(N1306),_xll.BDP($C1306, "OPT_UNDL_TICKER"),"")</f>
        <v/>
      </c>
      <c r="P1306" s="8" t="str">
        <f ca="1">IF(ISNUMBER(N1306),_xll.BDP($C1306, "OPT_UNDL_PX")," ")</f>
        <v xml:space="preserve"> </v>
      </c>
      <c r="Q1306" s="7" t="str">
        <f ca="1">IF(ISNUMBER(N1306),+G1306*_xll.BDP($C1306, "PX_POS_MULT_FACTOR")*P1306/K1306," ")</f>
        <v xml:space="preserve"> </v>
      </c>
      <c r="R1306" s="8" t="str">
        <f t="array" aca="1" ref="R1306" ca="1">IF(OR($A1306="TUA",$A1306="TYA"),"",IF(ISNUMBER(_xlfn.SINGLE(_xll.BDP($C1306,"DUR_ADJ_OAS_MID"))),_xll.BDP($C1306,"DUR_ADJ_OAS_MID"),IF(ISNUMBER(_xlfn.SINGLE(_xll.BDP($E1306&amp;" ISIN","DUR_ADJ_OAS_MID"))),_xll.BDP($E1306&amp;" ISIN","DUR_ADJ_OAS_MID")," ")))</f>
        <v xml:space="preserve"> </v>
      </c>
      <c r="S1306" s="7" t="str">
        <f t="shared" ca="1" si="20"/>
        <v xml:space="preserve"> </v>
      </c>
      <c r="T1306" t="s">
        <v>4406</v>
      </c>
      <c r="U1306" t="s">
        <v>1328</v>
      </c>
    </row>
    <row r="1307" spans="1:21" x14ac:dyDescent="0.25">
      <c r="A1307" t="s">
        <v>4315</v>
      </c>
      <c r="B1307" t="s">
        <v>4407</v>
      </c>
      <c r="C1307" t="s">
        <v>4408</v>
      </c>
      <c r="D1307" t="s">
        <v>4409</v>
      </c>
      <c r="E1307" t="s">
        <v>4410</v>
      </c>
      <c r="F1307" t="s">
        <v>4411</v>
      </c>
      <c r="G1307" s="1">
        <v>1922</v>
      </c>
      <c r="H1307" s="1">
        <v>43.145000000000003</v>
      </c>
      <c r="I1307" s="2">
        <v>82924.69</v>
      </c>
      <c r="J1307" s="3">
        <v>6.5156000000000003E-4</v>
      </c>
      <c r="K1307" s="4">
        <v>127270330.15000001</v>
      </c>
      <c r="L1307" s="5">
        <v>4250001</v>
      </c>
      <c r="M1307" s="6">
        <v>29.945952989999999</v>
      </c>
      <c r="N1307" s="7" t="str">
        <f t="array" aca="1" ref="N1307" ca="1">IF(ISNUMBER(_xlfn.SINGLE(_xll.BDP($C1307, "DELTA_MID"))),_xll.BDP($C1307, "DELTA_MID")," ")</f>
        <v xml:space="preserve"> </v>
      </c>
      <c r="O1307" s="7" t="str">
        <f ca="1">IF(ISNUMBER(N1307),_xll.BDP($C1307, "OPT_UNDL_TICKER"),"")</f>
        <v/>
      </c>
      <c r="P1307" s="8" t="str">
        <f ca="1">IF(ISNUMBER(N1307),_xll.BDP($C1307, "OPT_UNDL_PX")," ")</f>
        <v xml:space="preserve"> </v>
      </c>
      <c r="Q1307" s="7" t="str">
        <f ca="1">IF(ISNUMBER(N1307),+G1307*_xll.BDP($C1307, "PX_POS_MULT_FACTOR")*P1307/K1307," ")</f>
        <v xml:space="preserve"> </v>
      </c>
      <c r="R1307" s="8" t="str">
        <f t="array" aca="1" ref="R1307" ca="1">IF(OR($A1307="TUA",$A1307="TYA"),"",IF(ISNUMBER(_xlfn.SINGLE(_xll.BDP($C1307,"DUR_ADJ_OAS_MID"))),_xll.BDP($C1307,"DUR_ADJ_OAS_MID"),IF(ISNUMBER(_xlfn.SINGLE(_xll.BDP($E1307&amp;" ISIN","DUR_ADJ_OAS_MID"))),_xll.BDP($E1307&amp;" ISIN","DUR_ADJ_OAS_MID")," ")))</f>
        <v xml:space="preserve"> </v>
      </c>
      <c r="S1307" s="7" t="str">
        <f t="shared" ca="1" si="20"/>
        <v xml:space="preserve"> </v>
      </c>
      <c r="T1307" t="s">
        <v>4411</v>
      </c>
      <c r="U1307" t="s">
        <v>1328</v>
      </c>
    </row>
    <row r="1308" spans="1:21" x14ac:dyDescent="0.25">
      <c r="A1308" t="s">
        <v>4315</v>
      </c>
      <c r="B1308" t="s">
        <v>4412</v>
      </c>
      <c r="C1308" t="s">
        <v>4413</v>
      </c>
      <c r="D1308" t="s">
        <v>4414</v>
      </c>
      <c r="E1308" t="s">
        <v>4415</v>
      </c>
      <c r="F1308" t="s">
        <v>4416</v>
      </c>
      <c r="G1308" s="1">
        <v>8626</v>
      </c>
      <c r="H1308" s="1">
        <v>75.8</v>
      </c>
      <c r="I1308" s="2">
        <v>653850.80000000005</v>
      </c>
      <c r="J1308" s="3">
        <v>5.1374999999999997E-3</v>
      </c>
      <c r="K1308" s="4">
        <v>127270330.15000001</v>
      </c>
      <c r="L1308" s="5">
        <v>4250001</v>
      </c>
      <c r="M1308" s="6">
        <v>29.945952989999999</v>
      </c>
      <c r="N1308" s="7" t="str">
        <f t="array" aca="1" ref="N1308" ca="1">IF(ISNUMBER(_xlfn.SINGLE(_xll.BDP($C1308, "DELTA_MID"))),_xll.BDP($C1308, "DELTA_MID")," ")</f>
        <v xml:space="preserve"> </v>
      </c>
      <c r="O1308" s="7" t="str">
        <f ca="1">IF(ISNUMBER(N1308),_xll.BDP($C1308, "OPT_UNDL_TICKER"),"")</f>
        <v/>
      </c>
      <c r="P1308" s="8" t="str">
        <f ca="1">IF(ISNUMBER(N1308),_xll.BDP($C1308, "OPT_UNDL_PX")," ")</f>
        <v xml:space="preserve"> </v>
      </c>
      <c r="Q1308" s="7" t="str">
        <f ca="1">IF(ISNUMBER(N1308),+G1308*_xll.BDP($C1308, "PX_POS_MULT_FACTOR")*P1308/K1308," ")</f>
        <v xml:space="preserve"> </v>
      </c>
      <c r="R1308" s="8" t="str">
        <f t="array" aca="1" ref="R1308" ca="1">IF(OR($A1308="TUA",$A1308="TYA"),"",IF(ISNUMBER(_xlfn.SINGLE(_xll.BDP($C1308,"DUR_ADJ_OAS_MID"))),_xll.BDP($C1308,"DUR_ADJ_OAS_MID"),IF(ISNUMBER(_xlfn.SINGLE(_xll.BDP($E1308&amp;" ISIN","DUR_ADJ_OAS_MID"))),_xll.BDP($E1308&amp;" ISIN","DUR_ADJ_OAS_MID")," ")))</f>
        <v xml:space="preserve"> </v>
      </c>
      <c r="S1308" s="7" t="str">
        <f t="shared" ca="1" si="20"/>
        <v xml:space="preserve"> </v>
      </c>
      <c r="T1308" t="s">
        <v>4416</v>
      </c>
      <c r="U1308" t="s">
        <v>1328</v>
      </c>
    </row>
    <row r="1309" spans="1:21" x14ac:dyDescent="0.25">
      <c r="A1309" t="s">
        <v>4315</v>
      </c>
      <c r="B1309" t="s">
        <v>4417</v>
      </c>
      <c r="C1309" t="s">
        <v>4418</v>
      </c>
      <c r="D1309" t="s">
        <v>4419</v>
      </c>
      <c r="E1309" t="s">
        <v>4420</v>
      </c>
      <c r="F1309" t="s">
        <v>4421</v>
      </c>
      <c r="G1309" s="1">
        <v>274747</v>
      </c>
      <c r="H1309" s="1">
        <v>25.34</v>
      </c>
      <c r="I1309" s="2">
        <v>6962088.9800000004</v>
      </c>
      <c r="J1309" s="3">
        <v>5.4703160000000001E-2</v>
      </c>
      <c r="K1309" s="4">
        <v>127270330.15000001</v>
      </c>
      <c r="L1309" s="5">
        <v>4250001</v>
      </c>
      <c r="M1309" s="6">
        <v>29.945952989999999</v>
      </c>
      <c r="N1309" s="7" t="str">
        <f t="array" aca="1" ref="N1309" ca="1">IF(ISNUMBER(_xlfn.SINGLE(_xll.BDP($C1309, "DELTA_MID"))),_xll.BDP($C1309, "DELTA_MID")," ")</f>
        <v xml:space="preserve"> </v>
      </c>
      <c r="O1309" s="7" t="str">
        <f ca="1">IF(ISNUMBER(N1309),_xll.BDP($C1309, "OPT_UNDL_TICKER"),"")</f>
        <v/>
      </c>
      <c r="P1309" s="8" t="str">
        <f ca="1">IF(ISNUMBER(N1309),_xll.BDP($C1309, "OPT_UNDL_PX")," ")</f>
        <v xml:space="preserve"> </v>
      </c>
      <c r="Q1309" s="7" t="str">
        <f ca="1">IF(ISNUMBER(N1309),+G1309*_xll.BDP($C1309, "PX_POS_MULT_FACTOR")*P1309/K1309," ")</f>
        <v xml:space="preserve"> </v>
      </c>
      <c r="R1309" s="8" t="str">
        <f t="array" aca="1" ref="R1309" ca="1">IF(OR($A1309="TUA",$A1309="TYA"),"",IF(ISNUMBER(_xlfn.SINGLE(_xll.BDP($C1309,"DUR_ADJ_OAS_MID"))),_xll.BDP($C1309,"DUR_ADJ_OAS_MID"),IF(ISNUMBER(_xlfn.SINGLE(_xll.BDP($E1309&amp;" ISIN","DUR_ADJ_OAS_MID"))),_xll.BDP($E1309&amp;" ISIN","DUR_ADJ_OAS_MID")," ")))</f>
        <v xml:space="preserve"> </v>
      </c>
      <c r="S1309" s="7" t="str">
        <f t="shared" ca="1" si="20"/>
        <v xml:space="preserve"> </v>
      </c>
      <c r="T1309" t="s">
        <v>4421</v>
      </c>
      <c r="U1309" t="s">
        <v>1328</v>
      </c>
    </row>
    <row r="1310" spans="1:21" x14ac:dyDescent="0.25">
      <c r="A1310" t="s">
        <v>4315</v>
      </c>
      <c r="B1310" t="s">
        <v>4422</v>
      </c>
      <c r="C1310" t="s">
        <v>4423</v>
      </c>
      <c r="D1310" t="s">
        <v>4424</v>
      </c>
      <c r="E1310" t="s">
        <v>4425</v>
      </c>
      <c r="F1310" t="s">
        <v>4426</v>
      </c>
      <c r="G1310" s="1">
        <v>77644</v>
      </c>
      <c r="H1310" s="1">
        <v>10.49</v>
      </c>
      <c r="I1310" s="2">
        <v>814485.56</v>
      </c>
      <c r="J1310" s="3">
        <v>6.3996499999999998E-3</v>
      </c>
      <c r="K1310" s="4">
        <v>127270330.15000001</v>
      </c>
      <c r="L1310" s="5">
        <v>4250001</v>
      </c>
      <c r="M1310" s="6">
        <v>29.945952989999999</v>
      </c>
      <c r="N1310" s="7" t="str">
        <f t="array" aca="1" ref="N1310" ca="1">IF(ISNUMBER(_xlfn.SINGLE(_xll.BDP($C1310, "DELTA_MID"))),_xll.BDP($C1310, "DELTA_MID")," ")</f>
        <v xml:space="preserve"> </v>
      </c>
      <c r="O1310" s="7" t="str">
        <f ca="1">IF(ISNUMBER(N1310),_xll.BDP($C1310, "OPT_UNDL_TICKER"),"")</f>
        <v/>
      </c>
      <c r="P1310" s="8" t="str">
        <f ca="1">IF(ISNUMBER(N1310),_xll.BDP($C1310, "OPT_UNDL_PX")," ")</f>
        <v xml:space="preserve"> </v>
      </c>
      <c r="Q1310" s="7" t="str">
        <f ca="1">IF(ISNUMBER(N1310),+G1310*_xll.BDP($C1310, "PX_POS_MULT_FACTOR")*P1310/K1310," ")</f>
        <v xml:space="preserve"> </v>
      </c>
      <c r="R1310" s="8" t="str">
        <f t="array" aca="1" ref="R1310" ca="1">IF(OR($A1310="TUA",$A1310="TYA"),"",IF(ISNUMBER(_xlfn.SINGLE(_xll.BDP($C1310,"DUR_ADJ_OAS_MID"))),_xll.BDP($C1310,"DUR_ADJ_OAS_MID"),IF(ISNUMBER(_xlfn.SINGLE(_xll.BDP($E1310&amp;" ISIN","DUR_ADJ_OAS_MID"))),_xll.BDP($E1310&amp;" ISIN","DUR_ADJ_OAS_MID")," ")))</f>
        <v xml:space="preserve"> </v>
      </c>
      <c r="S1310" s="7" t="str">
        <f t="shared" ca="1" si="20"/>
        <v xml:space="preserve"> </v>
      </c>
      <c r="T1310" t="s">
        <v>4426</v>
      </c>
      <c r="U1310" t="s">
        <v>1328</v>
      </c>
    </row>
    <row r="1311" spans="1:21" x14ac:dyDescent="0.25">
      <c r="A1311" t="s">
        <v>4315</v>
      </c>
      <c r="B1311" t="s">
        <v>4427</v>
      </c>
      <c r="C1311" t="s">
        <v>4428</v>
      </c>
      <c r="D1311" t="s">
        <v>4429</v>
      </c>
      <c r="E1311" t="s">
        <v>4430</v>
      </c>
      <c r="F1311" t="s">
        <v>4431</v>
      </c>
      <c r="G1311" s="1">
        <v>2816</v>
      </c>
      <c r="H1311" s="1">
        <v>55.62</v>
      </c>
      <c r="I1311" s="2">
        <v>156625.92000000001</v>
      </c>
      <c r="J1311" s="3">
        <v>1.23066E-3</v>
      </c>
      <c r="K1311" s="4">
        <v>127270330.15000001</v>
      </c>
      <c r="L1311" s="5">
        <v>4250001</v>
      </c>
      <c r="M1311" s="6">
        <v>29.945952989999999</v>
      </c>
      <c r="N1311" s="7" t="str">
        <f t="array" aca="1" ref="N1311" ca="1">IF(ISNUMBER(_xlfn.SINGLE(_xll.BDP($C1311, "DELTA_MID"))),_xll.BDP($C1311, "DELTA_MID")," ")</f>
        <v xml:space="preserve"> </v>
      </c>
      <c r="O1311" s="7" t="str">
        <f ca="1">IF(ISNUMBER(N1311),_xll.BDP($C1311, "OPT_UNDL_TICKER"),"")</f>
        <v/>
      </c>
      <c r="P1311" s="8" t="str">
        <f ca="1">IF(ISNUMBER(N1311),_xll.BDP($C1311, "OPT_UNDL_PX")," ")</f>
        <v xml:space="preserve"> </v>
      </c>
      <c r="Q1311" s="7" t="str">
        <f ca="1">IF(ISNUMBER(N1311),+G1311*_xll.BDP($C1311, "PX_POS_MULT_FACTOR")*P1311/K1311," ")</f>
        <v xml:space="preserve"> </v>
      </c>
      <c r="R1311" s="8" t="str">
        <f t="array" aca="1" ref="R1311" ca="1">IF(OR($A1311="TUA",$A1311="TYA"),"",IF(ISNUMBER(_xlfn.SINGLE(_xll.BDP($C1311,"DUR_ADJ_OAS_MID"))),_xll.BDP($C1311,"DUR_ADJ_OAS_MID"),IF(ISNUMBER(_xlfn.SINGLE(_xll.BDP($E1311&amp;" ISIN","DUR_ADJ_OAS_MID"))),_xll.BDP($E1311&amp;" ISIN","DUR_ADJ_OAS_MID")," ")))</f>
        <v xml:space="preserve"> </v>
      </c>
      <c r="S1311" s="7" t="str">
        <f t="shared" ca="1" si="20"/>
        <v xml:space="preserve"> </v>
      </c>
      <c r="T1311" t="s">
        <v>4431</v>
      </c>
      <c r="U1311" t="s">
        <v>1328</v>
      </c>
    </row>
    <row r="1312" spans="1:21" x14ac:dyDescent="0.25">
      <c r="A1312" t="s">
        <v>4315</v>
      </c>
      <c r="B1312" t="s">
        <v>4432</v>
      </c>
      <c r="C1312" t="s">
        <v>4433</v>
      </c>
      <c r="D1312" t="s">
        <v>4434</v>
      </c>
      <c r="E1312" t="s">
        <v>4435</v>
      </c>
      <c r="F1312" t="s">
        <v>4436</v>
      </c>
      <c r="G1312" s="1">
        <v>71474</v>
      </c>
      <c r="H1312" s="1">
        <v>7.82</v>
      </c>
      <c r="I1312" s="2">
        <v>558926.68000000005</v>
      </c>
      <c r="J1312" s="3">
        <v>4.3916500000000004E-3</v>
      </c>
      <c r="K1312" s="4">
        <v>127270330.15000001</v>
      </c>
      <c r="L1312" s="5">
        <v>4250001</v>
      </c>
      <c r="M1312" s="6">
        <v>29.945952989999999</v>
      </c>
      <c r="N1312" s="7" t="str">
        <f t="array" aca="1" ref="N1312" ca="1">IF(ISNUMBER(_xlfn.SINGLE(_xll.BDP($C1312, "DELTA_MID"))),_xll.BDP($C1312, "DELTA_MID")," ")</f>
        <v xml:space="preserve"> </v>
      </c>
      <c r="O1312" s="7" t="str">
        <f ca="1">IF(ISNUMBER(N1312),_xll.BDP($C1312, "OPT_UNDL_TICKER"),"")</f>
        <v/>
      </c>
      <c r="P1312" s="8" t="str">
        <f ca="1">IF(ISNUMBER(N1312),_xll.BDP($C1312, "OPT_UNDL_PX")," ")</f>
        <v xml:space="preserve"> </v>
      </c>
      <c r="Q1312" s="7" t="str">
        <f ca="1">IF(ISNUMBER(N1312),+G1312*_xll.BDP($C1312, "PX_POS_MULT_FACTOR")*P1312/K1312," ")</f>
        <v xml:space="preserve"> </v>
      </c>
      <c r="R1312" s="8" t="str">
        <f t="array" aca="1" ref="R1312" ca="1">IF(OR($A1312="TUA",$A1312="TYA"),"",IF(ISNUMBER(_xlfn.SINGLE(_xll.BDP($C1312,"DUR_ADJ_OAS_MID"))),_xll.BDP($C1312,"DUR_ADJ_OAS_MID"),IF(ISNUMBER(_xlfn.SINGLE(_xll.BDP($E1312&amp;" ISIN","DUR_ADJ_OAS_MID"))),_xll.BDP($E1312&amp;" ISIN","DUR_ADJ_OAS_MID")," ")))</f>
        <v xml:space="preserve"> </v>
      </c>
      <c r="S1312" s="7" t="str">
        <f t="shared" ca="1" si="20"/>
        <v xml:space="preserve"> </v>
      </c>
      <c r="T1312" t="s">
        <v>4436</v>
      </c>
      <c r="U1312" t="s">
        <v>1328</v>
      </c>
    </row>
    <row r="1313" spans="1:21" x14ac:dyDescent="0.25">
      <c r="A1313" t="s">
        <v>4315</v>
      </c>
      <c r="B1313" t="s">
        <v>4437</v>
      </c>
      <c r="C1313" t="s">
        <v>4438</v>
      </c>
      <c r="D1313" t="s">
        <v>4439</v>
      </c>
      <c r="E1313" t="s">
        <v>4440</v>
      </c>
      <c r="F1313" t="s">
        <v>4441</v>
      </c>
      <c r="G1313" s="1">
        <v>24208</v>
      </c>
      <c r="H1313" s="1">
        <v>76.734999999999999</v>
      </c>
      <c r="I1313" s="2">
        <v>1857600.88</v>
      </c>
      <c r="J1313" s="3">
        <v>1.459571E-2</v>
      </c>
      <c r="K1313" s="4">
        <v>127270330.15000001</v>
      </c>
      <c r="L1313" s="5">
        <v>4250001</v>
      </c>
      <c r="M1313" s="6">
        <v>29.945952989999999</v>
      </c>
      <c r="N1313" s="7" t="str">
        <f t="array" aca="1" ref="N1313" ca="1">IF(ISNUMBER(_xlfn.SINGLE(_xll.BDP($C1313, "DELTA_MID"))),_xll.BDP($C1313, "DELTA_MID")," ")</f>
        <v xml:space="preserve"> </v>
      </c>
      <c r="O1313" s="7" t="str">
        <f ca="1">IF(ISNUMBER(N1313),_xll.BDP($C1313, "OPT_UNDL_TICKER"),"")</f>
        <v/>
      </c>
      <c r="P1313" s="8" t="str">
        <f ca="1">IF(ISNUMBER(N1313),_xll.BDP($C1313, "OPT_UNDL_PX")," ")</f>
        <v xml:space="preserve"> </v>
      </c>
      <c r="Q1313" s="7" t="str">
        <f ca="1">IF(ISNUMBER(N1313),+G1313*_xll.BDP($C1313, "PX_POS_MULT_FACTOR")*P1313/K1313," ")</f>
        <v xml:space="preserve"> </v>
      </c>
      <c r="R1313" s="8" t="str">
        <f t="array" aca="1" ref="R1313" ca="1">IF(OR($A1313="TUA",$A1313="TYA"),"",IF(ISNUMBER(_xlfn.SINGLE(_xll.BDP($C1313,"DUR_ADJ_OAS_MID"))),_xll.BDP($C1313,"DUR_ADJ_OAS_MID"),IF(ISNUMBER(_xlfn.SINGLE(_xll.BDP($E1313&amp;" ISIN","DUR_ADJ_OAS_MID"))),_xll.BDP($E1313&amp;" ISIN","DUR_ADJ_OAS_MID")," ")))</f>
        <v xml:space="preserve"> </v>
      </c>
      <c r="S1313" s="7" t="str">
        <f t="shared" ca="1" si="20"/>
        <v xml:space="preserve"> </v>
      </c>
      <c r="T1313" t="s">
        <v>4441</v>
      </c>
      <c r="U1313" t="s">
        <v>1328</v>
      </c>
    </row>
    <row r="1314" spans="1:21" x14ac:dyDescent="0.25">
      <c r="A1314" t="s">
        <v>4315</v>
      </c>
      <c r="B1314" t="s">
        <v>3765</v>
      </c>
      <c r="C1314" t="s">
        <v>3766</v>
      </c>
      <c r="D1314" t="s">
        <v>3767</v>
      </c>
      <c r="E1314" t="s">
        <v>3768</v>
      </c>
      <c r="F1314" t="s">
        <v>3769</v>
      </c>
      <c r="G1314" s="1">
        <v>25970</v>
      </c>
      <c r="H1314" s="1">
        <v>45.49</v>
      </c>
      <c r="I1314" s="2">
        <v>1181375.3</v>
      </c>
      <c r="J1314" s="3">
        <v>9.2824099999999996E-3</v>
      </c>
      <c r="K1314" s="4">
        <v>127270330.15000001</v>
      </c>
      <c r="L1314" s="5">
        <v>4250001</v>
      </c>
      <c r="M1314" s="6">
        <v>29.945952989999999</v>
      </c>
      <c r="N1314" s="7" t="str">
        <f t="array" aca="1" ref="N1314" ca="1">IF(ISNUMBER(_xlfn.SINGLE(_xll.BDP($C1314, "DELTA_MID"))),_xll.BDP($C1314, "DELTA_MID")," ")</f>
        <v xml:space="preserve"> </v>
      </c>
      <c r="O1314" s="7" t="str">
        <f ca="1">IF(ISNUMBER(N1314),_xll.BDP($C1314, "OPT_UNDL_TICKER"),"")</f>
        <v/>
      </c>
      <c r="P1314" s="8" t="str">
        <f ca="1">IF(ISNUMBER(N1314),_xll.BDP($C1314, "OPT_UNDL_PX")," ")</f>
        <v xml:space="preserve"> </v>
      </c>
      <c r="Q1314" s="7" t="str">
        <f ca="1">IF(ISNUMBER(N1314),+G1314*_xll.BDP($C1314, "PX_POS_MULT_FACTOR")*P1314/K1314," ")</f>
        <v xml:space="preserve"> </v>
      </c>
      <c r="R1314" s="8" t="str">
        <f t="array" aca="1" ref="R1314" ca="1">IF(OR($A1314="TUA",$A1314="TYA"),"",IF(ISNUMBER(_xlfn.SINGLE(_xll.BDP($C1314,"DUR_ADJ_OAS_MID"))),_xll.BDP($C1314,"DUR_ADJ_OAS_MID"),IF(ISNUMBER(_xlfn.SINGLE(_xll.BDP($E1314&amp;" ISIN","DUR_ADJ_OAS_MID"))),_xll.BDP($E1314&amp;" ISIN","DUR_ADJ_OAS_MID")," ")))</f>
        <v xml:space="preserve"> </v>
      </c>
      <c r="S1314" s="7" t="str">
        <f t="shared" ca="1" si="20"/>
        <v xml:space="preserve"> </v>
      </c>
      <c r="T1314" t="s">
        <v>3769</v>
      </c>
      <c r="U1314" t="s">
        <v>1328</v>
      </c>
    </row>
    <row r="1315" spans="1:21" x14ac:dyDescent="0.25">
      <c r="A1315" t="s">
        <v>4315</v>
      </c>
      <c r="B1315" t="s">
        <v>4442</v>
      </c>
      <c r="C1315" t="s">
        <v>4443</v>
      </c>
      <c r="D1315" t="s">
        <v>4444</v>
      </c>
      <c r="E1315" t="s">
        <v>4445</v>
      </c>
      <c r="F1315" t="s">
        <v>4446</v>
      </c>
      <c r="G1315" s="1">
        <v>51674</v>
      </c>
      <c r="H1315" s="1">
        <v>113.2</v>
      </c>
      <c r="I1315" s="2">
        <v>5849496.7999999998</v>
      </c>
      <c r="J1315" s="3">
        <v>4.5961200000000001E-2</v>
      </c>
      <c r="K1315" s="4">
        <v>127270330.15000001</v>
      </c>
      <c r="L1315" s="5">
        <v>4250001</v>
      </c>
      <c r="M1315" s="6">
        <v>29.945952989999999</v>
      </c>
      <c r="N1315" s="7" t="str">
        <f t="array" aca="1" ref="N1315" ca="1">IF(ISNUMBER(_xlfn.SINGLE(_xll.BDP($C1315, "DELTA_MID"))),_xll.BDP($C1315, "DELTA_MID")," ")</f>
        <v xml:space="preserve"> </v>
      </c>
      <c r="O1315" s="7" t="str">
        <f ca="1">IF(ISNUMBER(N1315),_xll.BDP($C1315, "OPT_UNDL_TICKER"),"")</f>
        <v/>
      </c>
      <c r="P1315" s="8" t="str">
        <f ca="1">IF(ISNUMBER(N1315),_xll.BDP($C1315, "OPT_UNDL_PX")," ")</f>
        <v xml:space="preserve"> </v>
      </c>
      <c r="Q1315" s="7" t="str">
        <f ca="1">IF(ISNUMBER(N1315),+G1315*_xll.BDP($C1315, "PX_POS_MULT_FACTOR")*P1315/K1315," ")</f>
        <v xml:space="preserve"> </v>
      </c>
      <c r="R1315" s="8" t="str">
        <f t="array" aca="1" ref="R1315" ca="1">IF(OR($A1315="TUA",$A1315="TYA"),"",IF(ISNUMBER(_xlfn.SINGLE(_xll.BDP($C1315,"DUR_ADJ_OAS_MID"))),_xll.BDP($C1315,"DUR_ADJ_OAS_MID"),IF(ISNUMBER(_xlfn.SINGLE(_xll.BDP($E1315&amp;" ISIN","DUR_ADJ_OAS_MID"))),_xll.BDP($E1315&amp;" ISIN","DUR_ADJ_OAS_MID")," ")))</f>
        <v xml:space="preserve"> </v>
      </c>
      <c r="S1315" s="7" t="str">
        <f t="shared" ca="1" si="20"/>
        <v xml:space="preserve"> </v>
      </c>
      <c r="T1315" t="s">
        <v>4446</v>
      </c>
      <c r="U1315" t="s">
        <v>1328</v>
      </c>
    </row>
    <row r="1316" spans="1:21" x14ac:dyDescent="0.25">
      <c r="A1316" t="s">
        <v>4315</v>
      </c>
      <c r="B1316" t="s">
        <v>4447</v>
      </c>
      <c r="C1316" t="s">
        <v>4448</v>
      </c>
      <c r="D1316" t="s">
        <v>4449</v>
      </c>
      <c r="E1316" t="s">
        <v>4450</v>
      </c>
      <c r="F1316" t="s">
        <v>4451</v>
      </c>
      <c r="G1316" s="1">
        <v>715</v>
      </c>
      <c r="H1316" s="1">
        <v>195.01</v>
      </c>
      <c r="I1316" s="2">
        <v>139432.15</v>
      </c>
      <c r="J1316" s="3">
        <v>1.09556E-3</v>
      </c>
      <c r="K1316" s="4">
        <v>127270330.15000001</v>
      </c>
      <c r="L1316" s="5">
        <v>4250001</v>
      </c>
      <c r="M1316" s="6">
        <v>29.945952989999999</v>
      </c>
      <c r="N1316" s="7" t="str">
        <f t="array" aca="1" ref="N1316" ca="1">IF(ISNUMBER(_xlfn.SINGLE(_xll.BDP($C1316, "DELTA_MID"))),_xll.BDP($C1316, "DELTA_MID")," ")</f>
        <v xml:space="preserve"> </v>
      </c>
      <c r="O1316" s="7" t="str">
        <f ca="1">IF(ISNUMBER(N1316),_xll.BDP($C1316, "OPT_UNDL_TICKER"),"")</f>
        <v/>
      </c>
      <c r="P1316" s="8" t="str">
        <f ca="1">IF(ISNUMBER(N1316),_xll.BDP($C1316, "OPT_UNDL_PX")," ")</f>
        <v xml:space="preserve"> </v>
      </c>
      <c r="Q1316" s="7" t="str">
        <f ca="1">IF(ISNUMBER(N1316),+G1316*_xll.BDP($C1316, "PX_POS_MULT_FACTOR")*P1316/K1316," ")</f>
        <v xml:space="preserve"> </v>
      </c>
      <c r="R1316" s="8" t="str">
        <f t="array" aca="1" ref="R1316" ca="1">IF(OR($A1316="TUA",$A1316="TYA"),"",IF(ISNUMBER(_xlfn.SINGLE(_xll.BDP($C1316,"DUR_ADJ_OAS_MID"))),_xll.BDP($C1316,"DUR_ADJ_OAS_MID"),IF(ISNUMBER(_xlfn.SINGLE(_xll.BDP($E1316&amp;" ISIN","DUR_ADJ_OAS_MID"))),_xll.BDP($E1316&amp;" ISIN","DUR_ADJ_OAS_MID")," ")))</f>
        <v xml:space="preserve"> </v>
      </c>
      <c r="S1316" s="7" t="str">
        <f t="shared" ca="1" si="20"/>
        <v xml:space="preserve"> </v>
      </c>
      <c r="T1316" t="s">
        <v>4451</v>
      </c>
      <c r="U1316" t="s">
        <v>1328</v>
      </c>
    </row>
    <row r="1317" spans="1:21" x14ac:dyDescent="0.25">
      <c r="A1317" t="s">
        <v>4315</v>
      </c>
      <c r="B1317" t="s">
        <v>3835</v>
      </c>
      <c r="C1317" t="s">
        <v>3836</v>
      </c>
      <c r="D1317" t="s">
        <v>3837</v>
      </c>
      <c r="E1317" t="s">
        <v>3838</v>
      </c>
      <c r="F1317" t="s">
        <v>3839</v>
      </c>
      <c r="G1317" s="1">
        <v>15124</v>
      </c>
      <c r="H1317" s="1">
        <v>103.52</v>
      </c>
      <c r="I1317" s="2">
        <v>1565636.48</v>
      </c>
      <c r="J1317" s="3">
        <v>1.2301660000000001E-2</v>
      </c>
      <c r="K1317" s="4">
        <v>127270330.15000001</v>
      </c>
      <c r="L1317" s="5">
        <v>4250001</v>
      </c>
      <c r="M1317" s="6">
        <v>29.945952989999999</v>
      </c>
      <c r="N1317" s="7" t="str">
        <f t="array" aca="1" ref="N1317" ca="1">IF(ISNUMBER(_xlfn.SINGLE(_xll.BDP($C1317, "DELTA_MID"))),_xll.BDP($C1317, "DELTA_MID")," ")</f>
        <v xml:space="preserve"> </v>
      </c>
      <c r="O1317" s="7" t="str">
        <f ca="1">IF(ISNUMBER(N1317),_xll.BDP($C1317, "OPT_UNDL_TICKER"),"")</f>
        <v/>
      </c>
      <c r="P1317" s="8" t="str">
        <f ca="1">IF(ISNUMBER(N1317),_xll.BDP($C1317, "OPT_UNDL_PX")," ")</f>
        <v xml:space="preserve"> </v>
      </c>
      <c r="Q1317" s="7" t="str">
        <f ca="1">IF(ISNUMBER(N1317),+G1317*_xll.BDP($C1317, "PX_POS_MULT_FACTOR")*P1317/K1317," ")</f>
        <v xml:space="preserve"> </v>
      </c>
      <c r="R1317" s="8" t="str">
        <f t="array" aca="1" ref="R1317" ca="1">IF(OR($A1317="TUA",$A1317="TYA"),"",IF(ISNUMBER(_xlfn.SINGLE(_xll.BDP($C1317,"DUR_ADJ_OAS_MID"))),_xll.BDP($C1317,"DUR_ADJ_OAS_MID"),IF(ISNUMBER(_xlfn.SINGLE(_xll.BDP($E1317&amp;" ISIN","DUR_ADJ_OAS_MID"))),_xll.BDP($E1317&amp;" ISIN","DUR_ADJ_OAS_MID")," ")))</f>
        <v xml:space="preserve"> </v>
      </c>
      <c r="S1317" s="7" t="str">
        <f t="shared" ca="1" si="20"/>
        <v xml:space="preserve"> </v>
      </c>
      <c r="T1317" t="s">
        <v>3839</v>
      </c>
      <c r="U1317" t="s">
        <v>1328</v>
      </c>
    </row>
    <row r="1318" spans="1:21" x14ac:dyDescent="0.25">
      <c r="A1318" t="s">
        <v>4315</v>
      </c>
      <c r="B1318" t="s">
        <v>3840</v>
      </c>
      <c r="C1318" t="s">
        <v>3841</v>
      </c>
      <c r="D1318" t="s">
        <v>3842</v>
      </c>
      <c r="E1318" t="s">
        <v>3843</v>
      </c>
      <c r="F1318" t="s">
        <v>3844</v>
      </c>
      <c r="G1318" s="1">
        <v>23498</v>
      </c>
      <c r="H1318" s="1">
        <v>128.63999999999999</v>
      </c>
      <c r="I1318" s="2">
        <v>3022782.72</v>
      </c>
      <c r="J1318" s="3">
        <v>2.3750879999999999E-2</v>
      </c>
      <c r="K1318" s="4">
        <v>127270330.15000001</v>
      </c>
      <c r="L1318" s="5">
        <v>4250001</v>
      </c>
      <c r="M1318" s="6">
        <v>29.945952989999999</v>
      </c>
      <c r="N1318" s="7" t="str">
        <f t="array" aca="1" ref="N1318" ca="1">IF(ISNUMBER(_xlfn.SINGLE(_xll.BDP($C1318, "DELTA_MID"))),_xll.BDP($C1318, "DELTA_MID")," ")</f>
        <v xml:space="preserve"> </v>
      </c>
      <c r="O1318" s="7" t="str">
        <f ca="1">IF(ISNUMBER(N1318),_xll.BDP($C1318, "OPT_UNDL_TICKER"),"")</f>
        <v/>
      </c>
      <c r="P1318" s="8" t="str">
        <f ca="1">IF(ISNUMBER(N1318),_xll.BDP($C1318, "OPT_UNDL_PX")," ")</f>
        <v xml:space="preserve"> </v>
      </c>
      <c r="Q1318" s="7" t="str">
        <f ca="1">IF(ISNUMBER(N1318),+G1318*_xll.BDP($C1318, "PX_POS_MULT_FACTOR")*P1318/K1318," ")</f>
        <v xml:space="preserve"> </v>
      </c>
      <c r="R1318" s="8" t="str">
        <f t="array" aca="1" ref="R1318" ca="1">IF(OR($A1318="TUA",$A1318="TYA"),"",IF(ISNUMBER(_xlfn.SINGLE(_xll.BDP($C1318,"DUR_ADJ_OAS_MID"))),_xll.BDP($C1318,"DUR_ADJ_OAS_MID"),IF(ISNUMBER(_xlfn.SINGLE(_xll.BDP($E1318&amp;" ISIN","DUR_ADJ_OAS_MID"))),_xll.BDP($E1318&amp;" ISIN","DUR_ADJ_OAS_MID")," ")))</f>
        <v xml:space="preserve"> </v>
      </c>
      <c r="S1318" s="7" t="str">
        <f t="shared" ca="1" si="20"/>
        <v xml:space="preserve"> </v>
      </c>
      <c r="T1318" t="s">
        <v>3844</v>
      </c>
      <c r="U1318" t="s">
        <v>1328</v>
      </c>
    </row>
    <row r="1319" spans="1:21" x14ac:dyDescent="0.25">
      <c r="A1319" t="s">
        <v>4315</v>
      </c>
      <c r="B1319" t="s">
        <v>4452</v>
      </c>
      <c r="C1319" t="s">
        <v>4453</v>
      </c>
      <c r="D1319" t="s">
        <v>4454</v>
      </c>
      <c r="E1319" t="s">
        <v>4455</v>
      </c>
      <c r="F1319" t="s">
        <v>4456</v>
      </c>
      <c r="G1319" s="1">
        <v>7756</v>
      </c>
      <c r="H1319" s="1">
        <v>200.82</v>
      </c>
      <c r="I1319" s="2">
        <v>1557559.92</v>
      </c>
      <c r="J1319" s="3">
        <v>1.2238199999999999E-2</v>
      </c>
      <c r="K1319" s="4">
        <v>127270330.15000001</v>
      </c>
      <c r="L1319" s="5">
        <v>4250001</v>
      </c>
      <c r="M1319" s="6">
        <v>29.945952989999999</v>
      </c>
      <c r="N1319" s="7" t="str">
        <f t="array" aca="1" ref="N1319" ca="1">IF(ISNUMBER(_xlfn.SINGLE(_xll.BDP($C1319, "DELTA_MID"))),_xll.BDP($C1319, "DELTA_MID")," ")</f>
        <v xml:space="preserve"> </v>
      </c>
      <c r="O1319" s="7" t="str">
        <f ca="1">IF(ISNUMBER(N1319),_xll.BDP($C1319, "OPT_UNDL_TICKER"),"")</f>
        <v/>
      </c>
      <c r="P1319" s="8" t="str">
        <f ca="1">IF(ISNUMBER(N1319),_xll.BDP($C1319, "OPT_UNDL_PX")," ")</f>
        <v xml:space="preserve"> </v>
      </c>
      <c r="Q1319" s="7" t="str">
        <f ca="1">IF(ISNUMBER(N1319),+G1319*_xll.BDP($C1319, "PX_POS_MULT_FACTOR")*P1319/K1319," ")</f>
        <v xml:space="preserve"> </v>
      </c>
      <c r="R1319" s="8" t="str">
        <f t="array" aca="1" ref="R1319" ca="1">IF(OR($A1319="TUA",$A1319="TYA"),"",IF(ISNUMBER(_xlfn.SINGLE(_xll.BDP($C1319,"DUR_ADJ_OAS_MID"))),_xll.BDP($C1319,"DUR_ADJ_OAS_MID"),IF(ISNUMBER(_xlfn.SINGLE(_xll.BDP($E1319&amp;" ISIN","DUR_ADJ_OAS_MID"))),_xll.BDP($E1319&amp;" ISIN","DUR_ADJ_OAS_MID")," ")))</f>
        <v xml:space="preserve"> </v>
      </c>
      <c r="S1319" s="7" t="str">
        <f t="shared" ca="1" si="20"/>
        <v xml:space="preserve"> </v>
      </c>
      <c r="T1319" t="s">
        <v>4456</v>
      </c>
      <c r="U1319" t="s">
        <v>1328</v>
      </c>
    </row>
    <row r="1320" spans="1:21" x14ac:dyDescent="0.25">
      <c r="A1320" t="s">
        <v>4315</v>
      </c>
      <c r="B1320" t="s">
        <v>4457</v>
      </c>
      <c r="C1320" t="s">
        <v>4458</v>
      </c>
      <c r="D1320" t="s">
        <v>4459</v>
      </c>
      <c r="E1320" t="s">
        <v>4460</v>
      </c>
      <c r="F1320" t="s">
        <v>4461</v>
      </c>
      <c r="G1320" s="1">
        <v>18218</v>
      </c>
      <c r="H1320" s="1">
        <v>488.61</v>
      </c>
      <c r="I1320" s="2">
        <v>8901496.9800000004</v>
      </c>
      <c r="J1320" s="3">
        <v>6.9941649999999994E-2</v>
      </c>
      <c r="K1320" s="4">
        <v>127270330.15000001</v>
      </c>
      <c r="L1320" s="5">
        <v>4250001</v>
      </c>
      <c r="M1320" s="6">
        <v>29.945952989999999</v>
      </c>
      <c r="N1320" s="7" t="str">
        <f t="array" aca="1" ref="N1320" ca="1">IF(ISNUMBER(_xlfn.SINGLE(_xll.BDP($C1320, "DELTA_MID"))),_xll.BDP($C1320, "DELTA_MID")," ")</f>
        <v xml:space="preserve"> </v>
      </c>
      <c r="O1320" s="7" t="str">
        <f ca="1">IF(ISNUMBER(N1320),_xll.BDP($C1320, "OPT_UNDL_TICKER"),"")</f>
        <v/>
      </c>
      <c r="P1320" s="8" t="str">
        <f ca="1">IF(ISNUMBER(N1320),_xll.BDP($C1320, "OPT_UNDL_PX")," ")</f>
        <v xml:space="preserve"> </v>
      </c>
      <c r="Q1320" s="7" t="str">
        <f ca="1">IF(ISNUMBER(N1320),+G1320*_xll.BDP($C1320, "PX_POS_MULT_FACTOR")*P1320/K1320," ")</f>
        <v xml:space="preserve"> </v>
      </c>
      <c r="R1320" s="8" t="str">
        <f t="array" aca="1" ref="R1320" ca="1">IF(OR($A1320="TUA",$A1320="TYA"),"",IF(ISNUMBER(_xlfn.SINGLE(_xll.BDP($C1320,"DUR_ADJ_OAS_MID"))),_xll.BDP($C1320,"DUR_ADJ_OAS_MID"),IF(ISNUMBER(_xlfn.SINGLE(_xll.BDP($E1320&amp;" ISIN","DUR_ADJ_OAS_MID"))),_xll.BDP($E1320&amp;" ISIN","DUR_ADJ_OAS_MID")," ")))</f>
        <v xml:space="preserve"> </v>
      </c>
      <c r="S1320" s="7" t="str">
        <f t="shared" ca="1" si="20"/>
        <v xml:space="preserve"> </v>
      </c>
      <c r="T1320" t="s">
        <v>4461</v>
      </c>
      <c r="U1320" t="s">
        <v>1328</v>
      </c>
    </row>
    <row r="1321" spans="1:21" x14ac:dyDescent="0.25">
      <c r="A1321" t="s">
        <v>4315</v>
      </c>
      <c r="B1321" t="s">
        <v>4462</v>
      </c>
      <c r="C1321" t="s">
        <v>4463</v>
      </c>
      <c r="D1321" t="s">
        <v>4464</v>
      </c>
      <c r="E1321" t="s">
        <v>4465</v>
      </c>
      <c r="F1321" t="s">
        <v>4466</v>
      </c>
      <c r="G1321" s="1">
        <v>9775</v>
      </c>
      <c r="H1321" s="1">
        <v>169.56</v>
      </c>
      <c r="I1321" s="2">
        <v>1657449</v>
      </c>
      <c r="J1321" s="3">
        <v>1.3023059999999999E-2</v>
      </c>
      <c r="K1321" s="4">
        <v>127270330.15000001</v>
      </c>
      <c r="L1321" s="5">
        <v>4250001</v>
      </c>
      <c r="M1321" s="6">
        <v>29.945952989999999</v>
      </c>
      <c r="N1321" s="7" t="str">
        <f t="array" aca="1" ref="N1321" ca="1">IF(ISNUMBER(_xlfn.SINGLE(_xll.BDP($C1321, "DELTA_MID"))),_xll.BDP($C1321, "DELTA_MID")," ")</f>
        <v xml:space="preserve"> </v>
      </c>
      <c r="O1321" s="7" t="str">
        <f ca="1">IF(ISNUMBER(N1321),_xll.BDP($C1321, "OPT_UNDL_TICKER"),"")</f>
        <v/>
      </c>
      <c r="P1321" s="8" t="str">
        <f ca="1">IF(ISNUMBER(N1321),_xll.BDP($C1321, "OPT_UNDL_PX")," ")</f>
        <v xml:space="preserve"> </v>
      </c>
      <c r="Q1321" s="7" t="str">
        <f ca="1">IF(ISNUMBER(N1321),+G1321*_xll.BDP($C1321, "PX_POS_MULT_FACTOR")*P1321/K1321," ")</f>
        <v xml:space="preserve"> </v>
      </c>
      <c r="R1321" s="8" t="str">
        <f t="array" aca="1" ref="R1321" ca="1">IF(OR($A1321="TUA",$A1321="TYA"),"",IF(ISNUMBER(_xlfn.SINGLE(_xll.BDP($C1321,"DUR_ADJ_OAS_MID"))),_xll.BDP($C1321,"DUR_ADJ_OAS_MID"),IF(ISNUMBER(_xlfn.SINGLE(_xll.BDP($E1321&amp;" ISIN","DUR_ADJ_OAS_MID"))),_xll.BDP($E1321&amp;" ISIN","DUR_ADJ_OAS_MID")," ")))</f>
        <v xml:space="preserve"> </v>
      </c>
      <c r="S1321" s="7" t="str">
        <f t="shared" ca="1" si="20"/>
        <v xml:space="preserve"> </v>
      </c>
      <c r="T1321" t="s">
        <v>4466</v>
      </c>
      <c r="U1321" t="s">
        <v>1328</v>
      </c>
    </row>
    <row r="1322" spans="1:21" x14ac:dyDescent="0.25">
      <c r="A1322" t="s">
        <v>4315</v>
      </c>
      <c r="B1322" t="s">
        <v>4467</v>
      </c>
      <c r="C1322" t="s">
        <v>4468</v>
      </c>
      <c r="D1322" t="s">
        <v>4469</v>
      </c>
      <c r="E1322" t="s">
        <v>4470</v>
      </c>
      <c r="F1322" t="s">
        <v>4471</v>
      </c>
      <c r="G1322" s="1">
        <v>5834</v>
      </c>
      <c r="H1322" s="1">
        <v>132.83000000000001</v>
      </c>
      <c r="I1322" s="2">
        <v>774930.22</v>
      </c>
      <c r="J1322" s="3">
        <v>6.0888499999999998E-3</v>
      </c>
      <c r="K1322" s="4">
        <v>127270330.15000001</v>
      </c>
      <c r="L1322" s="5">
        <v>4250001</v>
      </c>
      <c r="M1322" s="6">
        <v>29.945952989999999</v>
      </c>
      <c r="N1322" s="7" t="str">
        <f t="array" aca="1" ref="N1322" ca="1">IF(ISNUMBER(_xlfn.SINGLE(_xll.BDP($C1322, "DELTA_MID"))),_xll.BDP($C1322, "DELTA_MID")," ")</f>
        <v xml:space="preserve"> </v>
      </c>
      <c r="O1322" s="7" t="str">
        <f ca="1">IF(ISNUMBER(N1322),_xll.BDP($C1322, "OPT_UNDL_TICKER"),"")</f>
        <v/>
      </c>
      <c r="P1322" s="8" t="str">
        <f ca="1">IF(ISNUMBER(N1322),_xll.BDP($C1322, "OPT_UNDL_PX")," ")</f>
        <v xml:space="preserve"> </v>
      </c>
      <c r="Q1322" s="7" t="str">
        <f ca="1">IF(ISNUMBER(N1322),+G1322*_xll.BDP($C1322, "PX_POS_MULT_FACTOR")*P1322/K1322," ")</f>
        <v xml:space="preserve"> </v>
      </c>
      <c r="R1322" s="8" t="str">
        <f t="array" aca="1" ref="R1322" ca="1">IF(OR($A1322="TUA",$A1322="TYA"),"",IF(ISNUMBER(_xlfn.SINGLE(_xll.BDP($C1322,"DUR_ADJ_OAS_MID"))),_xll.BDP($C1322,"DUR_ADJ_OAS_MID"),IF(ISNUMBER(_xlfn.SINGLE(_xll.BDP($E1322&amp;" ISIN","DUR_ADJ_OAS_MID"))),_xll.BDP($E1322&amp;" ISIN","DUR_ADJ_OAS_MID")," ")))</f>
        <v xml:space="preserve"> </v>
      </c>
      <c r="S1322" s="7" t="str">
        <f t="shared" ca="1" si="20"/>
        <v xml:space="preserve"> </v>
      </c>
      <c r="T1322" t="s">
        <v>4471</v>
      </c>
      <c r="U1322" t="s">
        <v>1328</v>
      </c>
    </row>
    <row r="1323" spans="1:21" x14ac:dyDescent="0.25">
      <c r="A1323" t="s">
        <v>4315</v>
      </c>
      <c r="B1323" t="s">
        <v>2895</v>
      </c>
      <c r="C1323" t="s">
        <v>2896</v>
      </c>
      <c r="D1323" t="s">
        <v>2897</v>
      </c>
      <c r="E1323" t="s">
        <v>2898</v>
      </c>
      <c r="F1323" t="s">
        <v>2899</v>
      </c>
      <c r="G1323" s="1">
        <v>8319</v>
      </c>
      <c r="H1323" s="1">
        <v>43.29</v>
      </c>
      <c r="I1323" s="2">
        <v>360129.51</v>
      </c>
      <c r="J1323" s="3">
        <v>2.82964E-3</v>
      </c>
      <c r="K1323" s="4">
        <v>127270330.15000001</v>
      </c>
      <c r="L1323" s="5">
        <v>4250001</v>
      </c>
      <c r="M1323" s="6">
        <v>29.945952989999999</v>
      </c>
      <c r="N1323" s="7" t="str">
        <f t="array" aca="1" ref="N1323" ca="1">IF(ISNUMBER(_xlfn.SINGLE(_xll.BDP($C1323, "DELTA_MID"))),_xll.BDP($C1323, "DELTA_MID")," ")</f>
        <v xml:space="preserve"> </v>
      </c>
      <c r="O1323" s="7" t="str">
        <f ca="1">IF(ISNUMBER(N1323),_xll.BDP($C1323, "OPT_UNDL_TICKER"),"")</f>
        <v/>
      </c>
      <c r="P1323" s="8" t="str">
        <f ca="1">IF(ISNUMBER(N1323),_xll.BDP($C1323, "OPT_UNDL_PX")," ")</f>
        <v xml:space="preserve"> </v>
      </c>
      <c r="Q1323" s="7" t="str">
        <f ca="1">IF(ISNUMBER(N1323),+G1323*_xll.BDP($C1323, "PX_POS_MULT_FACTOR")*P1323/K1323," ")</f>
        <v xml:space="preserve"> </v>
      </c>
      <c r="R1323" s="8" t="str">
        <f t="array" aca="1" ref="R1323" ca="1">IF(OR($A1323="TUA",$A1323="TYA"),"",IF(ISNUMBER(_xlfn.SINGLE(_xll.BDP($C1323,"DUR_ADJ_OAS_MID"))),_xll.BDP($C1323,"DUR_ADJ_OAS_MID"),IF(ISNUMBER(_xlfn.SINGLE(_xll.BDP($E1323&amp;" ISIN","DUR_ADJ_OAS_MID"))),_xll.BDP($E1323&amp;" ISIN","DUR_ADJ_OAS_MID")," ")))</f>
        <v xml:space="preserve"> </v>
      </c>
      <c r="S1323" s="7" t="str">
        <f t="shared" ca="1" si="20"/>
        <v xml:space="preserve"> </v>
      </c>
      <c r="T1323" t="s">
        <v>2899</v>
      </c>
      <c r="U1323" t="s">
        <v>1328</v>
      </c>
    </row>
    <row r="1324" spans="1:21" x14ac:dyDescent="0.25">
      <c r="A1324" t="s">
        <v>4315</v>
      </c>
      <c r="B1324" t="s">
        <v>4472</v>
      </c>
      <c r="C1324" t="s">
        <v>4473</v>
      </c>
      <c r="D1324" t="s">
        <v>4474</v>
      </c>
      <c r="E1324" t="s">
        <v>4475</v>
      </c>
      <c r="F1324" t="s">
        <v>4476</v>
      </c>
      <c r="G1324" s="1">
        <v>12154</v>
      </c>
      <c r="H1324" s="1">
        <v>805.43</v>
      </c>
      <c r="I1324" s="2">
        <v>9789196.2200000007</v>
      </c>
      <c r="J1324" s="3">
        <v>7.6916559999999995E-2</v>
      </c>
      <c r="K1324" s="4">
        <v>127270330.15000001</v>
      </c>
      <c r="L1324" s="5">
        <v>4250001</v>
      </c>
      <c r="M1324" s="6">
        <v>29.945952989999999</v>
      </c>
      <c r="N1324" s="7" t="str">
        <f t="array" aca="1" ref="N1324" ca="1">IF(ISNUMBER(_xlfn.SINGLE(_xll.BDP($C1324, "DELTA_MID"))),_xll.BDP($C1324, "DELTA_MID")," ")</f>
        <v xml:space="preserve"> </v>
      </c>
      <c r="O1324" s="7" t="str">
        <f ca="1">IF(ISNUMBER(N1324),_xll.BDP($C1324, "OPT_UNDL_TICKER"),"")</f>
        <v/>
      </c>
      <c r="P1324" s="8" t="str">
        <f ca="1">IF(ISNUMBER(N1324),_xll.BDP($C1324, "OPT_UNDL_PX")," ")</f>
        <v xml:space="preserve"> </v>
      </c>
      <c r="Q1324" s="7" t="str">
        <f ca="1">IF(ISNUMBER(N1324),+G1324*_xll.BDP($C1324, "PX_POS_MULT_FACTOR")*P1324/K1324," ")</f>
        <v xml:space="preserve"> </v>
      </c>
      <c r="R1324" s="8" t="str">
        <f t="array" aca="1" ref="R1324" ca="1">IF(OR($A1324="TUA",$A1324="TYA"),"",IF(ISNUMBER(_xlfn.SINGLE(_xll.BDP($C1324,"DUR_ADJ_OAS_MID"))),_xll.BDP($C1324,"DUR_ADJ_OAS_MID"),IF(ISNUMBER(_xlfn.SINGLE(_xll.BDP($E1324&amp;" ISIN","DUR_ADJ_OAS_MID"))),_xll.BDP($E1324&amp;" ISIN","DUR_ADJ_OAS_MID")," ")))</f>
        <v xml:space="preserve"> </v>
      </c>
      <c r="S1324" s="7" t="str">
        <f t="shared" ca="1" si="20"/>
        <v xml:space="preserve"> </v>
      </c>
      <c r="T1324" t="s">
        <v>4476</v>
      </c>
      <c r="U1324" t="s">
        <v>1328</v>
      </c>
    </row>
    <row r="1325" spans="1:21" x14ac:dyDescent="0.25">
      <c r="A1325" t="s">
        <v>4315</v>
      </c>
      <c r="B1325" t="s">
        <v>4477</v>
      </c>
      <c r="C1325" t="s">
        <v>4478</v>
      </c>
      <c r="D1325" t="s">
        <v>4479</v>
      </c>
      <c r="E1325" t="s">
        <v>4480</v>
      </c>
      <c r="F1325" t="s">
        <v>4481</v>
      </c>
      <c r="G1325" s="1">
        <v>837652</v>
      </c>
      <c r="H1325" s="1">
        <v>0.3654</v>
      </c>
      <c r="I1325" s="2">
        <v>306078.03999999998</v>
      </c>
      <c r="J1325" s="3">
        <v>2.4049399999999999E-3</v>
      </c>
      <c r="K1325" s="4">
        <v>127270330.15000001</v>
      </c>
      <c r="L1325" s="5">
        <v>4250001</v>
      </c>
      <c r="M1325" s="6">
        <v>29.945952989999999</v>
      </c>
      <c r="N1325" s="7" t="str">
        <f t="array" aca="1" ref="N1325" ca="1">IF(ISNUMBER(_xlfn.SINGLE(_xll.BDP($C1325, "DELTA_MID"))),_xll.BDP($C1325, "DELTA_MID")," ")</f>
        <v xml:space="preserve"> </v>
      </c>
      <c r="O1325" s="7" t="str">
        <f ca="1">IF(ISNUMBER(N1325),_xll.BDP($C1325, "OPT_UNDL_TICKER"),"")</f>
        <v/>
      </c>
      <c r="P1325" s="8" t="str">
        <f ca="1">IF(ISNUMBER(N1325),_xll.BDP($C1325, "OPT_UNDL_PX")," ")</f>
        <v xml:space="preserve"> </v>
      </c>
      <c r="Q1325" s="7" t="str">
        <f ca="1">IF(ISNUMBER(N1325),+G1325*_xll.BDP($C1325, "PX_POS_MULT_FACTOR")*P1325/K1325," ")</f>
        <v xml:space="preserve"> </v>
      </c>
      <c r="R1325" s="8" t="str">
        <f t="array" aca="1" ref="R1325" ca="1">IF(OR($A1325="TUA",$A1325="TYA"),"",IF(ISNUMBER(_xlfn.SINGLE(_xll.BDP($C1325,"DUR_ADJ_OAS_MID"))),_xll.BDP($C1325,"DUR_ADJ_OAS_MID"),IF(ISNUMBER(_xlfn.SINGLE(_xll.BDP($E1325&amp;" ISIN","DUR_ADJ_OAS_MID"))),_xll.BDP($E1325&amp;" ISIN","DUR_ADJ_OAS_MID")," ")))</f>
        <v xml:space="preserve"> </v>
      </c>
      <c r="S1325" s="7" t="str">
        <f t="shared" ca="1" si="20"/>
        <v xml:space="preserve"> </v>
      </c>
      <c r="T1325" t="s">
        <v>4481</v>
      </c>
      <c r="U1325" t="s">
        <v>1328</v>
      </c>
    </row>
    <row r="1326" spans="1:21" x14ac:dyDescent="0.25">
      <c r="A1326" t="s">
        <v>4315</v>
      </c>
      <c r="B1326" t="s">
        <v>3958</v>
      </c>
      <c r="C1326" t="s">
        <v>3959</v>
      </c>
      <c r="D1326" t="s">
        <v>3960</v>
      </c>
      <c r="E1326" t="s">
        <v>3961</v>
      </c>
      <c r="F1326" t="s">
        <v>3962</v>
      </c>
      <c r="G1326" s="1">
        <v>1517</v>
      </c>
      <c r="H1326" s="1">
        <v>149.30000000000001</v>
      </c>
      <c r="I1326" s="2">
        <v>226488.1</v>
      </c>
      <c r="J1326" s="3">
        <v>1.77958E-3</v>
      </c>
      <c r="K1326" s="4">
        <v>127270330.15000001</v>
      </c>
      <c r="L1326" s="5">
        <v>4250001</v>
      </c>
      <c r="M1326" s="6">
        <v>29.945952989999999</v>
      </c>
      <c r="N1326" s="7" t="str">
        <f t="array" aca="1" ref="N1326" ca="1">IF(ISNUMBER(_xlfn.SINGLE(_xll.BDP($C1326, "DELTA_MID"))),_xll.BDP($C1326, "DELTA_MID")," ")</f>
        <v xml:space="preserve"> </v>
      </c>
      <c r="O1326" s="7" t="str">
        <f ca="1">IF(ISNUMBER(N1326),_xll.BDP($C1326, "OPT_UNDL_TICKER"),"")</f>
        <v/>
      </c>
      <c r="P1326" s="8" t="str">
        <f ca="1">IF(ISNUMBER(N1326),_xll.BDP($C1326, "OPT_UNDL_PX")," ")</f>
        <v xml:space="preserve"> </v>
      </c>
      <c r="Q1326" s="7" t="str">
        <f ca="1">IF(ISNUMBER(N1326),+G1326*_xll.BDP($C1326, "PX_POS_MULT_FACTOR")*P1326/K1326," ")</f>
        <v xml:space="preserve"> </v>
      </c>
      <c r="R1326" s="8" t="str">
        <f t="array" aca="1" ref="R1326" ca="1">IF(OR($A1326="TUA",$A1326="TYA"),"",IF(ISNUMBER(_xlfn.SINGLE(_xll.BDP($C1326,"DUR_ADJ_OAS_MID"))),_xll.BDP($C1326,"DUR_ADJ_OAS_MID"),IF(ISNUMBER(_xlfn.SINGLE(_xll.BDP($E1326&amp;" ISIN","DUR_ADJ_OAS_MID"))),_xll.BDP($E1326&amp;" ISIN","DUR_ADJ_OAS_MID")," ")))</f>
        <v xml:space="preserve"> </v>
      </c>
      <c r="S1326" s="7" t="str">
        <f t="shared" ca="1" si="20"/>
        <v xml:space="preserve"> </v>
      </c>
      <c r="T1326" t="s">
        <v>3962</v>
      </c>
      <c r="U1326" t="s">
        <v>1328</v>
      </c>
    </row>
    <row r="1327" spans="1:21" x14ac:dyDescent="0.25">
      <c r="A1327" t="s">
        <v>4315</v>
      </c>
      <c r="B1327" t="s">
        <v>4482</v>
      </c>
      <c r="C1327" t="s">
        <v>4483</v>
      </c>
      <c r="D1327" t="s">
        <v>4484</v>
      </c>
      <c r="E1327" t="s">
        <v>4485</v>
      </c>
      <c r="F1327" t="s">
        <v>4486</v>
      </c>
      <c r="G1327" s="1">
        <v>45429</v>
      </c>
      <c r="H1327" s="1">
        <v>131.63999999999999</v>
      </c>
      <c r="I1327" s="2">
        <v>5980273.5599999996</v>
      </c>
      <c r="J1327" s="3">
        <v>4.6988750000000003E-2</v>
      </c>
      <c r="K1327" s="4">
        <v>127270330.15000001</v>
      </c>
      <c r="L1327" s="5">
        <v>4250001</v>
      </c>
      <c r="M1327" s="6">
        <v>29.945952989999999</v>
      </c>
      <c r="N1327" s="7" t="str">
        <f t="array" aca="1" ref="N1327" ca="1">IF(ISNUMBER(_xlfn.SINGLE(_xll.BDP($C1327, "DELTA_MID"))),_xll.BDP($C1327, "DELTA_MID")," ")</f>
        <v xml:space="preserve"> </v>
      </c>
      <c r="O1327" s="7" t="str">
        <f ca="1">IF(ISNUMBER(N1327),_xll.BDP($C1327, "OPT_UNDL_TICKER"),"")</f>
        <v/>
      </c>
      <c r="P1327" s="8" t="str">
        <f ca="1">IF(ISNUMBER(N1327),_xll.BDP($C1327, "OPT_UNDL_PX")," ")</f>
        <v xml:space="preserve"> </v>
      </c>
      <c r="Q1327" s="7" t="str">
        <f ca="1">IF(ISNUMBER(N1327),+G1327*_xll.BDP($C1327, "PX_POS_MULT_FACTOR")*P1327/K1327," ")</f>
        <v xml:space="preserve"> </v>
      </c>
      <c r="R1327" s="8" t="str">
        <f t="array" aca="1" ref="R1327" ca="1">IF(OR($A1327="TUA",$A1327="TYA"),"",IF(ISNUMBER(_xlfn.SINGLE(_xll.BDP($C1327,"DUR_ADJ_OAS_MID"))),_xll.BDP($C1327,"DUR_ADJ_OAS_MID"),IF(ISNUMBER(_xlfn.SINGLE(_xll.BDP($E1327&amp;" ISIN","DUR_ADJ_OAS_MID"))),_xll.BDP($E1327&amp;" ISIN","DUR_ADJ_OAS_MID")," ")))</f>
        <v xml:space="preserve"> </v>
      </c>
      <c r="S1327" s="7" t="str">
        <f t="shared" ca="1" si="20"/>
        <v xml:space="preserve"> </v>
      </c>
      <c r="T1327" t="s">
        <v>4486</v>
      </c>
      <c r="U1327" t="s">
        <v>1328</v>
      </c>
    </row>
    <row r="1328" spans="1:21" x14ac:dyDescent="0.25">
      <c r="A1328" t="s">
        <v>4315</v>
      </c>
      <c r="B1328" t="s">
        <v>4487</v>
      </c>
      <c r="C1328" t="s">
        <v>4488</v>
      </c>
      <c r="D1328" t="s">
        <v>4489</v>
      </c>
      <c r="E1328" t="s">
        <v>4490</v>
      </c>
      <c r="F1328" t="s">
        <v>4491</v>
      </c>
      <c r="G1328" s="1">
        <v>50802</v>
      </c>
      <c r="H1328" s="1">
        <v>24.58</v>
      </c>
      <c r="I1328" s="2">
        <v>1248713.1599999999</v>
      </c>
      <c r="J1328" s="3">
        <v>9.8115000000000008E-3</v>
      </c>
      <c r="K1328" s="4">
        <v>127270330.15000001</v>
      </c>
      <c r="L1328" s="5">
        <v>4250001</v>
      </c>
      <c r="M1328" s="6">
        <v>29.945952989999999</v>
      </c>
      <c r="N1328" s="7" t="str">
        <f t="array" aca="1" ref="N1328" ca="1">IF(ISNUMBER(_xlfn.SINGLE(_xll.BDP($C1328, "DELTA_MID"))),_xll.BDP($C1328, "DELTA_MID")," ")</f>
        <v xml:space="preserve"> </v>
      </c>
      <c r="O1328" s="7" t="str">
        <f ca="1">IF(ISNUMBER(N1328),_xll.BDP($C1328, "OPT_UNDL_TICKER"),"")</f>
        <v/>
      </c>
      <c r="P1328" s="8" t="str">
        <f ca="1">IF(ISNUMBER(N1328),_xll.BDP($C1328, "OPT_UNDL_PX")," ")</f>
        <v xml:space="preserve"> </v>
      </c>
      <c r="Q1328" s="7" t="str">
        <f ca="1">IF(ISNUMBER(N1328),+G1328*_xll.BDP($C1328, "PX_POS_MULT_FACTOR")*P1328/K1328," ")</f>
        <v xml:space="preserve"> </v>
      </c>
      <c r="R1328" s="8" t="str">
        <f t="array" aca="1" ref="R1328" ca="1">IF(OR($A1328="TUA",$A1328="TYA"),"",IF(ISNUMBER(_xlfn.SINGLE(_xll.BDP($C1328,"DUR_ADJ_OAS_MID"))),_xll.BDP($C1328,"DUR_ADJ_OAS_MID"),IF(ISNUMBER(_xlfn.SINGLE(_xll.BDP($E1328&amp;" ISIN","DUR_ADJ_OAS_MID"))),_xll.BDP($E1328&amp;" ISIN","DUR_ADJ_OAS_MID")," ")))</f>
        <v xml:space="preserve"> </v>
      </c>
      <c r="S1328" s="7" t="str">
        <f t="shared" ca="1" si="20"/>
        <v xml:space="preserve"> </v>
      </c>
      <c r="T1328" t="s">
        <v>4491</v>
      </c>
      <c r="U1328" t="s">
        <v>1328</v>
      </c>
    </row>
    <row r="1329" spans="1:21" x14ac:dyDescent="0.25">
      <c r="A1329" t="s">
        <v>4315</v>
      </c>
      <c r="B1329" t="s">
        <v>4492</v>
      </c>
      <c r="C1329" t="s">
        <v>4493</v>
      </c>
      <c r="D1329" t="s">
        <v>4494</v>
      </c>
      <c r="E1329" t="s">
        <v>4495</v>
      </c>
      <c r="F1329" t="s">
        <v>4496</v>
      </c>
      <c r="G1329" s="1">
        <v>89878</v>
      </c>
      <c r="H1329" s="1">
        <v>21.82</v>
      </c>
      <c r="I1329" s="2">
        <v>1961137.96</v>
      </c>
      <c r="J1329" s="3">
        <v>1.5409229999999999E-2</v>
      </c>
      <c r="K1329" s="4">
        <v>127270330.15000001</v>
      </c>
      <c r="L1329" s="5">
        <v>4250001</v>
      </c>
      <c r="M1329" s="6">
        <v>29.945952989999999</v>
      </c>
      <c r="N1329" s="7" t="str">
        <f t="array" aca="1" ref="N1329" ca="1">IF(ISNUMBER(_xlfn.SINGLE(_xll.BDP($C1329, "DELTA_MID"))),_xll.BDP($C1329, "DELTA_MID")," ")</f>
        <v xml:space="preserve"> </v>
      </c>
      <c r="O1329" s="7" t="str">
        <f ca="1">IF(ISNUMBER(N1329),_xll.BDP($C1329, "OPT_UNDL_TICKER"),"")</f>
        <v/>
      </c>
      <c r="P1329" s="8" t="str">
        <f ca="1">IF(ISNUMBER(N1329),_xll.BDP($C1329, "OPT_UNDL_PX")," ")</f>
        <v xml:space="preserve"> </v>
      </c>
      <c r="Q1329" s="7" t="str">
        <f ca="1">IF(ISNUMBER(N1329),+G1329*_xll.BDP($C1329, "PX_POS_MULT_FACTOR")*P1329/K1329," ")</f>
        <v xml:space="preserve"> </v>
      </c>
      <c r="R1329" s="8" t="str">
        <f t="array" aca="1" ref="R1329" ca="1">IF(OR($A1329="TUA",$A1329="TYA"),"",IF(ISNUMBER(_xlfn.SINGLE(_xll.BDP($C1329,"DUR_ADJ_OAS_MID"))),_xll.BDP($C1329,"DUR_ADJ_OAS_MID"),IF(ISNUMBER(_xlfn.SINGLE(_xll.BDP($E1329&amp;" ISIN","DUR_ADJ_OAS_MID"))),_xll.BDP($E1329&amp;" ISIN","DUR_ADJ_OAS_MID")," ")))</f>
        <v xml:space="preserve"> </v>
      </c>
      <c r="S1329" s="7" t="str">
        <f t="shared" ca="1" si="20"/>
        <v xml:space="preserve"> </v>
      </c>
      <c r="T1329" t="s">
        <v>4496</v>
      </c>
      <c r="U1329" t="s">
        <v>1328</v>
      </c>
    </row>
    <row r="1330" spans="1:21" x14ac:dyDescent="0.25">
      <c r="A1330" t="s">
        <v>4315</v>
      </c>
      <c r="B1330" t="s">
        <v>4497</v>
      </c>
      <c r="C1330" t="s">
        <v>4498</v>
      </c>
      <c r="D1330" t="s">
        <v>4499</v>
      </c>
      <c r="E1330" t="s">
        <v>4500</v>
      </c>
      <c r="F1330" t="s">
        <v>4501</v>
      </c>
      <c r="G1330" s="1">
        <v>507085</v>
      </c>
      <c r="H1330" s="1">
        <v>15.58</v>
      </c>
      <c r="I1330" s="2">
        <v>7900384.2999999998</v>
      </c>
      <c r="J1330" s="3">
        <v>6.2075619999999998E-2</v>
      </c>
      <c r="K1330" s="4">
        <v>127270330.15000001</v>
      </c>
      <c r="L1330" s="5">
        <v>4250001</v>
      </c>
      <c r="M1330" s="6">
        <v>29.945952989999999</v>
      </c>
      <c r="N1330" s="7" t="str">
        <f t="array" aca="1" ref="N1330" ca="1">IF(ISNUMBER(_xlfn.SINGLE(_xll.BDP($C1330, "DELTA_MID"))),_xll.BDP($C1330, "DELTA_MID")," ")</f>
        <v xml:space="preserve"> </v>
      </c>
      <c r="O1330" s="7" t="str">
        <f ca="1">IF(ISNUMBER(N1330),_xll.BDP($C1330, "OPT_UNDL_TICKER"),"")</f>
        <v/>
      </c>
      <c r="P1330" s="8" t="str">
        <f ca="1">IF(ISNUMBER(N1330),_xll.BDP($C1330, "OPT_UNDL_PX")," ")</f>
        <v xml:space="preserve"> </v>
      </c>
      <c r="Q1330" s="7" t="str">
        <f ca="1">IF(ISNUMBER(N1330),+G1330*_xll.BDP($C1330, "PX_POS_MULT_FACTOR")*P1330/K1330," ")</f>
        <v xml:space="preserve"> </v>
      </c>
      <c r="R1330" s="8" t="str">
        <f t="array" aca="1" ref="R1330" ca="1">IF(OR($A1330="TUA",$A1330="TYA"),"",IF(ISNUMBER(_xlfn.SINGLE(_xll.BDP($C1330,"DUR_ADJ_OAS_MID"))),_xll.BDP($C1330,"DUR_ADJ_OAS_MID"),IF(ISNUMBER(_xlfn.SINGLE(_xll.BDP($E1330&amp;" ISIN","DUR_ADJ_OAS_MID"))),_xll.BDP($E1330&amp;" ISIN","DUR_ADJ_OAS_MID")," ")))</f>
        <v xml:space="preserve"> </v>
      </c>
      <c r="S1330" s="7" t="str">
        <f t="shared" ca="1" si="20"/>
        <v xml:space="preserve"> </v>
      </c>
      <c r="T1330" t="s">
        <v>4501</v>
      </c>
      <c r="U1330" t="s">
        <v>1328</v>
      </c>
    </row>
    <row r="1331" spans="1:21" x14ac:dyDescent="0.25">
      <c r="A1331" t="s">
        <v>4315</v>
      </c>
      <c r="B1331" t="s">
        <v>4068</v>
      </c>
      <c r="C1331" t="s">
        <v>1186</v>
      </c>
      <c r="D1331" t="s">
        <v>1187</v>
      </c>
      <c r="E1331" t="s">
        <v>1188</v>
      </c>
      <c r="F1331" t="s">
        <v>1189</v>
      </c>
      <c r="G1331" s="1">
        <v>27325</v>
      </c>
      <c r="H1331" s="1">
        <v>161.08000000000001</v>
      </c>
      <c r="I1331" s="2">
        <v>4401511</v>
      </c>
      <c r="J1331" s="3">
        <v>3.4583950000000002E-2</v>
      </c>
      <c r="K1331" s="4">
        <v>127270330.15000001</v>
      </c>
      <c r="L1331" s="5">
        <v>4250001</v>
      </c>
      <c r="M1331" s="6">
        <v>29.945952989999999</v>
      </c>
      <c r="N1331" s="7" t="str">
        <f t="array" aca="1" ref="N1331" ca="1">IF(ISNUMBER(_xlfn.SINGLE(_xll.BDP($C1331, "DELTA_MID"))),_xll.BDP($C1331, "DELTA_MID")," ")</f>
        <v xml:space="preserve"> </v>
      </c>
      <c r="O1331" s="7" t="str">
        <f ca="1">IF(ISNUMBER(N1331),_xll.BDP($C1331, "OPT_UNDL_TICKER"),"")</f>
        <v/>
      </c>
      <c r="P1331" s="8" t="str">
        <f ca="1">IF(ISNUMBER(N1331),_xll.BDP($C1331, "OPT_UNDL_PX")," ")</f>
        <v xml:space="preserve"> </v>
      </c>
      <c r="Q1331" s="7" t="str">
        <f ca="1">IF(ISNUMBER(N1331),+G1331*_xll.BDP($C1331, "PX_POS_MULT_FACTOR")*P1331/K1331," ")</f>
        <v xml:space="preserve"> </v>
      </c>
      <c r="R1331" s="8" t="str">
        <f t="array" aca="1" ref="R1331" ca="1">IF(OR($A1331="TUA",$A1331="TYA"),"",IF(ISNUMBER(_xlfn.SINGLE(_xll.BDP($C1331,"DUR_ADJ_OAS_MID"))),_xll.BDP($C1331,"DUR_ADJ_OAS_MID"),IF(ISNUMBER(_xlfn.SINGLE(_xll.BDP($E1331&amp;" ISIN","DUR_ADJ_OAS_MID"))),_xll.BDP($E1331&amp;" ISIN","DUR_ADJ_OAS_MID")," ")))</f>
        <v xml:space="preserve"> </v>
      </c>
      <c r="S1331" s="7" t="str">
        <f t="shared" ca="1" si="20"/>
        <v xml:space="preserve"> </v>
      </c>
      <c r="T1331" t="s">
        <v>1189</v>
      </c>
      <c r="U1331" t="s">
        <v>1328</v>
      </c>
    </row>
    <row r="1332" spans="1:21" x14ac:dyDescent="0.25">
      <c r="A1332" t="s">
        <v>4315</v>
      </c>
      <c r="B1332" t="s">
        <v>4502</v>
      </c>
      <c r="C1332" t="s">
        <v>4503</v>
      </c>
      <c r="D1332" t="s">
        <v>4504</v>
      </c>
      <c r="E1332" t="s">
        <v>4505</v>
      </c>
      <c r="F1332" t="s">
        <v>4506</v>
      </c>
      <c r="G1332" s="1">
        <v>982</v>
      </c>
      <c r="H1332" s="1">
        <v>286.58</v>
      </c>
      <c r="I1332" s="2">
        <v>281421.56</v>
      </c>
      <c r="J1332" s="3">
        <v>2.2112099999999999E-3</v>
      </c>
      <c r="K1332" s="4">
        <v>127270330.15000001</v>
      </c>
      <c r="L1332" s="5">
        <v>4250001</v>
      </c>
      <c r="M1332" s="6">
        <v>29.945952989999999</v>
      </c>
      <c r="N1332" s="7" t="str">
        <f t="array" aca="1" ref="N1332" ca="1">IF(ISNUMBER(_xlfn.SINGLE(_xll.BDP($C1332, "DELTA_MID"))),_xll.BDP($C1332, "DELTA_MID")," ")</f>
        <v xml:space="preserve"> </v>
      </c>
      <c r="O1332" s="7" t="str">
        <f ca="1">IF(ISNUMBER(N1332),_xll.BDP($C1332, "OPT_UNDL_TICKER"),"")</f>
        <v/>
      </c>
      <c r="P1332" s="8" t="str">
        <f ca="1">IF(ISNUMBER(N1332),_xll.BDP($C1332, "OPT_UNDL_PX")," ")</f>
        <v xml:space="preserve"> </v>
      </c>
      <c r="Q1332" s="7" t="str">
        <f ca="1">IF(ISNUMBER(N1332),+G1332*_xll.BDP($C1332, "PX_POS_MULT_FACTOR")*P1332/K1332," ")</f>
        <v xml:space="preserve"> </v>
      </c>
      <c r="R1332" s="8" t="str">
        <f t="array" aca="1" ref="R1332" ca="1">IF(OR($A1332="TUA",$A1332="TYA"),"",IF(ISNUMBER(_xlfn.SINGLE(_xll.BDP($C1332,"DUR_ADJ_OAS_MID"))),_xll.BDP($C1332,"DUR_ADJ_OAS_MID"),IF(ISNUMBER(_xlfn.SINGLE(_xll.BDP($E1332&amp;" ISIN","DUR_ADJ_OAS_MID"))),_xll.BDP($E1332&amp;" ISIN","DUR_ADJ_OAS_MID")," ")))</f>
        <v xml:space="preserve"> </v>
      </c>
      <c r="S1332" s="7" t="str">
        <f t="shared" ca="1" si="20"/>
        <v xml:space="preserve"> </v>
      </c>
      <c r="T1332" t="s">
        <v>4506</v>
      </c>
      <c r="U1332" t="s">
        <v>1328</v>
      </c>
    </row>
    <row r="1333" spans="1:21" x14ac:dyDescent="0.25">
      <c r="A1333" t="s">
        <v>4315</v>
      </c>
      <c r="B1333" t="s">
        <v>4507</v>
      </c>
      <c r="C1333" t="s">
        <v>4508</v>
      </c>
      <c r="D1333" t="s">
        <v>4509</v>
      </c>
      <c r="E1333" t="s">
        <v>4510</v>
      </c>
      <c r="F1333" t="s">
        <v>4511</v>
      </c>
      <c r="G1333" s="1">
        <v>176</v>
      </c>
      <c r="H1333" s="1">
        <v>58.005000000000003</v>
      </c>
      <c r="I1333" s="2">
        <v>10208.879999999999</v>
      </c>
      <c r="J1333" s="3">
        <v>8.0210000000000006E-5</v>
      </c>
      <c r="K1333" s="4">
        <v>127270330.15000001</v>
      </c>
      <c r="L1333" s="5">
        <v>4250001</v>
      </c>
      <c r="M1333" s="6">
        <v>29.945952989999999</v>
      </c>
      <c r="N1333" s="7" t="str">
        <f t="array" aca="1" ref="N1333" ca="1">IF(ISNUMBER(_xlfn.SINGLE(_xll.BDP($C1333, "DELTA_MID"))),_xll.BDP($C1333, "DELTA_MID")," ")</f>
        <v xml:space="preserve"> </v>
      </c>
      <c r="O1333" s="7" t="str">
        <f ca="1">IF(ISNUMBER(N1333),_xll.BDP($C1333, "OPT_UNDL_TICKER"),"")</f>
        <v/>
      </c>
      <c r="P1333" s="8" t="str">
        <f ca="1">IF(ISNUMBER(N1333),_xll.BDP($C1333, "OPT_UNDL_PX")," ")</f>
        <v xml:space="preserve"> </v>
      </c>
      <c r="Q1333" s="7" t="str">
        <f ca="1">IF(ISNUMBER(N1333),+G1333*_xll.BDP($C1333, "PX_POS_MULT_FACTOR")*P1333/K1333," ")</f>
        <v xml:space="preserve"> </v>
      </c>
      <c r="R1333" s="8" t="str">
        <f t="array" aca="1" ref="R1333" ca="1">IF(OR($A1333="TUA",$A1333="TYA"),"",IF(ISNUMBER(_xlfn.SINGLE(_xll.BDP($C1333,"DUR_ADJ_OAS_MID"))),_xll.BDP($C1333,"DUR_ADJ_OAS_MID"),IF(ISNUMBER(_xlfn.SINGLE(_xll.BDP($E1333&amp;" ISIN","DUR_ADJ_OAS_MID"))),_xll.BDP($E1333&amp;" ISIN","DUR_ADJ_OAS_MID")," ")))</f>
        <v xml:space="preserve"> </v>
      </c>
      <c r="S1333" s="7" t="str">
        <f t="shared" ca="1" si="20"/>
        <v xml:space="preserve"> </v>
      </c>
      <c r="T1333" t="s">
        <v>4511</v>
      </c>
      <c r="U1333" t="s">
        <v>1328</v>
      </c>
    </row>
    <row r="1334" spans="1:21" x14ac:dyDescent="0.25">
      <c r="A1334" t="s">
        <v>4315</v>
      </c>
      <c r="B1334" t="s">
        <v>4512</v>
      </c>
      <c r="C1334" t="s">
        <v>4513</v>
      </c>
      <c r="D1334" t="s">
        <v>4514</v>
      </c>
      <c r="E1334" t="s">
        <v>4515</v>
      </c>
      <c r="F1334" t="s">
        <v>4516</v>
      </c>
      <c r="G1334" s="1">
        <v>6007</v>
      </c>
      <c r="H1334" s="1">
        <v>564.64</v>
      </c>
      <c r="I1334" s="2">
        <v>3391792.48</v>
      </c>
      <c r="J1334" s="3">
        <v>2.6650299999999998E-2</v>
      </c>
      <c r="K1334" s="4">
        <v>127270330.15000001</v>
      </c>
      <c r="L1334" s="5">
        <v>4250001</v>
      </c>
      <c r="M1334" s="6">
        <v>29.945952989999999</v>
      </c>
      <c r="N1334" s="7" t="str">
        <f t="array" aca="1" ref="N1334" ca="1">IF(ISNUMBER(_xlfn.SINGLE(_xll.BDP($C1334, "DELTA_MID"))),_xll.BDP($C1334, "DELTA_MID")," ")</f>
        <v xml:space="preserve"> </v>
      </c>
      <c r="O1334" s="7" t="str">
        <f ca="1">IF(ISNUMBER(N1334),_xll.BDP($C1334, "OPT_UNDL_TICKER"),"")</f>
        <v/>
      </c>
      <c r="P1334" s="8" t="str">
        <f ca="1">IF(ISNUMBER(N1334),_xll.BDP($C1334, "OPT_UNDL_PX")," ")</f>
        <v xml:space="preserve"> </v>
      </c>
      <c r="Q1334" s="7" t="str">
        <f ca="1">IF(ISNUMBER(N1334),+G1334*_xll.BDP($C1334, "PX_POS_MULT_FACTOR")*P1334/K1334," ")</f>
        <v xml:space="preserve"> </v>
      </c>
      <c r="R1334" s="8" t="str">
        <f t="array" aca="1" ref="R1334" ca="1">IF(OR($A1334="TUA",$A1334="TYA"),"",IF(ISNUMBER(_xlfn.SINGLE(_xll.BDP($C1334,"DUR_ADJ_OAS_MID"))),_xll.BDP($C1334,"DUR_ADJ_OAS_MID"),IF(ISNUMBER(_xlfn.SINGLE(_xll.BDP($E1334&amp;" ISIN","DUR_ADJ_OAS_MID"))),_xll.BDP($E1334&amp;" ISIN","DUR_ADJ_OAS_MID")," ")))</f>
        <v xml:space="preserve"> </v>
      </c>
      <c r="S1334" s="7" t="str">
        <f t="shared" ca="1" si="20"/>
        <v xml:space="preserve"> </v>
      </c>
      <c r="T1334" t="s">
        <v>4516</v>
      </c>
      <c r="U1334" t="s">
        <v>1328</v>
      </c>
    </row>
    <row r="1335" spans="1:21" x14ac:dyDescent="0.25">
      <c r="A1335" t="s">
        <v>4315</v>
      </c>
      <c r="B1335" t="s">
        <v>4517</v>
      </c>
      <c r="C1335" t="s">
        <v>1205</v>
      </c>
      <c r="D1335" t="s">
        <v>1206</v>
      </c>
      <c r="E1335" t="s">
        <v>1207</v>
      </c>
      <c r="F1335" t="s">
        <v>1208</v>
      </c>
      <c r="G1335" s="1">
        <v>4817</v>
      </c>
      <c r="H1335" s="1">
        <v>273.5</v>
      </c>
      <c r="I1335" s="2">
        <v>1317449.5</v>
      </c>
      <c r="J1335" s="3">
        <v>1.0351580000000001E-2</v>
      </c>
      <c r="K1335" s="4">
        <v>127270330.15000001</v>
      </c>
      <c r="L1335" s="5">
        <v>4250001</v>
      </c>
      <c r="M1335" s="6">
        <v>29.945952989999999</v>
      </c>
      <c r="N1335" s="7" t="str">
        <f t="array" aca="1" ref="N1335" ca="1">IF(ISNUMBER(_xlfn.SINGLE(_xll.BDP($C1335, "DELTA_MID"))),_xll.BDP($C1335, "DELTA_MID")," ")</f>
        <v xml:space="preserve"> </v>
      </c>
      <c r="O1335" s="7" t="str">
        <f ca="1">IF(ISNUMBER(N1335),_xll.BDP($C1335, "OPT_UNDL_TICKER"),"")</f>
        <v/>
      </c>
      <c r="P1335" s="8" t="str">
        <f ca="1">IF(ISNUMBER(N1335),_xll.BDP($C1335, "OPT_UNDL_PX")," ")</f>
        <v xml:space="preserve"> </v>
      </c>
      <c r="Q1335" s="7" t="str">
        <f ca="1">IF(ISNUMBER(N1335),+G1335*_xll.BDP($C1335, "PX_POS_MULT_FACTOR")*P1335/K1335," ")</f>
        <v xml:space="preserve"> </v>
      </c>
      <c r="R1335" s="8" t="str">
        <f t="array" aca="1" ref="R1335" ca="1">IF(OR($A1335="TUA",$A1335="TYA"),"",IF(ISNUMBER(_xlfn.SINGLE(_xll.BDP($C1335,"DUR_ADJ_OAS_MID"))),_xll.BDP($C1335,"DUR_ADJ_OAS_MID"),IF(ISNUMBER(_xlfn.SINGLE(_xll.BDP($E1335&amp;" ISIN","DUR_ADJ_OAS_MID"))),_xll.BDP($E1335&amp;" ISIN","DUR_ADJ_OAS_MID")," ")))</f>
        <v xml:space="preserve"> </v>
      </c>
      <c r="S1335" s="7" t="str">
        <f t="shared" ca="1" si="20"/>
        <v xml:space="preserve"> </v>
      </c>
      <c r="T1335" t="s">
        <v>1208</v>
      </c>
      <c r="U1335" t="s">
        <v>1328</v>
      </c>
    </row>
    <row r="1336" spans="1:21" x14ac:dyDescent="0.25">
      <c r="A1336" t="s">
        <v>4315</v>
      </c>
      <c r="B1336" t="s">
        <v>4518</v>
      </c>
      <c r="C1336" t="s">
        <v>4519</v>
      </c>
      <c r="D1336" t="s">
        <v>4520</v>
      </c>
      <c r="E1336" t="s">
        <v>4521</v>
      </c>
      <c r="F1336" t="s">
        <v>4522</v>
      </c>
      <c r="G1336" s="1">
        <v>14094</v>
      </c>
      <c r="H1336" s="1">
        <v>101.97</v>
      </c>
      <c r="I1336" s="2">
        <v>1437165.18</v>
      </c>
      <c r="J1336" s="3">
        <v>1.129222E-2</v>
      </c>
      <c r="K1336" s="4">
        <v>127270330.15000001</v>
      </c>
      <c r="L1336" s="5">
        <v>4250001</v>
      </c>
      <c r="M1336" s="6">
        <v>29.945952989999999</v>
      </c>
      <c r="N1336" s="7" t="str">
        <f t="array" aca="1" ref="N1336" ca="1">IF(ISNUMBER(_xlfn.SINGLE(_xll.BDP($C1336, "DELTA_MID"))),_xll.BDP($C1336, "DELTA_MID")," ")</f>
        <v xml:space="preserve"> </v>
      </c>
      <c r="O1336" s="7" t="str">
        <f ca="1">IF(ISNUMBER(N1336),_xll.BDP($C1336, "OPT_UNDL_TICKER"),"")</f>
        <v/>
      </c>
      <c r="P1336" s="8" t="str">
        <f ca="1">IF(ISNUMBER(N1336),_xll.BDP($C1336, "OPT_UNDL_PX")," ")</f>
        <v xml:space="preserve"> </v>
      </c>
      <c r="Q1336" s="7" t="str">
        <f ca="1">IF(ISNUMBER(N1336),+G1336*_xll.BDP($C1336, "PX_POS_MULT_FACTOR")*P1336/K1336," ")</f>
        <v xml:space="preserve"> </v>
      </c>
      <c r="R1336" s="8" t="str">
        <f t="array" aca="1" ref="R1336" ca="1">IF(OR($A1336="TUA",$A1336="TYA"),"",IF(ISNUMBER(_xlfn.SINGLE(_xll.BDP($C1336,"DUR_ADJ_OAS_MID"))),_xll.BDP($C1336,"DUR_ADJ_OAS_MID"),IF(ISNUMBER(_xlfn.SINGLE(_xll.BDP($E1336&amp;" ISIN","DUR_ADJ_OAS_MID"))),_xll.BDP($E1336&amp;" ISIN","DUR_ADJ_OAS_MID")," ")))</f>
        <v xml:space="preserve"> </v>
      </c>
      <c r="S1336" s="7" t="str">
        <f t="shared" ca="1" si="20"/>
        <v xml:space="preserve"> </v>
      </c>
      <c r="T1336" t="s">
        <v>4522</v>
      </c>
      <c r="U1336" t="s">
        <v>1328</v>
      </c>
    </row>
    <row r="1337" spans="1:21" x14ac:dyDescent="0.25">
      <c r="A1337" t="s">
        <v>4315</v>
      </c>
      <c r="B1337" t="s">
        <v>4523</v>
      </c>
      <c r="C1337" t="s">
        <v>4524</v>
      </c>
      <c r="D1337" t="s">
        <v>4525</v>
      </c>
      <c r="E1337" t="s">
        <v>4526</v>
      </c>
      <c r="F1337" t="s">
        <v>4527</v>
      </c>
      <c r="G1337" s="1">
        <v>24473</v>
      </c>
      <c r="H1337" s="1">
        <v>9.99</v>
      </c>
      <c r="I1337" s="2">
        <v>244485.27</v>
      </c>
      <c r="J1337" s="3">
        <v>1.92099E-3</v>
      </c>
      <c r="K1337" s="4">
        <v>127270330.15000001</v>
      </c>
      <c r="L1337" s="5">
        <v>4250001</v>
      </c>
      <c r="M1337" s="6">
        <v>29.945952989999999</v>
      </c>
      <c r="N1337" s="7" t="str">
        <f t="array" aca="1" ref="N1337" ca="1">IF(ISNUMBER(_xlfn.SINGLE(_xll.BDP($C1337, "DELTA_MID"))),_xll.BDP($C1337, "DELTA_MID")," ")</f>
        <v xml:space="preserve"> </v>
      </c>
      <c r="O1337" s="7" t="str">
        <f ca="1">IF(ISNUMBER(N1337),_xll.BDP($C1337, "OPT_UNDL_TICKER"),"")</f>
        <v/>
      </c>
      <c r="P1337" s="8" t="str">
        <f ca="1">IF(ISNUMBER(N1337),_xll.BDP($C1337, "OPT_UNDL_PX")," ")</f>
        <v xml:space="preserve"> </v>
      </c>
      <c r="Q1337" s="7" t="str">
        <f ca="1">IF(ISNUMBER(N1337),+G1337*_xll.BDP($C1337, "PX_POS_MULT_FACTOR")*P1337/K1337," ")</f>
        <v xml:space="preserve"> </v>
      </c>
      <c r="R1337" s="8" t="str">
        <f t="array" aca="1" ref="R1337" ca="1">IF(OR($A1337="TUA",$A1337="TYA"),"",IF(ISNUMBER(_xlfn.SINGLE(_xll.BDP($C1337,"DUR_ADJ_OAS_MID"))),_xll.BDP($C1337,"DUR_ADJ_OAS_MID"),IF(ISNUMBER(_xlfn.SINGLE(_xll.BDP($E1337&amp;" ISIN","DUR_ADJ_OAS_MID"))),_xll.BDP($E1337&amp;" ISIN","DUR_ADJ_OAS_MID")," ")))</f>
        <v xml:space="preserve"> </v>
      </c>
      <c r="S1337" s="7" t="str">
        <f t="shared" ca="1" si="20"/>
        <v xml:space="preserve"> </v>
      </c>
      <c r="T1337" t="s">
        <v>4527</v>
      </c>
      <c r="U1337" t="s">
        <v>1328</v>
      </c>
    </row>
    <row r="1338" spans="1:21" x14ac:dyDescent="0.25">
      <c r="A1338" t="s">
        <v>4315</v>
      </c>
      <c r="B1338" t="s">
        <v>4528</v>
      </c>
      <c r="C1338" t="s">
        <v>4529</v>
      </c>
      <c r="D1338" t="s">
        <v>4530</v>
      </c>
      <c r="E1338" t="s">
        <v>4531</v>
      </c>
      <c r="F1338" t="s">
        <v>4532</v>
      </c>
      <c r="G1338" s="1">
        <v>20240</v>
      </c>
      <c r="H1338" s="1">
        <v>50.13</v>
      </c>
      <c r="I1338" s="2">
        <v>1014631.2</v>
      </c>
      <c r="J1338" s="3">
        <v>7.9722500000000002E-3</v>
      </c>
      <c r="K1338" s="4">
        <v>127270330.15000001</v>
      </c>
      <c r="L1338" s="5">
        <v>4250001</v>
      </c>
      <c r="M1338" s="6">
        <v>29.945952989999999</v>
      </c>
      <c r="N1338" s="7" t="str">
        <f t="array" aca="1" ref="N1338" ca="1">IF(ISNUMBER(_xlfn.SINGLE(_xll.BDP($C1338, "DELTA_MID"))),_xll.BDP($C1338, "DELTA_MID")," ")</f>
        <v xml:space="preserve"> </v>
      </c>
      <c r="O1338" s="7" t="str">
        <f ca="1">IF(ISNUMBER(N1338),_xll.BDP($C1338, "OPT_UNDL_TICKER"),"")</f>
        <v/>
      </c>
      <c r="P1338" s="8" t="str">
        <f ca="1">IF(ISNUMBER(N1338),_xll.BDP($C1338, "OPT_UNDL_PX")," ")</f>
        <v xml:space="preserve"> </v>
      </c>
      <c r="Q1338" s="7" t="str">
        <f ca="1">IF(ISNUMBER(N1338),+G1338*_xll.BDP($C1338, "PX_POS_MULT_FACTOR")*P1338/K1338," ")</f>
        <v xml:space="preserve"> </v>
      </c>
      <c r="R1338" s="8" t="str">
        <f t="array" aca="1" ref="R1338" ca="1">IF(OR($A1338="TUA",$A1338="TYA"),"",IF(ISNUMBER(_xlfn.SINGLE(_xll.BDP($C1338,"DUR_ADJ_OAS_MID"))),_xll.BDP($C1338,"DUR_ADJ_OAS_MID"),IF(ISNUMBER(_xlfn.SINGLE(_xll.BDP($E1338&amp;" ISIN","DUR_ADJ_OAS_MID"))),_xll.BDP($E1338&amp;" ISIN","DUR_ADJ_OAS_MID")," ")))</f>
        <v xml:space="preserve"> </v>
      </c>
      <c r="S1338" s="7" t="str">
        <f t="shared" ca="1" si="20"/>
        <v xml:space="preserve"> </v>
      </c>
      <c r="T1338" t="s">
        <v>4532</v>
      </c>
      <c r="U1338" t="s">
        <v>1328</v>
      </c>
    </row>
    <row r="1339" spans="1:21" x14ac:dyDescent="0.25">
      <c r="A1339" t="s">
        <v>4315</v>
      </c>
      <c r="B1339" t="s">
        <v>4533</v>
      </c>
      <c r="C1339" t="s">
        <v>679</v>
      </c>
      <c r="D1339" t="s">
        <v>680</v>
      </c>
      <c r="E1339" t="s">
        <v>681</v>
      </c>
      <c r="F1339" t="s">
        <v>682</v>
      </c>
      <c r="G1339" s="1">
        <v>3531</v>
      </c>
      <c r="H1339" s="1">
        <v>12.88</v>
      </c>
      <c r="I1339" s="2">
        <v>45479.28</v>
      </c>
      <c r="J1339" s="3">
        <v>3.5733999999999999E-4</v>
      </c>
      <c r="K1339" s="4">
        <v>127270330.15000001</v>
      </c>
      <c r="L1339" s="5">
        <v>4250001</v>
      </c>
      <c r="M1339" s="6">
        <v>29.945952989999999</v>
      </c>
      <c r="N1339" s="7" t="str">
        <f t="array" aca="1" ref="N1339" ca="1">IF(ISNUMBER(_xlfn.SINGLE(_xll.BDP($C1339, "DELTA_MID"))),_xll.BDP($C1339, "DELTA_MID")," ")</f>
        <v xml:space="preserve"> </v>
      </c>
      <c r="O1339" s="7" t="str">
        <f ca="1">IF(ISNUMBER(N1339),_xll.BDP($C1339, "OPT_UNDL_TICKER"),"")</f>
        <v/>
      </c>
      <c r="P1339" s="8" t="str">
        <f ca="1">IF(ISNUMBER(N1339),_xll.BDP($C1339, "OPT_UNDL_PX")," ")</f>
        <v xml:space="preserve"> </v>
      </c>
      <c r="Q1339" s="7" t="str">
        <f ca="1">IF(ISNUMBER(N1339),+G1339*_xll.BDP($C1339, "PX_POS_MULT_FACTOR")*P1339/K1339," ")</f>
        <v xml:space="preserve"> </v>
      </c>
      <c r="R1339" s="8" t="str">
        <f t="array" aca="1" ref="R1339" ca="1">IF(OR($A1339="TUA",$A1339="TYA"),"",IF(ISNUMBER(_xlfn.SINGLE(_xll.BDP($C1339,"DUR_ADJ_OAS_MID"))),_xll.BDP($C1339,"DUR_ADJ_OAS_MID"),IF(ISNUMBER(_xlfn.SINGLE(_xll.BDP($E1339&amp;" ISIN","DUR_ADJ_OAS_MID"))),_xll.BDP($E1339&amp;" ISIN","DUR_ADJ_OAS_MID")," ")))</f>
        <v xml:space="preserve"> </v>
      </c>
      <c r="S1339" s="7" t="str">
        <f t="shared" ca="1" si="20"/>
        <v xml:space="preserve"> </v>
      </c>
      <c r="T1339" t="s">
        <v>682</v>
      </c>
      <c r="U1339" t="s">
        <v>1328</v>
      </c>
    </row>
    <row r="1340" spans="1:21" x14ac:dyDescent="0.25">
      <c r="A1340" t="s">
        <v>4315</v>
      </c>
      <c r="B1340" t="s">
        <v>4534</v>
      </c>
      <c r="C1340" t="s">
        <v>1235</v>
      </c>
      <c r="D1340" t="s">
        <v>1236</v>
      </c>
      <c r="E1340" t="s">
        <v>1237</v>
      </c>
      <c r="F1340" t="s">
        <v>1238</v>
      </c>
      <c r="G1340" s="1">
        <v>1074</v>
      </c>
      <c r="H1340" s="1">
        <v>396.66</v>
      </c>
      <c r="I1340" s="2">
        <v>426012.84</v>
      </c>
      <c r="J1340" s="3">
        <v>3.34731E-3</v>
      </c>
      <c r="K1340" s="4">
        <v>127270330.15000001</v>
      </c>
      <c r="L1340" s="5">
        <v>4250001</v>
      </c>
      <c r="M1340" s="6">
        <v>29.945952989999999</v>
      </c>
      <c r="N1340" s="7" t="str">
        <f t="array" aca="1" ref="N1340" ca="1">IF(ISNUMBER(_xlfn.SINGLE(_xll.BDP($C1340, "DELTA_MID"))),_xll.BDP($C1340, "DELTA_MID")," ")</f>
        <v xml:space="preserve"> </v>
      </c>
      <c r="O1340" s="7" t="str">
        <f ca="1">IF(ISNUMBER(N1340),_xll.BDP($C1340, "OPT_UNDL_TICKER"),"")</f>
        <v/>
      </c>
      <c r="P1340" s="8" t="str">
        <f ca="1">IF(ISNUMBER(N1340),_xll.BDP($C1340, "OPT_UNDL_PX")," ")</f>
        <v xml:space="preserve"> </v>
      </c>
      <c r="Q1340" s="7" t="str">
        <f ca="1">IF(ISNUMBER(N1340),+G1340*_xll.BDP($C1340, "PX_POS_MULT_FACTOR")*P1340/K1340," ")</f>
        <v xml:space="preserve"> </v>
      </c>
      <c r="R1340" s="8" t="str">
        <f t="array" aca="1" ref="R1340" ca="1">IF(OR($A1340="TUA",$A1340="TYA"),"",IF(ISNUMBER(_xlfn.SINGLE(_xll.BDP($C1340,"DUR_ADJ_OAS_MID"))),_xll.BDP($C1340,"DUR_ADJ_OAS_MID"),IF(ISNUMBER(_xlfn.SINGLE(_xll.BDP($E1340&amp;" ISIN","DUR_ADJ_OAS_MID"))),_xll.BDP($E1340&amp;" ISIN","DUR_ADJ_OAS_MID")," ")))</f>
        <v xml:space="preserve"> </v>
      </c>
      <c r="S1340" s="7" t="str">
        <f t="shared" ca="1" si="20"/>
        <v xml:space="preserve"> </v>
      </c>
      <c r="T1340" t="s">
        <v>1238</v>
      </c>
      <c r="U1340" t="s">
        <v>1328</v>
      </c>
    </row>
    <row r="1341" spans="1:21" x14ac:dyDescent="0.25">
      <c r="A1341" t="s">
        <v>4315</v>
      </c>
      <c r="B1341" t="s">
        <v>4535</v>
      </c>
      <c r="C1341" t="s">
        <v>4536</v>
      </c>
      <c r="D1341" t="s">
        <v>4537</v>
      </c>
      <c r="E1341" t="s">
        <v>4538</v>
      </c>
      <c r="F1341" t="s">
        <v>4539</v>
      </c>
      <c r="G1341" s="1">
        <v>639</v>
      </c>
      <c r="H1341" s="1">
        <v>116.2</v>
      </c>
      <c r="I1341" s="2">
        <v>74251.8</v>
      </c>
      <c r="J1341" s="3">
        <v>5.8341999999999997E-4</v>
      </c>
      <c r="K1341" s="4">
        <v>127270330.15000001</v>
      </c>
      <c r="L1341" s="5">
        <v>4250001</v>
      </c>
      <c r="M1341" s="6">
        <v>29.945952989999999</v>
      </c>
      <c r="N1341" s="7" t="str">
        <f t="array" aca="1" ref="N1341" ca="1">IF(ISNUMBER(_xlfn.SINGLE(_xll.BDP($C1341, "DELTA_MID"))),_xll.BDP($C1341, "DELTA_MID")," ")</f>
        <v xml:space="preserve"> </v>
      </c>
      <c r="O1341" s="7" t="str">
        <f ca="1">IF(ISNUMBER(N1341),_xll.BDP($C1341, "OPT_UNDL_TICKER"),"")</f>
        <v/>
      </c>
      <c r="P1341" s="8" t="str">
        <f ca="1">IF(ISNUMBER(N1341),_xll.BDP($C1341, "OPT_UNDL_PX")," ")</f>
        <v xml:space="preserve"> </v>
      </c>
      <c r="Q1341" s="7" t="str">
        <f ca="1">IF(ISNUMBER(N1341),+G1341*_xll.BDP($C1341, "PX_POS_MULT_FACTOR")*P1341/K1341," ")</f>
        <v xml:space="preserve"> </v>
      </c>
      <c r="R1341" s="8" t="str">
        <f t="array" aca="1" ref="R1341" ca="1">IF(OR($A1341="TUA",$A1341="TYA"),"",IF(ISNUMBER(_xlfn.SINGLE(_xll.BDP($C1341,"DUR_ADJ_OAS_MID"))),_xll.BDP($C1341,"DUR_ADJ_OAS_MID"),IF(ISNUMBER(_xlfn.SINGLE(_xll.BDP($E1341&amp;" ISIN","DUR_ADJ_OAS_MID"))),_xll.BDP($E1341&amp;" ISIN","DUR_ADJ_OAS_MID")," ")))</f>
        <v xml:space="preserve"> </v>
      </c>
      <c r="S1341" s="7" t="str">
        <f t="shared" ca="1" si="20"/>
        <v xml:space="preserve"> </v>
      </c>
      <c r="T1341" t="s">
        <v>4539</v>
      </c>
      <c r="U1341" t="s">
        <v>1328</v>
      </c>
    </row>
    <row r="1342" spans="1:21" x14ac:dyDescent="0.25">
      <c r="A1342" t="s">
        <v>4315</v>
      </c>
      <c r="B1342" t="s">
        <v>4161</v>
      </c>
      <c r="C1342" t="s">
        <v>4162</v>
      </c>
      <c r="D1342" t="s">
        <v>4163</v>
      </c>
      <c r="E1342" t="s">
        <v>4164</v>
      </c>
      <c r="F1342" t="s">
        <v>4165</v>
      </c>
      <c r="G1342" s="1">
        <v>9901</v>
      </c>
      <c r="H1342" s="1">
        <v>36.53</v>
      </c>
      <c r="I1342" s="2">
        <v>361683.53</v>
      </c>
      <c r="J1342" s="3">
        <v>2.8418499999999999E-3</v>
      </c>
      <c r="K1342" s="4">
        <v>127270330.15000001</v>
      </c>
      <c r="L1342" s="5">
        <v>4250001</v>
      </c>
      <c r="M1342" s="6">
        <v>29.945952989999999</v>
      </c>
      <c r="N1342" s="7" t="str">
        <f t="array" aca="1" ref="N1342" ca="1">IF(ISNUMBER(_xlfn.SINGLE(_xll.BDP($C1342, "DELTA_MID"))),_xll.BDP($C1342, "DELTA_MID")," ")</f>
        <v xml:space="preserve"> </v>
      </c>
      <c r="O1342" s="7" t="str">
        <f ca="1">IF(ISNUMBER(N1342),_xll.BDP($C1342, "OPT_UNDL_TICKER"),"")</f>
        <v/>
      </c>
      <c r="P1342" s="8" t="str">
        <f ca="1">IF(ISNUMBER(N1342),_xll.BDP($C1342, "OPT_UNDL_PX")," ")</f>
        <v xml:space="preserve"> </v>
      </c>
      <c r="Q1342" s="7" t="str">
        <f ca="1">IF(ISNUMBER(N1342),+G1342*_xll.BDP($C1342, "PX_POS_MULT_FACTOR")*P1342/K1342," ")</f>
        <v xml:space="preserve"> </v>
      </c>
      <c r="R1342" s="8" t="str">
        <f t="array" aca="1" ref="R1342" ca="1">IF(OR($A1342="TUA",$A1342="TYA"),"",IF(ISNUMBER(_xlfn.SINGLE(_xll.BDP($C1342,"DUR_ADJ_OAS_MID"))),_xll.BDP($C1342,"DUR_ADJ_OAS_MID"),IF(ISNUMBER(_xlfn.SINGLE(_xll.BDP($E1342&amp;" ISIN","DUR_ADJ_OAS_MID"))),_xll.BDP($E1342&amp;" ISIN","DUR_ADJ_OAS_MID")," ")))</f>
        <v xml:space="preserve"> </v>
      </c>
      <c r="S1342" s="7" t="str">
        <f t="shared" ca="1" si="20"/>
        <v xml:space="preserve"> </v>
      </c>
      <c r="T1342" t="s">
        <v>4165</v>
      </c>
      <c r="U1342" t="s">
        <v>1328</v>
      </c>
    </row>
    <row r="1343" spans="1:21" x14ac:dyDescent="0.25">
      <c r="A1343" t="s">
        <v>4315</v>
      </c>
      <c r="B1343" t="s">
        <v>4540</v>
      </c>
      <c r="C1343" t="s">
        <v>4541</v>
      </c>
      <c r="D1343" t="s">
        <v>4542</v>
      </c>
      <c r="E1343" t="s">
        <v>4543</v>
      </c>
      <c r="F1343" t="s">
        <v>4544</v>
      </c>
      <c r="G1343" s="1">
        <v>2099</v>
      </c>
      <c r="H1343" s="1">
        <v>475.03</v>
      </c>
      <c r="I1343" s="2">
        <v>997087.97</v>
      </c>
      <c r="J1343" s="3">
        <v>7.83441E-3</v>
      </c>
      <c r="K1343" s="4">
        <v>127270330.15000001</v>
      </c>
      <c r="L1343" s="5">
        <v>4250001</v>
      </c>
      <c r="M1343" s="6">
        <v>29.945952989999999</v>
      </c>
      <c r="N1343" s="7" t="str">
        <f t="array" aca="1" ref="N1343" ca="1">IF(ISNUMBER(_xlfn.SINGLE(_xll.BDP($C1343, "DELTA_MID"))),_xll.BDP($C1343, "DELTA_MID")," ")</f>
        <v xml:space="preserve"> </v>
      </c>
      <c r="O1343" s="7" t="str">
        <f ca="1">IF(ISNUMBER(N1343),_xll.BDP($C1343, "OPT_UNDL_TICKER"),"")</f>
        <v/>
      </c>
      <c r="P1343" s="8" t="str">
        <f ca="1">IF(ISNUMBER(N1343),_xll.BDP($C1343, "OPT_UNDL_PX")," ")</f>
        <v xml:space="preserve"> </v>
      </c>
      <c r="Q1343" s="7" t="str">
        <f ca="1">IF(ISNUMBER(N1343),+G1343*_xll.BDP($C1343, "PX_POS_MULT_FACTOR")*P1343/K1343," ")</f>
        <v xml:space="preserve"> </v>
      </c>
      <c r="R1343" s="8" t="str">
        <f t="array" aca="1" ref="R1343" ca="1">IF(OR($A1343="TUA",$A1343="TYA"),"",IF(ISNUMBER(_xlfn.SINGLE(_xll.BDP($C1343,"DUR_ADJ_OAS_MID"))),_xll.BDP($C1343,"DUR_ADJ_OAS_MID"),IF(ISNUMBER(_xlfn.SINGLE(_xll.BDP($E1343&amp;" ISIN","DUR_ADJ_OAS_MID"))),_xll.BDP($E1343&amp;" ISIN","DUR_ADJ_OAS_MID")," ")))</f>
        <v xml:space="preserve"> </v>
      </c>
      <c r="S1343" s="7" t="str">
        <f t="shared" ca="1" si="20"/>
        <v xml:space="preserve"> </v>
      </c>
      <c r="T1343" t="s">
        <v>4544</v>
      </c>
      <c r="U1343" t="s">
        <v>1328</v>
      </c>
    </row>
    <row r="1344" spans="1:21" x14ac:dyDescent="0.25">
      <c r="A1344" t="s">
        <v>4315</v>
      </c>
      <c r="B1344" t="s">
        <v>4212</v>
      </c>
      <c r="C1344" t="s">
        <v>1250</v>
      </c>
      <c r="D1344" t="s">
        <v>1251</v>
      </c>
      <c r="E1344" t="s">
        <v>1252</v>
      </c>
      <c r="F1344" t="s">
        <v>1253</v>
      </c>
      <c r="G1344" s="1">
        <v>11820</v>
      </c>
      <c r="H1344" s="1">
        <v>278.58</v>
      </c>
      <c r="I1344" s="2">
        <v>3292815.6</v>
      </c>
      <c r="J1344" s="3">
        <v>2.5872610000000001E-2</v>
      </c>
      <c r="K1344" s="4">
        <v>127270330.15000001</v>
      </c>
      <c r="L1344" s="5">
        <v>4250001</v>
      </c>
      <c r="M1344" s="6">
        <v>29.945952989999999</v>
      </c>
      <c r="N1344" s="7" t="str">
        <f t="array" aca="1" ref="N1344" ca="1">IF(ISNUMBER(_xlfn.SINGLE(_xll.BDP($C1344, "DELTA_MID"))),_xll.BDP($C1344, "DELTA_MID")," ")</f>
        <v xml:space="preserve"> </v>
      </c>
      <c r="O1344" s="7" t="str">
        <f ca="1">IF(ISNUMBER(N1344),_xll.BDP($C1344, "OPT_UNDL_TICKER"),"")</f>
        <v/>
      </c>
      <c r="P1344" s="8" t="str">
        <f ca="1">IF(ISNUMBER(N1344),_xll.BDP($C1344, "OPT_UNDL_PX")," ")</f>
        <v xml:space="preserve"> </v>
      </c>
      <c r="Q1344" s="7" t="str">
        <f ca="1">IF(ISNUMBER(N1344),+G1344*_xll.BDP($C1344, "PX_POS_MULT_FACTOR")*P1344/K1344," ")</f>
        <v xml:space="preserve"> </v>
      </c>
      <c r="R1344" s="8" t="str">
        <f t="array" aca="1" ref="R1344" ca="1">IF(OR($A1344="TUA",$A1344="TYA"),"",IF(ISNUMBER(_xlfn.SINGLE(_xll.BDP($C1344,"DUR_ADJ_OAS_MID"))),_xll.BDP($C1344,"DUR_ADJ_OAS_MID"),IF(ISNUMBER(_xlfn.SINGLE(_xll.BDP($E1344&amp;" ISIN","DUR_ADJ_OAS_MID"))),_xll.BDP($E1344&amp;" ISIN","DUR_ADJ_OAS_MID")," ")))</f>
        <v xml:space="preserve"> </v>
      </c>
      <c r="S1344" s="7" t="str">
        <f t="shared" ca="1" si="20"/>
        <v xml:space="preserve"> </v>
      </c>
      <c r="T1344" t="s">
        <v>1253</v>
      </c>
      <c r="U1344" t="s">
        <v>1328</v>
      </c>
    </row>
    <row r="1345" spans="1:33" x14ac:dyDescent="0.25">
      <c r="A1345" t="s">
        <v>4315</v>
      </c>
      <c r="B1345" t="s">
        <v>4218</v>
      </c>
      <c r="C1345" t="s">
        <v>4219</v>
      </c>
      <c r="D1345" t="s">
        <v>4220</v>
      </c>
      <c r="E1345" t="s">
        <v>4221</v>
      </c>
      <c r="F1345" t="s">
        <v>4222</v>
      </c>
      <c r="G1345" s="1">
        <v>376</v>
      </c>
      <c r="H1345" s="1">
        <v>103.27</v>
      </c>
      <c r="I1345" s="2">
        <v>38829.519999999997</v>
      </c>
      <c r="J1345" s="3">
        <v>3.0508999999999999E-4</v>
      </c>
      <c r="K1345" s="4">
        <v>127270330.15000001</v>
      </c>
      <c r="L1345" s="5">
        <v>4250001</v>
      </c>
      <c r="M1345" s="6">
        <v>29.945952989999999</v>
      </c>
      <c r="N1345" s="7" t="str">
        <f t="array" aca="1" ref="N1345" ca="1">IF(ISNUMBER(_xlfn.SINGLE(_xll.BDP($C1345, "DELTA_MID"))),_xll.BDP($C1345, "DELTA_MID")," ")</f>
        <v xml:space="preserve"> </v>
      </c>
      <c r="O1345" s="7" t="str">
        <f ca="1">IF(ISNUMBER(N1345),_xll.BDP($C1345, "OPT_UNDL_TICKER"),"")</f>
        <v/>
      </c>
      <c r="P1345" s="8" t="str">
        <f ca="1">IF(ISNUMBER(N1345),_xll.BDP($C1345, "OPT_UNDL_PX")," ")</f>
        <v xml:space="preserve"> </v>
      </c>
      <c r="Q1345" s="7" t="str">
        <f ca="1">IF(ISNUMBER(N1345),+G1345*_xll.BDP($C1345, "PX_POS_MULT_FACTOR")*P1345/K1345," ")</f>
        <v xml:space="preserve"> </v>
      </c>
      <c r="R1345" s="8" t="str">
        <f t="array" aca="1" ref="R1345" ca="1">IF(OR($A1345="TUA",$A1345="TYA"),"",IF(ISNUMBER(_xlfn.SINGLE(_xll.BDP($C1345,"DUR_ADJ_OAS_MID"))),_xll.BDP($C1345,"DUR_ADJ_OAS_MID"),IF(ISNUMBER(_xlfn.SINGLE(_xll.BDP($E1345&amp;" ISIN","DUR_ADJ_OAS_MID"))),_xll.BDP($E1345&amp;" ISIN","DUR_ADJ_OAS_MID")," ")))</f>
        <v xml:space="preserve"> </v>
      </c>
      <c r="S1345" s="7" t="str">
        <f t="shared" ca="1" si="20"/>
        <v xml:space="preserve"> </v>
      </c>
      <c r="T1345" t="s">
        <v>4222</v>
      </c>
      <c r="U1345" t="s">
        <v>1328</v>
      </c>
    </row>
    <row r="1346" spans="1:33" x14ac:dyDescent="0.25">
      <c r="A1346" t="s">
        <v>4315</v>
      </c>
      <c r="B1346" t="s">
        <v>4545</v>
      </c>
      <c r="C1346" t="s">
        <v>4546</v>
      </c>
      <c r="D1346" t="s">
        <v>4547</v>
      </c>
      <c r="E1346" t="s">
        <v>4548</v>
      </c>
      <c r="F1346" t="s">
        <v>4549</v>
      </c>
      <c r="G1346" s="1">
        <v>1057</v>
      </c>
      <c r="H1346" s="1">
        <v>472.27</v>
      </c>
      <c r="I1346" s="2">
        <v>499189.39</v>
      </c>
      <c r="J1346" s="3">
        <v>3.9222800000000002E-3</v>
      </c>
      <c r="K1346" s="4">
        <v>127270330.15000001</v>
      </c>
      <c r="L1346" s="5">
        <v>4250001</v>
      </c>
      <c r="M1346" s="6">
        <v>29.945952989999999</v>
      </c>
      <c r="N1346" s="7" t="str">
        <f t="array" aca="1" ref="N1346" ca="1">IF(ISNUMBER(_xlfn.SINGLE(_xll.BDP($C1346, "DELTA_MID"))),_xll.BDP($C1346, "DELTA_MID")," ")</f>
        <v xml:space="preserve"> </v>
      </c>
      <c r="O1346" s="7" t="str">
        <f ca="1">IF(ISNUMBER(N1346),_xll.BDP($C1346, "OPT_UNDL_TICKER"),"")</f>
        <v/>
      </c>
      <c r="P1346" s="8" t="str">
        <f ca="1">IF(ISNUMBER(N1346),_xll.BDP($C1346, "OPT_UNDL_PX")," ")</f>
        <v xml:space="preserve"> </v>
      </c>
      <c r="Q1346" s="7" t="str">
        <f ca="1">IF(ISNUMBER(N1346),+G1346*_xll.BDP($C1346, "PX_POS_MULT_FACTOR")*P1346/K1346," ")</f>
        <v xml:space="preserve"> </v>
      </c>
      <c r="R1346" s="8" t="str">
        <f t="array" aca="1" ref="R1346" ca="1">IF(OR($A1346="TUA",$A1346="TYA"),"",IF(ISNUMBER(_xlfn.SINGLE(_xll.BDP($C1346,"DUR_ADJ_OAS_MID"))),_xll.BDP($C1346,"DUR_ADJ_OAS_MID"),IF(ISNUMBER(_xlfn.SINGLE(_xll.BDP($E1346&amp;" ISIN","DUR_ADJ_OAS_MID"))),_xll.BDP($E1346&amp;" ISIN","DUR_ADJ_OAS_MID")," ")))</f>
        <v xml:space="preserve"> </v>
      </c>
      <c r="S1346" s="7" t="str">
        <f t="shared" ca="1" si="20"/>
        <v xml:space="preserve"> </v>
      </c>
      <c r="T1346" t="s">
        <v>4549</v>
      </c>
      <c r="U1346" t="s">
        <v>1328</v>
      </c>
    </row>
    <row r="1347" spans="1:33" x14ac:dyDescent="0.25">
      <c r="A1347" t="s">
        <v>4315</v>
      </c>
      <c r="B1347" t="s">
        <v>3306</v>
      </c>
      <c r="C1347" t="s">
        <v>3307</v>
      </c>
      <c r="D1347" t="s">
        <v>3308</v>
      </c>
      <c r="E1347" t="s">
        <v>3309</v>
      </c>
      <c r="F1347" t="s">
        <v>3310</v>
      </c>
      <c r="G1347" s="1">
        <v>13175</v>
      </c>
      <c r="H1347" s="1">
        <v>81.45</v>
      </c>
      <c r="I1347" s="2">
        <v>1073103.75</v>
      </c>
      <c r="J1347" s="3">
        <v>8.4316900000000004E-3</v>
      </c>
      <c r="K1347" s="4">
        <v>127270330.15000001</v>
      </c>
      <c r="L1347" s="5">
        <v>4250001</v>
      </c>
      <c r="M1347" s="6">
        <v>29.945952989999999</v>
      </c>
      <c r="N1347" s="7" t="str">
        <f t="array" aca="1" ref="N1347" ca="1">IF(ISNUMBER(_xlfn.SINGLE(_xll.BDP($C1347, "DELTA_MID"))),_xll.BDP($C1347, "DELTA_MID")," ")</f>
        <v xml:space="preserve"> </v>
      </c>
      <c r="O1347" s="7" t="str">
        <f ca="1">IF(ISNUMBER(N1347),_xll.BDP($C1347, "OPT_UNDL_TICKER"),"")</f>
        <v/>
      </c>
      <c r="P1347" s="8" t="str">
        <f ca="1">IF(ISNUMBER(N1347),_xll.BDP($C1347, "OPT_UNDL_PX")," ")</f>
        <v xml:space="preserve"> </v>
      </c>
      <c r="Q1347" s="7" t="str">
        <f ca="1">IF(ISNUMBER(N1347),+G1347*_xll.BDP($C1347, "PX_POS_MULT_FACTOR")*P1347/K1347," ")</f>
        <v xml:space="preserve"> </v>
      </c>
      <c r="R1347" s="8" t="str">
        <f t="array" aca="1" ref="R1347" ca="1">IF(OR($A1347="TUA",$A1347="TYA"),"",IF(ISNUMBER(_xlfn.SINGLE(_xll.BDP($C1347,"DUR_ADJ_OAS_MID"))),_xll.BDP($C1347,"DUR_ADJ_OAS_MID"),IF(ISNUMBER(_xlfn.SINGLE(_xll.BDP($E1347&amp;" ISIN","DUR_ADJ_OAS_MID"))),_xll.BDP($E1347&amp;" ISIN","DUR_ADJ_OAS_MID")," ")))</f>
        <v xml:space="preserve"> </v>
      </c>
      <c r="S1347" s="7" t="str">
        <f t="shared" ref="S1347:S1410" ca="1" si="21">IF(ISNUMBER(N1347),Q1347*N1347,IF(ISNUMBER(R1347),J1347*R1347," "))</f>
        <v xml:space="preserve"> </v>
      </c>
      <c r="T1347" t="s">
        <v>3310</v>
      </c>
      <c r="U1347" t="s">
        <v>1328</v>
      </c>
    </row>
    <row r="1348" spans="1:33" x14ac:dyDescent="0.25">
      <c r="A1348" t="s">
        <v>4315</v>
      </c>
      <c r="B1348" t="s">
        <v>4550</v>
      </c>
      <c r="C1348" t="s">
        <v>4551</v>
      </c>
      <c r="D1348" t="s">
        <v>4552</v>
      </c>
      <c r="E1348" t="s">
        <v>4553</v>
      </c>
      <c r="F1348" t="s">
        <v>4554</v>
      </c>
      <c r="G1348" s="1">
        <v>1978</v>
      </c>
      <c r="H1348" s="1">
        <v>96.87</v>
      </c>
      <c r="I1348" s="2">
        <v>191608.86</v>
      </c>
      <c r="J1348" s="3">
        <v>1.5055299999999999E-3</v>
      </c>
      <c r="K1348" s="4">
        <v>127270330.15000001</v>
      </c>
      <c r="L1348" s="5">
        <v>4250001</v>
      </c>
      <c r="M1348" s="6">
        <v>29.945952989999999</v>
      </c>
      <c r="N1348" s="7" t="str">
        <f t="array" aca="1" ref="N1348" ca="1">IF(ISNUMBER(_xlfn.SINGLE(_xll.BDP($C1348, "DELTA_MID"))),_xll.BDP($C1348, "DELTA_MID")," ")</f>
        <v xml:space="preserve"> </v>
      </c>
      <c r="O1348" s="7" t="str">
        <f ca="1">IF(ISNUMBER(N1348),_xll.BDP($C1348, "OPT_UNDL_TICKER"),"")</f>
        <v/>
      </c>
      <c r="P1348" s="8" t="str">
        <f ca="1">IF(ISNUMBER(N1348),_xll.BDP($C1348, "OPT_UNDL_PX")," ")</f>
        <v xml:space="preserve"> </v>
      </c>
      <c r="Q1348" s="7" t="str">
        <f ca="1">IF(ISNUMBER(N1348),+G1348*_xll.BDP($C1348, "PX_POS_MULT_FACTOR")*P1348/K1348," ")</f>
        <v xml:space="preserve"> </v>
      </c>
      <c r="R1348" s="8" t="str">
        <f t="array" aca="1" ref="R1348" ca="1">IF(OR($A1348="TUA",$A1348="TYA"),"",IF(ISNUMBER(_xlfn.SINGLE(_xll.BDP($C1348,"DUR_ADJ_OAS_MID"))),_xll.BDP($C1348,"DUR_ADJ_OAS_MID"),IF(ISNUMBER(_xlfn.SINGLE(_xll.BDP($E1348&amp;" ISIN","DUR_ADJ_OAS_MID"))),_xll.BDP($E1348&amp;" ISIN","DUR_ADJ_OAS_MID")," ")))</f>
        <v xml:space="preserve"> </v>
      </c>
      <c r="S1348" s="7" t="str">
        <f t="shared" ca="1" si="21"/>
        <v xml:space="preserve"> </v>
      </c>
      <c r="T1348" t="s">
        <v>4554</v>
      </c>
      <c r="U1348" t="s">
        <v>1328</v>
      </c>
    </row>
    <row r="1349" spans="1:33" x14ac:dyDescent="0.25">
      <c r="A1349" t="s">
        <v>4315</v>
      </c>
      <c r="B1349" t="s">
        <v>94</v>
      </c>
      <c r="C1349" t="s">
        <v>94</v>
      </c>
      <c r="G1349" s="1">
        <v>1947626.65</v>
      </c>
      <c r="H1349" s="1">
        <v>1</v>
      </c>
      <c r="I1349" s="2">
        <v>1947626.65</v>
      </c>
      <c r="J1349" s="3">
        <v>1.530307E-2</v>
      </c>
      <c r="K1349" s="4">
        <v>127270330.15000001</v>
      </c>
      <c r="L1349" s="5">
        <v>4250001</v>
      </c>
      <c r="M1349" s="6">
        <v>29.945952989999999</v>
      </c>
      <c r="N1349" s="7" t="str">
        <f t="array" aca="1" ref="N1349" ca="1">IF(ISNUMBER(_xlfn.SINGLE(_xll.BDP($C1349, "DELTA_MID"))),_xll.BDP($C1349, "DELTA_MID")," ")</f>
        <v xml:space="preserve"> </v>
      </c>
      <c r="O1349" s="7" t="str">
        <f ca="1">IF(ISNUMBER(N1349),_xll.BDP($C1349, "OPT_UNDL_TICKER"),"")</f>
        <v/>
      </c>
      <c r="P1349" s="8" t="str">
        <f ca="1">IF(ISNUMBER(N1349),_xll.BDP($C1349, "OPT_UNDL_PX")," ")</f>
        <v xml:space="preserve"> </v>
      </c>
      <c r="Q1349" s="7" t="str">
        <f ca="1">IF(ISNUMBER(N1349),+G1349*_xll.BDP($C1349, "PX_POS_MULT_FACTOR")*P1349/K1349," ")</f>
        <v xml:space="preserve"> </v>
      </c>
      <c r="R1349" s="8" t="str">
        <f t="array" aca="1" ref="R1349" ca="1">IF(OR($A1349="TUA",$A1349="TYA"),"",IF(ISNUMBER(_xlfn.SINGLE(_xll.BDP($C1349,"DUR_ADJ_OAS_MID"))),_xll.BDP($C1349,"DUR_ADJ_OAS_MID"),IF(ISNUMBER(_xlfn.SINGLE(_xll.BDP($E1349&amp;" ISIN","DUR_ADJ_OAS_MID"))),_xll.BDP($E1349&amp;" ISIN","DUR_ADJ_OAS_MID")," ")))</f>
        <v xml:space="preserve"> </v>
      </c>
      <c r="S1349" s="7" t="str">
        <f t="shared" ca="1" si="21"/>
        <v xml:space="preserve"> </v>
      </c>
      <c r="T1349" t="s">
        <v>94</v>
      </c>
      <c r="U1349" t="s">
        <v>94</v>
      </c>
    </row>
    <row r="1350" spans="1:33" x14ac:dyDescent="0.25">
      <c r="N1350" s="7" t="str">
        <f t="array" aca="1" ref="N1350" ca="1">IF(ISNUMBER(_xlfn.SINGLE(_xll.BDP($C1350, "DELTA_MID"))),_xll.BDP($C1350, "DELTA_MID")," ")</f>
        <v xml:space="preserve"> </v>
      </c>
      <c r="O1350" s="7" t="str">
        <f ca="1">IF(ISNUMBER(N1350),_xll.BDP($C1350, "OPT_UNDL_TICKER"),"")</f>
        <v/>
      </c>
      <c r="P1350" s="8" t="str">
        <f ca="1">IF(ISNUMBER(N1350),_xll.BDP($C1350, "OPT_UNDL_PX")," ")</f>
        <v xml:space="preserve"> </v>
      </c>
      <c r="Q1350" s="7" t="str">
        <f ca="1">IF(ISNUMBER(N1350),+G1350*_xll.BDP($C1350, "PX_POS_MULT_FACTOR")*P1350/K1350," ")</f>
        <v xml:space="preserve"> </v>
      </c>
      <c r="R1350" s="8" t="str">
        <f t="array" aca="1" ref="R1350" ca="1">IF(OR($A1350="TUA",$A1350="TYA"),"",IF(ISNUMBER(_xlfn.SINGLE(_xll.BDP($C1350,"DUR_ADJ_OAS_MID"))),_xll.BDP($C1350,"DUR_ADJ_OAS_MID"),IF(ISNUMBER(_xlfn.SINGLE(_xll.BDP($E1350&amp;" ISIN","DUR_ADJ_OAS_MID"))),_xll.BDP($E1350&amp;" ISIN","DUR_ADJ_OAS_MID")," ")))</f>
        <v xml:space="preserve"> </v>
      </c>
      <c r="S1350" s="7" t="str">
        <f t="shared" ca="1" si="21"/>
        <v xml:space="preserve"> </v>
      </c>
    </row>
    <row r="1351" spans="1:33" x14ac:dyDescent="0.25">
      <c r="A1351" t="s">
        <v>4555</v>
      </c>
      <c r="B1351" t="s">
        <v>4556</v>
      </c>
      <c r="C1351" t="s">
        <v>1882</v>
      </c>
      <c r="D1351" t="s">
        <v>4557</v>
      </c>
      <c r="E1351" t="s">
        <v>4558</v>
      </c>
      <c r="F1351" t="s">
        <v>4559</v>
      </c>
      <c r="G1351" s="1">
        <v>289943</v>
      </c>
      <c r="H1351" s="1">
        <v>26.01</v>
      </c>
      <c r="I1351" s="2">
        <v>7541417.4299999997</v>
      </c>
      <c r="J1351" s="3">
        <v>0.10365059</v>
      </c>
      <c r="K1351" s="4">
        <v>72758078.409999996</v>
      </c>
      <c r="L1351" s="5">
        <v>3425001</v>
      </c>
      <c r="M1351" s="6">
        <v>21.243228370000001</v>
      </c>
      <c r="N1351" s="7" t="str">
        <f t="array" aca="1" ref="N1351" ca="1">IF(ISNUMBER(_xlfn.SINGLE(_xll.BDP($C1351, "DELTA_MID"))),_xll.BDP($C1351, "DELTA_MID")," ")</f>
        <v xml:space="preserve"> </v>
      </c>
      <c r="O1351" s="7" t="str">
        <f ca="1">IF(ISNUMBER(N1351),_xll.BDP($C1351, "OPT_UNDL_TICKER"),"")</f>
        <v/>
      </c>
      <c r="P1351" s="8" t="str">
        <f ca="1">IF(ISNUMBER(N1351),_xll.BDP($C1351, "OPT_UNDL_PX")," ")</f>
        <v xml:space="preserve"> </v>
      </c>
      <c r="Q1351" s="7" t="str">
        <f ca="1">IF(ISNUMBER(N1351),+G1351*_xll.BDP($C1351, "PX_POS_MULT_FACTOR")*P1351/K1351," ")</f>
        <v xml:space="preserve"> </v>
      </c>
      <c r="R1351" s="8" t="str">
        <f t="array" aca="1" ref="R1351" ca="1">IF(OR($A1351="TUA",$A1351="TYA"),"",IF(ISNUMBER(_xlfn.SINGLE(_xll.BDP($C1351,"DUR_ADJ_OAS_MID"))),_xll.BDP($C1351,"DUR_ADJ_OAS_MID"),IF(ISNUMBER(_xlfn.SINGLE(_xll.BDP($E1351&amp;" ISIN","DUR_ADJ_OAS_MID"))),_xll.BDP($E1351&amp;" ISIN","DUR_ADJ_OAS_MID")," ")))</f>
        <v xml:space="preserve"> </v>
      </c>
      <c r="S1351" s="7" t="str">
        <f t="shared" ca="1" si="21"/>
        <v xml:space="preserve"> </v>
      </c>
      <c r="T1351" t="s">
        <v>4559</v>
      </c>
      <c r="U1351" t="s">
        <v>41</v>
      </c>
      <c r="AG1351">
        <v>3.6540999999999997E-2</v>
      </c>
    </row>
    <row r="1352" spans="1:33" x14ac:dyDescent="0.25">
      <c r="A1352" t="s">
        <v>4555</v>
      </c>
      <c r="B1352" t="s">
        <v>4560</v>
      </c>
      <c r="C1352" t="s">
        <v>4560</v>
      </c>
      <c r="F1352" t="s">
        <v>4561</v>
      </c>
      <c r="G1352" s="1">
        <v>12352</v>
      </c>
      <c r="H1352" s="1">
        <v>17.963329999999999</v>
      </c>
      <c r="I1352" s="2">
        <v>221883.05</v>
      </c>
      <c r="J1352" s="3">
        <v>3.0496E-3</v>
      </c>
      <c r="K1352" s="4">
        <v>72758078.409999996</v>
      </c>
      <c r="L1352" s="5">
        <v>3425001</v>
      </c>
      <c r="M1352" s="6">
        <v>21.243228370000001</v>
      </c>
      <c r="N1352" s="7" t="str">
        <f t="array" aca="1" ref="N1352" ca="1">IF(ISNUMBER(_xlfn.SINGLE(_xll.BDP($C1352, "DELTA_MID"))),_xll.BDP($C1352, "DELTA_MID")," ")</f>
        <v xml:space="preserve"> </v>
      </c>
      <c r="O1352" s="7" t="str">
        <f ca="1">IF(ISNUMBER(N1352),_xll.BDP($C1352, "OPT_UNDL_TICKER"),"")</f>
        <v/>
      </c>
      <c r="P1352" s="8" t="str">
        <f ca="1">IF(ISNUMBER(N1352),_xll.BDP($C1352, "OPT_UNDL_PX")," ")</f>
        <v xml:space="preserve"> </v>
      </c>
      <c r="Q1352" s="7" t="str">
        <f ca="1">IF(ISNUMBER(N1352),+G1352*_xll.BDP($C1352, "PX_POS_MULT_FACTOR")*P1352/K1352," ")</f>
        <v xml:space="preserve"> </v>
      </c>
      <c r="R1352" s="8" t="str">
        <f t="array" aca="1" ref="R1352" ca="1">IF(OR($A1352="TUA",$A1352="TYA"),"",IF(ISNUMBER(_xlfn.SINGLE(_xll.BDP($C1352,"DUR_ADJ_OAS_MID"))),_xll.BDP($C1352,"DUR_ADJ_OAS_MID"),IF(ISNUMBER(_xlfn.SINGLE(_xll.BDP($E1352&amp;" ISIN","DUR_ADJ_OAS_MID"))),_xll.BDP($E1352&amp;" ISIN","DUR_ADJ_OAS_MID")," ")))</f>
        <v xml:space="preserve"> </v>
      </c>
      <c r="S1352" s="7" t="str">
        <f t="shared" ca="1" si="21"/>
        <v xml:space="preserve"> </v>
      </c>
      <c r="T1352" t="s">
        <v>4561</v>
      </c>
      <c r="U1352" t="s">
        <v>52</v>
      </c>
      <c r="AG1352">
        <v>3.6540999999999997E-2</v>
      </c>
    </row>
    <row r="1353" spans="1:33" x14ac:dyDescent="0.25">
      <c r="A1353" t="s">
        <v>4555</v>
      </c>
      <c r="B1353" t="s">
        <v>4562</v>
      </c>
      <c r="C1353" t="s">
        <v>4562</v>
      </c>
      <c r="F1353" t="s">
        <v>4563</v>
      </c>
      <c r="G1353" s="1">
        <v>20000000</v>
      </c>
      <c r="H1353" s="1">
        <v>2.2100000000000002E-2</v>
      </c>
      <c r="I1353" s="2">
        <v>442000</v>
      </c>
      <c r="J1353" s="3">
        <v>6.0749300000000001E-3</v>
      </c>
      <c r="K1353" s="4">
        <v>72758078.409999996</v>
      </c>
      <c r="L1353" s="5">
        <v>3425001</v>
      </c>
      <c r="M1353" s="6">
        <v>21.243228370000001</v>
      </c>
      <c r="N1353" s="7" t="str">
        <f t="array" aca="1" ref="N1353" ca="1">IF(ISNUMBER(_xlfn.SINGLE(_xll.BDP($C1353, "DELTA_MID"))),_xll.BDP($C1353, "DELTA_MID")," ")</f>
        <v xml:space="preserve"> </v>
      </c>
      <c r="O1353" s="7" t="str">
        <f ca="1">IF(ISNUMBER(N1353),_xll.BDP($C1353, "OPT_UNDL_TICKER"),"")</f>
        <v/>
      </c>
      <c r="P1353" s="8" t="str">
        <f ca="1">IF(ISNUMBER(N1353),_xll.BDP($C1353, "OPT_UNDL_PX")," ")</f>
        <v xml:space="preserve"> </v>
      </c>
      <c r="Q1353" s="7" t="str">
        <f ca="1">IF(ISNUMBER(N1353),+G1353*_xll.BDP($C1353, "PX_POS_MULT_FACTOR")*P1353/K1353," ")</f>
        <v xml:space="preserve"> </v>
      </c>
      <c r="R1353" s="8" t="str">
        <f t="array" aca="1" ref="R1353" ca="1">IF(OR($A1353="TUA",$A1353="TYA"),"",IF(ISNUMBER(_xlfn.SINGLE(_xll.BDP($C1353,"DUR_ADJ_OAS_MID"))),_xll.BDP($C1353,"DUR_ADJ_OAS_MID"),IF(ISNUMBER(_xlfn.SINGLE(_xll.BDP($E1353&amp;" ISIN","DUR_ADJ_OAS_MID"))),_xll.BDP($E1353&amp;" ISIN","DUR_ADJ_OAS_MID")," ")))</f>
        <v xml:space="preserve"> </v>
      </c>
      <c r="S1353" s="7" t="str">
        <f t="shared" ca="1" si="21"/>
        <v xml:space="preserve"> </v>
      </c>
      <c r="T1353" t="s">
        <v>4563</v>
      </c>
      <c r="U1353" t="s">
        <v>52</v>
      </c>
      <c r="AG1353">
        <v>3.6540999999999997E-2</v>
      </c>
    </row>
    <row r="1354" spans="1:33" x14ac:dyDescent="0.25">
      <c r="A1354" t="s">
        <v>4555</v>
      </c>
      <c r="B1354" t="s">
        <v>154</v>
      </c>
      <c r="C1354" t="s">
        <v>154</v>
      </c>
      <c r="F1354" t="s">
        <v>155</v>
      </c>
      <c r="G1354" s="1">
        <v>1482</v>
      </c>
      <c r="H1354" s="1">
        <v>2.35</v>
      </c>
      <c r="I1354" s="2">
        <v>348270</v>
      </c>
      <c r="J1354" s="3">
        <v>4.7866799999999998E-3</v>
      </c>
      <c r="K1354" s="4">
        <v>72758078.409999996</v>
      </c>
      <c r="L1354" s="5">
        <v>3425001</v>
      </c>
      <c r="M1354" s="6">
        <v>21.243228370000001</v>
      </c>
      <c r="N1354" s="7" t="str">
        <f t="array" aca="1" ref="N1354" ca="1">IF(ISNUMBER(_xlfn.SINGLE(_xll.BDP($C1354, "DELTA_MID"))),_xll.BDP($C1354, "DELTA_MID")," ")</f>
        <v xml:space="preserve"> </v>
      </c>
      <c r="O1354" s="7" t="str">
        <f t="array" aca="1" ref="O1354" ca="1">IF(ISNUMBER(N1354),_xll.BDP($C1354, "OPT_UNDL_TICKER"),"")</f>
        <v/>
      </c>
      <c r="P1354" s="8" t="str">
        <f t="array" aca="1" ref="P1354" ca="1">IF(ISNUMBER(N1354),_xll.BDP($C1354, "OPT_UNDL_PX")," ")</f>
        <v xml:space="preserve"> </v>
      </c>
      <c r="Q1354" s="7" t="str">
        <f ca="1">IF(ISNUMBER(N1354),+G1354*_xll.BDP($C1354, "PX_POS_MULT_FACTOR")*P1354/K1354," ")</f>
        <v xml:space="preserve"> </v>
      </c>
      <c r="R1354" s="8" t="str">
        <f t="array" aca="1" ref="R1354" ca="1">IF(OR($A1354="TUA",$A1354="TYA"),"",IF(ISNUMBER(_xlfn.SINGLE(_xll.BDP($C1354,"DUR_ADJ_OAS_MID"))),_xll.BDP($C1354,"DUR_ADJ_OAS_MID"),IF(ISNUMBER(_xlfn.SINGLE(_xll.BDP($E1354&amp;" ISIN","DUR_ADJ_OAS_MID"))),_xll.BDP($E1354&amp;" ISIN","DUR_ADJ_OAS_MID")," ")))</f>
        <v xml:space="preserve"> </v>
      </c>
      <c r="S1354" s="7" t="str">
        <f t="shared" ca="1" si="21"/>
        <v xml:space="preserve"> </v>
      </c>
      <c r="T1354" t="s">
        <v>155</v>
      </c>
      <c r="U1354" t="s">
        <v>52</v>
      </c>
      <c r="AG1354">
        <v>3.6540999999999997E-2</v>
      </c>
    </row>
    <row r="1355" spans="1:33" x14ac:dyDescent="0.25">
      <c r="A1355" t="s">
        <v>4555</v>
      </c>
      <c r="B1355" t="s">
        <v>156</v>
      </c>
      <c r="C1355" t="s">
        <v>156</v>
      </c>
      <c r="F1355" t="s">
        <v>157</v>
      </c>
      <c r="G1355" s="1">
        <v>120</v>
      </c>
      <c r="H1355" s="1">
        <v>0.3</v>
      </c>
      <c r="I1355" s="2">
        <v>3600</v>
      </c>
      <c r="J1355" s="3">
        <v>4.9480000000000001E-5</v>
      </c>
      <c r="K1355" s="4">
        <v>72758078.409999996</v>
      </c>
      <c r="L1355" s="5">
        <v>3425001</v>
      </c>
      <c r="M1355" s="6">
        <v>21.243228370000001</v>
      </c>
      <c r="N1355" s="7" t="str">
        <f t="array" aca="1" ref="N1355" ca="1">IF(ISNUMBER(_xlfn.SINGLE(_xll.BDP($C1355, "DELTA_MID"))),_xll.BDP($C1355, "DELTA_MID")," ")</f>
        <v xml:space="preserve"> </v>
      </c>
      <c r="O1355" s="7" t="str">
        <f t="array" aca="1" ref="O1355" ca="1">IF(ISNUMBER(N1355),_xll.BDP($C1355, "OPT_UNDL_TICKER"),"")</f>
        <v/>
      </c>
      <c r="P1355" s="8" t="str">
        <f t="array" aca="1" ref="P1355" ca="1">IF(ISNUMBER(N1355),_xll.BDP($C1355, "OPT_UNDL_PX")," ")</f>
        <v xml:space="preserve"> </v>
      </c>
      <c r="Q1355" s="7" t="str">
        <f ca="1">IF(ISNUMBER(N1355),+G1355*_xll.BDP($C1355, "PX_POS_MULT_FACTOR")*P1355/K1355," ")</f>
        <v xml:space="preserve"> </v>
      </c>
      <c r="R1355" s="8" t="str">
        <f t="array" aca="1" ref="R1355" ca="1">IF(OR($A1355="TUA",$A1355="TYA"),"",IF(ISNUMBER(_xlfn.SINGLE(_xll.BDP($C1355,"DUR_ADJ_OAS_MID"))),_xll.BDP($C1355,"DUR_ADJ_OAS_MID"),IF(ISNUMBER(_xlfn.SINGLE(_xll.BDP($E1355&amp;" ISIN","DUR_ADJ_OAS_MID"))),_xll.BDP($E1355&amp;" ISIN","DUR_ADJ_OAS_MID")," ")))</f>
        <v xml:space="preserve"> </v>
      </c>
      <c r="S1355" s="7" t="str">
        <f t="shared" ca="1" si="21"/>
        <v xml:space="preserve"> </v>
      </c>
      <c r="T1355" t="s">
        <v>157</v>
      </c>
      <c r="U1355" t="s">
        <v>52</v>
      </c>
      <c r="AG1355">
        <v>3.6540999999999997E-2</v>
      </c>
    </row>
    <row r="1356" spans="1:33" x14ac:dyDescent="0.25">
      <c r="A1356" t="s">
        <v>4555</v>
      </c>
      <c r="B1356" t="s">
        <v>158</v>
      </c>
      <c r="C1356" t="s">
        <v>158</v>
      </c>
      <c r="F1356" t="s">
        <v>159</v>
      </c>
      <c r="G1356" s="1">
        <v>110</v>
      </c>
      <c r="H1356" s="1">
        <v>2.0499999999999998</v>
      </c>
      <c r="I1356" s="2">
        <v>22550</v>
      </c>
      <c r="J1356" s="3">
        <v>3.0992999999999998E-4</v>
      </c>
      <c r="K1356" s="4">
        <v>72758078.409999996</v>
      </c>
      <c r="L1356" s="5">
        <v>3425001</v>
      </c>
      <c r="M1356" s="6">
        <v>21.243228370000001</v>
      </c>
      <c r="N1356" s="7" t="str">
        <f t="array" aca="1" ref="N1356" ca="1">IF(ISNUMBER(_xlfn.SINGLE(_xll.BDP($C1356, "DELTA_MID"))),_xll.BDP($C1356, "DELTA_MID")," ")</f>
        <v xml:space="preserve"> </v>
      </c>
      <c r="O1356" s="7" t="str">
        <f t="array" aca="1" ref="O1356" ca="1">IF(ISNUMBER(N1356),_xll.BDP($C1356, "OPT_UNDL_TICKER"),"")</f>
        <v/>
      </c>
      <c r="P1356" s="8" t="str">
        <f t="array" aca="1" ref="P1356" ca="1">IF(ISNUMBER(N1356),_xll.BDP($C1356, "OPT_UNDL_PX")," ")</f>
        <v xml:space="preserve"> </v>
      </c>
      <c r="Q1356" s="7" t="str">
        <f ca="1">IF(ISNUMBER(N1356),+G1356*_xll.BDP($C1356, "PX_POS_MULT_FACTOR")*P1356/K1356," ")</f>
        <v xml:space="preserve"> </v>
      </c>
      <c r="R1356" s="8" t="str">
        <f t="array" aca="1" ref="R1356" ca="1">IF(OR($A1356="TUA",$A1356="TYA"),"",IF(ISNUMBER(_xlfn.SINGLE(_xll.BDP($C1356,"DUR_ADJ_OAS_MID"))),_xll.BDP($C1356,"DUR_ADJ_OAS_MID"),IF(ISNUMBER(_xlfn.SINGLE(_xll.BDP($E1356&amp;" ISIN","DUR_ADJ_OAS_MID"))),_xll.BDP($E1356&amp;" ISIN","DUR_ADJ_OAS_MID")," ")))</f>
        <v xml:space="preserve"> </v>
      </c>
      <c r="S1356" s="7" t="str">
        <f t="shared" ca="1" si="21"/>
        <v xml:space="preserve"> </v>
      </c>
      <c r="T1356" t="s">
        <v>159</v>
      </c>
      <c r="U1356" t="s">
        <v>52</v>
      </c>
      <c r="AG1356">
        <v>3.6540999999999997E-2</v>
      </c>
    </row>
    <row r="1357" spans="1:33" x14ac:dyDescent="0.25">
      <c r="A1357" t="s">
        <v>4555</v>
      </c>
      <c r="B1357" t="s">
        <v>160</v>
      </c>
      <c r="C1357" t="s">
        <v>160</v>
      </c>
      <c r="F1357" t="s">
        <v>161</v>
      </c>
      <c r="G1357" s="1">
        <v>3061</v>
      </c>
      <c r="H1357" s="1">
        <v>2.2999999999999998</v>
      </c>
      <c r="I1357" s="2">
        <v>704030</v>
      </c>
      <c r="J1357" s="3">
        <v>9.6763100000000005E-3</v>
      </c>
      <c r="K1357" s="4">
        <v>72758078.409999996</v>
      </c>
      <c r="L1357" s="5">
        <v>3425001</v>
      </c>
      <c r="M1357" s="6">
        <v>21.243228370000001</v>
      </c>
      <c r="N1357" s="7" t="str">
        <f t="array" aca="1" ref="N1357" ca="1">IF(ISNUMBER(_xlfn.SINGLE(_xll.BDP($C1357, "DELTA_MID"))),_xll.BDP($C1357, "DELTA_MID")," ")</f>
        <v xml:space="preserve"> </v>
      </c>
      <c r="O1357" s="7" t="str">
        <f t="array" aca="1" ref="O1357" ca="1">IF(ISNUMBER(N1357),_xll.BDP($C1357, "OPT_UNDL_TICKER"),"")</f>
        <v/>
      </c>
      <c r="P1357" s="8" t="str">
        <f t="array" aca="1" ref="P1357" ca="1">IF(ISNUMBER(N1357),_xll.BDP($C1357, "OPT_UNDL_PX")," ")</f>
        <v xml:space="preserve"> </v>
      </c>
      <c r="Q1357" s="7" t="str">
        <f ca="1">IF(ISNUMBER(N1357),+G1357*_xll.BDP($C1357, "PX_POS_MULT_FACTOR")*P1357/K1357," ")</f>
        <v xml:space="preserve"> </v>
      </c>
      <c r="R1357" s="8" t="str">
        <f t="array" aca="1" ref="R1357" ca="1">IF(OR($A1357="TUA",$A1357="TYA"),"",IF(ISNUMBER(_xlfn.SINGLE(_xll.BDP($C1357,"DUR_ADJ_OAS_MID"))),_xll.BDP($C1357,"DUR_ADJ_OAS_MID"),IF(ISNUMBER(_xlfn.SINGLE(_xll.BDP($E1357&amp;" ISIN","DUR_ADJ_OAS_MID"))),_xll.BDP($E1357&amp;" ISIN","DUR_ADJ_OAS_MID")," ")))</f>
        <v xml:space="preserve"> </v>
      </c>
      <c r="S1357" s="7" t="str">
        <f t="shared" ca="1" si="21"/>
        <v xml:space="preserve"> </v>
      </c>
      <c r="T1357" t="s">
        <v>161</v>
      </c>
      <c r="U1357" t="s">
        <v>52</v>
      </c>
      <c r="AG1357">
        <v>3.6540999999999997E-2</v>
      </c>
    </row>
    <row r="1358" spans="1:33" x14ac:dyDescent="0.25">
      <c r="A1358" t="s">
        <v>4555</v>
      </c>
      <c r="B1358" t="s">
        <v>162</v>
      </c>
      <c r="C1358" t="s">
        <v>162</v>
      </c>
      <c r="F1358" t="s">
        <v>163</v>
      </c>
      <c r="G1358" s="1">
        <v>286</v>
      </c>
      <c r="H1358" s="1">
        <v>8.85</v>
      </c>
      <c r="I1358" s="2">
        <v>253110</v>
      </c>
      <c r="J1358" s="3">
        <v>3.4787899999999998E-3</v>
      </c>
      <c r="K1358" s="4">
        <v>72758078.409999996</v>
      </c>
      <c r="L1358" s="5">
        <v>3425001</v>
      </c>
      <c r="M1358" s="6">
        <v>21.243228370000001</v>
      </c>
      <c r="N1358" s="7" t="str">
        <f t="array" aca="1" ref="N1358" ca="1">IF(ISNUMBER(_xlfn.SINGLE(_xll.BDP($C1358, "DELTA_MID"))),_xll.BDP($C1358, "DELTA_MID")," ")</f>
        <v xml:space="preserve"> </v>
      </c>
      <c r="O1358" s="7" t="str">
        <f t="array" aca="1" ref="O1358" ca="1">IF(ISNUMBER(N1358),_xll.BDP($C1358, "OPT_UNDL_TICKER"),"")</f>
        <v/>
      </c>
      <c r="P1358" s="8" t="str">
        <f t="array" aca="1" ref="P1358" ca="1">IF(ISNUMBER(N1358),_xll.BDP($C1358, "OPT_UNDL_PX")," ")</f>
        <v xml:space="preserve"> </v>
      </c>
      <c r="Q1358" s="7" t="str">
        <f ca="1">IF(ISNUMBER(N1358),+G1358*_xll.BDP($C1358, "PX_POS_MULT_FACTOR")*P1358/K1358," ")</f>
        <v xml:space="preserve"> </v>
      </c>
      <c r="R1358" s="8" t="str">
        <f t="array" aca="1" ref="R1358" ca="1">IF(OR($A1358="TUA",$A1358="TYA"),"",IF(ISNUMBER(_xlfn.SINGLE(_xll.BDP($C1358,"DUR_ADJ_OAS_MID"))),_xll.BDP($C1358,"DUR_ADJ_OAS_MID"),IF(ISNUMBER(_xlfn.SINGLE(_xll.BDP($E1358&amp;" ISIN","DUR_ADJ_OAS_MID"))),_xll.BDP($E1358&amp;" ISIN","DUR_ADJ_OAS_MID")," ")))</f>
        <v xml:space="preserve"> </v>
      </c>
      <c r="S1358" s="7" t="str">
        <f t="shared" ca="1" si="21"/>
        <v xml:space="preserve"> </v>
      </c>
      <c r="T1358" t="s">
        <v>163</v>
      </c>
      <c r="U1358" t="s">
        <v>52</v>
      </c>
      <c r="AG1358">
        <v>3.6540999999999997E-2</v>
      </c>
    </row>
    <row r="1359" spans="1:33" x14ac:dyDescent="0.25">
      <c r="A1359" t="s">
        <v>4555</v>
      </c>
      <c r="B1359" t="s">
        <v>168</v>
      </c>
      <c r="C1359" t="s">
        <v>168</v>
      </c>
      <c r="F1359" t="s">
        <v>169</v>
      </c>
      <c r="G1359" s="1">
        <v>396</v>
      </c>
      <c r="H1359" s="1">
        <v>41.85</v>
      </c>
      <c r="I1359" s="2">
        <v>1657260</v>
      </c>
      <c r="J1359" s="3">
        <v>2.2777680000000002E-2</v>
      </c>
      <c r="K1359" s="4">
        <v>72758078.409999996</v>
      </c>
      <c r="L1359" s="5">
        <v>3425001</v>
      </c>
      <c r="M1359" s="6">
        <v>21.243228370000001</v>
      </c>
      <c r="N1359" s="7" t="str">
        <f t="array" aca="1" ref="N1359" ca="1">IF(ISNUMBER(_xlfn.SINGLE(_xll.BDP($C1359, "DELTA_MID"))),_xll.BDP($C1359, "DELTA_MID")," ")</f>
        <v xml:space="preserve"> </v>
      </c>
      <c r="O1359" s="7" t="str">
        <f t="array" aca="1" ref="O1359" ca="1">IF(ISNUMBER(N1359),_xll.BDP($C1359, "OPT_UNDL_TICKER"),"")</f>
        <v/>
      </c>
      <c r="P1359" s="8" t="str">
        <f t="array" aca="1" ref="P1359" ca="1">IF(ISNUMBER(N1359),_xll.BDP($C1359, "OPT_UNDL_PX")," ")</f>
        <v xml:space="preserve"> </v>
      </c>
      <c r="Q1359" s="7" t="str">
        <f ca="1">IF(ISNUMBER(N1359),+G1359*_xll.BDP($C1359, "PX_POS_MULT_FACTOR")*P1359/K1359," ")</f>
        <v xml:space="preserve"> </v>
      </c>
      <c r="R1359" s="8" t="str">
        <f t="array" aca="1" ref="R1359" ca="1">IF(OR($A1359="TUA",$A1359="TYA"),"",IF(ISNUMBER(_xlfn.SINGLE(_xll.BDP($C1359,"DUR_ADJ_OAS_MID"))),_xll.BDP($C1359,"DUR_ADJ_OAS_MID"),IF(ISNUMBER(_xlfn.SINGLE(_xll.BDP($E1359&amp;" ISIN","DUR_ADJ_OAS_MID"))),_xll.BDP($E1359&amp;" ISIN","DUR_ADJ_OAS_MID")," ")))</f>
        <v xml:space="preserve"> </v>
      </c>
      <c r="S1359" s="7" t="str">
        <f t="shared" ca="1" si="21"/>
        <v xml:space="preserve"> </v>
      </c>
      <c r="T1359" t="s">
        <v>169</v>
      </c>
      <c r="U1359" t="s">
        <v>52</v>
      </c>
      <c r="AG1359">
        <v>3.6540999999999997E-2</v>
      </c>
    </row>
    <row r="1360" spans="1:33" x14ac:dyDescent="0.25">
      <c r="A1360" t="s">
        <v>4555</v>
      </c>
      <c r="B1360" t="s">
        <v>170</v>
      </c>
      <c r="C1360" t="s">
        <v>170</v>
      </c>
      <c r="F1360" t="s">
        <v>171</v>
      </c>
      <c r="G1360" s="1">
        <v>1323</v>
      </c>
      <c r="H1360" s="1">
        <v>3.45</v>
      </c>
      <c r="I1360" s="2">
        <v>456435</v>
      </c>
      <c r="J1360" s="3">
        <v>6.2733199999999998E-3</v>
      </c>
      <c r="K1360" s="4">
        <v>72758078.409999996</v>
      </c>
      <c r="L1360" s="5">
        <v>3425001</v>
      </c>
      <c r="M1360" s="6">
        <v>21.243228370000001</v>
      </c>
      <c r="N1360" s="7" t="str">
        <f t="array" aca="1" ref="N1360" ca="1">IF(ISNUMBER(_xlfn.SINGLE(_xll.BDP($C1360, "DELTA_MID"))),_xll.BDP($C1360, "DELTA_MID")," ")</f>
        <v xml:space="preserve"> </v>
      </c>
      <c r="O1360" s="7" t="str">
        <f t="array" aca="1" ref="O1360" ca="1">IF(ISNUMBER(N1360),_xll.BDP($C1360, "OPT_UNDL_TICKER"),"")</f>
        <v/>
      </c>
      <c r="P1360" s="8" t="str">
        <f t="array" aca="1" ref="P1360" ca="1">IF(ISNUMBER(N1360),_xll.BDP($C1360, "OPT_UNDL_PX")," ")</f>
        <v xml:space="preserve"> </v>
      </c>
      <c r="Q1360" s="7" t="str">
        <f ca="1">IF(ISNUMBER(N1360),+G1360*_xll.BDP($C1360, "PX_POS_MULT_FACTOR")*P1360/K1360," ")</f>
        <v xml:space="preserve"> </v>
      </c>
      <c r="R1360" s="8" t="str">
        <f t="array" aca="1" ref="R1360" ca="1">IF(OR($A1360="TUA",$A1360="TYA"),"",IF(ISNUMBER(_xlfn.SINGLE(_xll.BDP($C1360,"DUR_ADJ_OAS_MID"))),_xll.BDP($C1360,"DUR_ADJ_OAS_MID"),IF(ISNUMBER(_xlfn.SINGLE(_xll.BDP($E1360&amp;" ISIN","DUR_ADJ_OAS_MID"))),_xll.BDP($E1360&amp;" ISIN","DUR_ADJ_OAS_MID")," ")))</f>
        <v xml:space="preserve"> </v>
      </c>
      <c r="S1360" s="7" t="str">
        <f t="shared" ca="1" si="21"/>
        <v xml:space="preserve"> </v>
      </c>
      <c r="T1360" t="s">
        <v>171</v>
      </c>
      <c r="U1360" t="s">
        <v>52</v>
      </c>
      <c r="AG1360">
        <v>3.6540999999999997E-2</v>
      </c>
    </row>
    <row r="1361" spans="1:33" x14ac:dyDescent="0.25">
      <c r="A1361" t="s">
        <v>4555</v>
      </c>
      <c r="B1361" t="s">
        <v>4564</v>
      </c>
      <c r="C1361" t="s">
        <v>4564</v>
      </c>
      <c r="F1361" t="s">
        <v>4565</v>
      </c>
      <c r="G1361" s="1">
        <v>555</v>
      </c>
      <c r="H1361" s="1">
        <v>0.40500000000000003</v>
      </c>
      <c r="I1361" s="2">
        <v>22477.5</v>
      </c>
      <c r="J1361" s="3">
        <v>3.0893000000000001E-4</v>
      </c>
      <c r="K1361" s="4">
        <v>72758078.409999996</v>
      </c>
      <c r="L1361" s="5">
        <v>3425001</v>
      </c>
      <c r="M1361" s="6">
        <v>21.243228370000001</v>
      </c>
      <c r="N1361" s="7" t="str">
        <f t="array" aca="1" ref="N1361" ca="1">IF(ISNUMBER(_xlfn.SINGLE(_xll.BDP($C1361, "DELTA_MID"))),_xll.BDP($C1361, "DELTA_MID")," ")</f>
        <v xml:space="preserve"> </v>
      </c>
      <c r="O1361" s="7" t="str">
        <f t="array" aca="1" ref="O1361" ca="1">IF(ISNUMBER(N1361),_xll.BDP($C1361, "OPT_UNDL_TICKER"),"")</f>
        <v/>
      </c>
      <c r="P1361" s="8" t="str">
        <f t="array" aca="1" ref="P1361" ca="1">IF(ISNUMBER(N1361),_xll.BDP($C1361, "OPT_UNDL_PX")," ")</f>
        <v xml:space="preserve"> </v>
      </c>
      <c r="Q1361" s="7" t="str">
        <f ca="1">IF(ISNUMBER(N1361),+G1361*_xll.BDP($C1361, "PX_POS_MULT_FACTOR")*P1361/K1361," ")</f>
        <v xml:space="preserve"> </v>
      </c>
      <c r="R1361" s="8" t="str">
        <f t="array" aca="1" ref="R1361" ca="1">IF(OR($A1361="TUA",$A1361="TYA"),"",IF(ISNUMBER(_xlfn.SINGLE(_xll.BDP($C1361,"DUR_ADJ_OAS_MID"))),_xll.BDP($C1361,"DUR_ADJ_OAS_MID"),IF(ISNUMBER(_xlfn.SINGLE(_xll.BDP($E1361&amp;" ISIN","DUR_ADJ_OAS_MID"))),_xll.BDP($E1361&amp;" ISIN","DUR_ADJ_OAS_MID")," ")))</f>
        <v xml:space="preserve"> </v>
      </c>
      <c r="S1361" s="7" t="str">
        <f t="shared" ca="1" si="21"/>
        <v xml:space="preserve"> </v>
      </c>
      <c r="T1361" t="s">
        <v>4565</v>
      </c>
      <c r="U1361" t="s">
        <v>52</v>
      </c>
      <c r="AG1361">
        <v>3.6540999999999997E-2</v>
      </c>
    </row>
    <row r="1362" spans="1:33" x14ac:dyDescent="0.25">
      <c r="A1362" t="s">
        <v>4555</v>
      </c>
      <c r="B1362" t="s">
        <v>4566</v>
      </c>
      <c r="C1362" t="s">
        <v>4566</v>
      </c>
      <c r="F1362" t="s">
        <v>4566</v>
      </c>
      <c r="G1362" s="1">
        <v>11007</v>
      </c>
      <c r="H1362" s="1">
        <v>640.51160000000004</v>
      </c>
      <c r="I1362" s="2">
        <v>7050111.1799999997</v>
      </c>
      <c r="J1362" s="3">
        <v>9.6897979999999995E-2</v>
      </c>
      <c r="K1362" s="4">
        <v>72758078.409999996</v>
      </c>
      <c r="L1362" s="5">
        <v>3425001</v>
      </c>
      <c r="M1362" s="6">
        <v>21.243228370000001</v>
      </c>
      <c r="N1362" s="7" t="str">
        <f t="array" aca="1" ref="N1362" ca="1">IF(ISNUMBER(_xlfn.SINGLE(_xll.BDP($C1362, "DELTA_MID"))),_xll.BDP($C1362, "DELTA_MID")," ")</f>
        <v xml:space="preserve"> </v>
      </c>
      <c r="O1362" s="7" t="str">
        <f ca="1">IF(ISNUMBER(N1362),_xll.BDP($C1362, "OPT_UNDL_TICKER"),"")</f>
        <v/>
      </c>
      <c r="P1362" s="8" t="str">
        <f ca="1">IF(ISNUMBER(N1362),_xll.BDP($C1362, "OPT_UNDL_PX")," ")</f>
        <v xml:space="preserve"> </v>
      </c>
      <c r="Q1362" s="7" t="str">
        <f ca="1">IF(ISNUMBER(N1362),+G1362*_xll.BDP($C1362, "PX_POS_MULT_FACTOR")*P1362/K1362," ")</f>
        <v xml:space="preserve"> </v>
      </c>
      <c r="R1362" s="8" t="str">
        <f t="array" aca="1" ref="R1362" ca="1">IF(OR($A1362="TUA",$A1362="TYA"),"",IF(ISNUMBER(_xlfn.SINGLE(_xll.BDP($C1362,"DUR_ADJ_OAS_MID"))),_xll.BDP($C1362,"DUR_ADJ_OAS_MID"),IF(ISNUMBER(_xlfn.SINGLE(_xll.BDP($E1362&amp;" ISIN","DUR_ADJ_OAS_MID"))),_xll.BDP($E1362&amp;" ISIN","DUR_ADJ_OAS_MID")," ")))</f>
        <v xml:space="preserve"> </v>
      </c>
      <c r="S1362" s="7" t="str">
        <f t="shared" ca="1" si="21"/>
        <v xml:space="preserve"> </v>
      </c>
      <c r="T1362" t="s">
        <v>4566</v>
      </c>
      <c r="U1362" t="s">
        <v>64</v>
      </c>
      <c r="AG1362">
        <v>3.6540999999999997E-2</v>
      </c>
    </row>
    <row r="1363" spans="1:33" x14ac:dyDescent="0.25">
      <c r="A1363" t="s">
        <v>4555</v>
      </c>
      <c r="B1363" t="s">
        <v>4567</v>
      </c>
      <c r="C1363" t="s">
        <v>4567</v>
      </c>
      <c r="F1363" t="s">
        <v>4567</v>
      </c>
      <c r="G1363" s="1">
        <v>-7076449.8322999999</v>
      </c>
      <c r="H1363" s="1">
        <v>100</v>
      </c>
      <c r="I1363" s="2">
        <v>-7076449.8300000001</v>
      </c>
      <c r="J1363" s="3">
        <v>-9.7259990000000004E-2</v>
      </c>
      <c r="K1363" s="4">
        <v>72758078.409999996</v>
      </c>
      <c r="L1363" s="5">
        <v>3425001</v>
      </c>
      <c r="M1363" s="6">
        <v>21.243228370000001</v>
      </c>
      <c r="N1363" s="7" t="str">
        <f t="array" aca="1" ref="N1363" ca="1">IF(ISNUMBER(_xlfn.SINGLE(_xll.BDP($C1363, "DELTA_MID"))),_xll.BDP($C1363, "DELTA_MID")," ")</f>
        <v xml:space="preserve"> </v>
      </c>
      <c r="O1363" s="7" t="str">
        <f ca="1">IF(ISNUMBER(N1363),_xll.BDP($C1363, "OPT_UNDL_TICKER"),"")</f>
        <v/>
      </c>
      <c r="P1363" s="8" t="str">
        <f ca="1">IF(ISNUMBER(N1363),_xll.BDP($C1363, "OPT_UNDL_PX")," ")</f>
        <v xml:space="preserve"> </v>
      </c>
      <c r="Q1363" s="7" t="str">
        <f ca="1">IF(ISNUMBER(N1363),+G1363*_xll.BDP($C1363, "PX_POS_MULT_FACTOR")*P1363/K1363," ")</f>
        <v xml:space="preserve"> </v>
      </c>
      <c r="R1363" s="8" t="str">
        <f t="array" aca="1" ref="R1363" ca="1">IF(OR($A1363="TUA",$A1363="TYA"),"",IF(ISNUMBER(_xlfn.SINGLE(_xll.BDP($C1363,"DUR_ADJ_OAS_MID"))),_xll.BDP($C1363,"DUR_ADJ_OAS_MID"),IF(ISNUMBER(_xlfn.SINGLE(_xll.BDP($E1363&amp;" ISIN","DUR_ADJ_OAS_MID"))),_xll.BDP($E1363&amp;" ISIN","DUR_ADJ_OAS_MID")," ")))</f>
        <v xml:space="preserve"> </v>
      </c>
      <c r="S1363" s="7" t="str">
        <f t="shared" ca="1" si="21"/>
        <v xml:space="preserve"> </v>
      </c>
      <c r="T1363" t="s">
        <v>4567</v>
      </c>
      <c r="U1363" t="s">
        <v>64</v>
      </c>
      <c r="AG1363">
        <v>3.6540999999999997E-2</v>
      </c>
    </row>
    <row r="1364" spans="1:33" x14ac:dyDescent="0.25">
      <c r="A1364" t="s">
        <v>4555</v>
      </c>
      <c r="B1364" t="s">
        <v>4568</v>
      </c>
      <c r="C1364" t="s">
        <v>4568</v>
      </c>
      <c r="F1364" t="s">
        <v>4568</v>
      </c>
      <c r="G1364" s="1">
        <v>27653</v>
      </c>
      <c r="H1364" s="1">
        <v>557.64200000000005</v>
      </c>
      <c r="I1364" s="2">
        <v>15420474.23</v>
      </c>
      <c r="J1364" s="3">
        <v>0.21194175000000001</v>
      </c>
      <c r="K1364" s="4">
        <v>72758078.409999996</v>
      </c>
      <c r="L1364" s="5">
        <v>3425001</v>
      </c>
      <c r="M1364" s="6">
        <v>21.243228370000001</v>
      </c>
      <c r="N1364" s="7" t="str">
        <f t="array" aca="1" ref="N1364" ca="1">IF(ISNUMBER(_xlfn.SINGLE(_xll.BDP($C1364, "DELTA_MID"))),_xll.BDP($C1364, "DELTA_MID")," ")</f>
        <v xml:space="preserve"> </v>
      </c>
      <c r="O1364" s="7" t="str">
        <f ca="1">IF(ISNUMBER(N1364),_xll.BDP($C1364, "OPT_UNDL_TICKER"),"")</f>
        <v/>
      </c>
      <c r="P1364" s="8" t="str">
        <f ca="1">IF(ISNUMBER(N1364),_xll.BDP($C1364, "OPT_UNDL_PX")," ")</f>
        <v xml:space="preserve"> </v>
      </c>
      <c r="Q1364" s="7" t="str">
        <f ca="1">IF(ISNUMBER(N1364),+G1364*_xll.BDP($C1364, "PX_POS_MULT_FACTOR")*P1364/K1364," ")</f>
        <v xml:space="preserve"> </v>
      </c>
      <c r="R1364" s="8" t="str">
        <f t="array" aca="1" ref="R1364" ca="1">IF(OR($A1364="TUA",$A1364="TYA"),"",IF(ISNUMBER(_xlfn.SINGLE(_xll.BDP($C1364,"DUR_ADJ_OAS_MID"))),_xll.BDP($C1364,"DUR_ADJ_OAS_MID"),IF(ISNUMBER(_xlfn.SINGLE(_xll.BDP($E1364&amp;" ISIN","DUR_ADJ_OAS_MID"))),_xll.BDP($E1364&amp;" ISIN","DUR_ADJ_OAS_MID")," ")))</f>
        <v xml:space="preserve"> </v>
      </c>
      <c r="S1364" s="7" t="str">
        <f t="shared" ca="1" si="21"/>
        <v xml:space="preserve"> </v>
      </c>
      <c r="T1364" t="s">
        <v>4568</v>
      </c>
      <c r="U1364" t="s">
        <v>64</v>
      </c>
      <c r="AG1364">
        <v>3.6540999999999997E-2</v>
      </c>
    </row>
    <row r="1365" spans="1:33" x14ac:dyDescent="0.25">
      <c r="A1365" t="s">
        <v>4555</v>
      </c>
      <c r="B1365" t="s">
        <v>4569</v>
      </c>
      <c r="C1365" t="s">
        <v>4569</v>
      </c>
      <c r="F1365" t="s">
        <v>4569</v>
      </c>
      <c r="G1365" s="1">
        <v>-15306433.25</v>
      </c>
      <c r="H1365" s="1">
        <v>100</v>
      </c>
      <c r="I1365" s="2">
        <v>-15306433.25</v>
      </c>
      <c r="J1365" s="3">
        <v>-0.21037434999999999</v>
      </c>
      <c r="K1365" s="4">
        <v>72758078.409999996</v>
      </c>
      <c r="L1365" s="5">
        <v>3425001</v>
      </c>
      <c r="M1365" s="6">
        <v>21.243228370000001</v>
      </c>
      <c r="N1365" s="7" t="str">
        <f t="array" aca="1" ref="N1365" ca="1">IF(ISNUMBER(_xlfn.SINGLE(_xll.BDP($C1365, "DELTA_MID"))),_xll.BDP($C1365, "DELTA_MID")," ")</f>
        <v xml:space="preserve"> </v>
      </c>
      <c r="O1365" s="7" t="str">
        <f ca="1">IF(ISNUMBER(N1365),_xll.BDP($C1365, "OPT_UNDL_TICKER"),"")</f>
        <v/>
      </c>
      <c r="P1365" s="8" t="str">
        <f ca="1">IF(ISNUMBER(N1365),_xll.BDP($C1365, "OPT_UNDL_PX")," ")</f>
        <v xml:space="preserve"> </v>
      </c>
      <c r="Q1365" s="7" t="str">
        <f ca="1">IF(ISNUMBER(N1365),+G1365*_xll.BDP($C1365, "PX_POS_MULT_FACTOR")*P1365/K1365," ")</f>
        <v xml:space="preserve"> </v>
      </c>
      <c r="R1365" s="8" t="str">
        <f t="array" aca="1" ref="R1365" ca="1">IF(OR($A1365="TUA",$A1365="TYA"),"",IF(ISNUMBER(_xlfn.SINGLE(_xll.BDP($C1365,"DUR_ADJ_OAS_MID"))),_xll.BDP($C1365,"DUR_ADJ_OAS_MID"),IF(ISNUMBER(_xlfn.SINGLE(_xll.BDP($E1365&amp;" ISIN","DUR_ADJ_OAS_MID"))),_xll.BDP($E1365&amp;" ISIN","DUR_ADJ_OAS_MID")," ")))</f>
        <v xml:space="preserve"> </v>
      </c>
      <c r="S1365" s="7" t="str">
        <f t="shared" ca="1" si="21"/>
        <v xml:space="preserve"> </v>
      </c>
      <c r="T1365" t="s">
        <v>4569</v>
      </c>
      <c r="U1365" t="s">
        <v>64</v>
      </c>
      <c r="AG1365">
        <v>3.6540999999999997E-2</v>
      </c>
    </row>
    <row r="1366" spans="1:33" x14ac:dyDescent="0.25">
      <c r="A1366" t="s">
        <v>4555</v>
      </c>
      <c r="B1366" t="s">
        <v>4570</v>
      </c>
      <c r="C1366" t="s">
        <v>4570</v>
      </c>
      <c r="F1366" t="s">
        <v>4570</v>
      </c>
      <c r="G1366" s="1">
        <v>106867</v>
      </c>
      <c r="H1366" s="1">
        <v>141.56</v>
      </c>
      <c r="I1366" s="2">
        <v>15128092.52</v>
      </c>
      <c r="J1366" s="3">
        <v>0.2079232</v>
      </c>
      <c r="K1366" s="4">
        <v>72758078.409999996</v>
      </c>
      <c r="L1366" s="5">
        <v>3425001</v>
      </c>
      <c r="M1366" s="6">
        <v>21.243228370000001</v>
      </c>
      <c r="N1366" s="7" t="str">
        <f t="array" aca="1" ref="N1366" ca="1">IF(ISNUMBER(_xlfn.SINGLE(_xll.BDP($C1366, "DELTA_MID"))),_xll.BDP($C1366, "DELTA_MID")," ")</f>
        <v xml:space="preserve"> </v>
      </c>
      <c r="O1366" s="7" t="str">
        <f ca="1">IF(ISNUMBER(N1366),_xll.BDP($C1366, "OPT_UNDL_TICKER"),"")</f>
        <v/>
      </c>
      <c r="P1366" s="8" t="str">
        <f ca="1">IF(ISNUMBER(N1366),_xll.BDP($C1366, "OPT_UNDL_PX")," ")</f>
        <v xml:space="preserve"> </v>
      </c>
      <c r="Q1366" s="7" t="str">
        <f ca="1">IF(ISNUMBER(N1366),+G1366*_xll.BDP($C1366, "PX_POS_MULT_FACTOR")*P1366/K1366," ")</f>
        <v xml:space="preserve"> </v>
      </c>
      <c r="R1366" s="8" t="str">
        <f t="array" aca="1" ref="R1366" ca="1">IF(OR($A1366="TUA",$A1366="TYA"),"",IF(ISNUMBER(_xlfn.SINGLE(_xll.BDP($C1366,"DUR_ADJ_OAS_MID"))),_xll.BDP($C1366,"DUR_ADJ_OAS_MID"),IF(ISNUMBER(_xlfn.SINGLE(_xll.BDP($E1366&amp;" ISIN","DUR_ADJ_OAS_MID"))),_xll.BDP($E1366&amp;" ISIN","DUR_ADJ_OAS_MID")," ")))</f>
        <v xml:space="preserve"> </v>
      </c>
      <c r="S1366" s="7" t="str">
        <f t="shared" ca="1" si="21"/>
        <v xml:space="preserve"> </v>
      </c>
      <c r="T1366" t="s">
        <v>4570</v>
      </c>
      <c r="U1366" t="s">
        <v>64</v>
      </c>
      <c r="AG1366">
        <v>3.6540999999999997E-2</v>
      </c>
    </row>
    <row r="1367" spans="1:33" x14ac:dyDescent="0.25">
      <c r="A1367" t="s">
        <v>4555</v>
      </c>
      <c r="B1367" t="s">
        <v>4571</v>
      </c>
      <c r="C1367" t="s">
        <v>4571</v>
      </c>
      <c r="F1367" t="s">
        <v>4571</v>
      </c>
      <c r="G1367" s="1">
        <v>-15081551.939999999</v>
      </c>
      <c r="H1367" s="1">
        <v>100</v>
      </c>
      <c r="I1367" s="2">
        <v>-15081551.939999999</v>
      </c>
      <c r="J1367" s="3">
        <v>-0.20728353999999999</v>
      </c>
      <c r="K1367" s="4">
        <v>72758078.409999996</v>
      </c>
      <c r="L1367" s="5">
        <v>3425001</v>
      </c>
      <c r="M1367" s="6">
        <v>21.243228370000001</v>
      </c>
      <c r="N1367" s="7" t="str">
        <f t="array" aca="1" ref="N1367" ca="1">IF(ISNUMBER(_xlfn.SINGLE(_xll.BDP($C1367, "DELTA_MID"))),_xll.BDP($C1367, "DELTA_MID")," ")</f>
        <v xml:space="preserve"> </v>
      </c>
      <c r="O1367" s="7" t="str">
        <f ca="1">IF(ISNUMBER(N1367),_xll.BDP($C1367, "OPT_UNDL_TICKER"),"")</f>
        <v/>
      </c>
      <c r="P1367" s="8" t="str">
        <f ca="1">IF(ISNUMBER(N1367),_xll.BDP($C1367, "OPT_UNDL_PX")," ")</f>
        <v xml:space="preserve"> </v>
      </c>
      <c r="Q1367" s="7" t="str">
        <f ca="1">IF(ISNUMBER(N1367),+G1367*_xll.BDP($C1367, "PX_POS_MULT_FACTOR")*P1367/K1367," ")</f>
        <v xml:space="preserve"> </v>
      </c>
      <c r="R1367" s="8" t="str">
        <f t="array" aca="1" ref="R1367" ca="1">IF(OR($A1367="TUA",$A1367="TYA"),"",IF(ISNUMBER(_xlfn.SINGLE(_xll.BDP($C1367,"DUR_ADJ_OAS_MID"))),_xll.BDP($C1367,"DUR_ADJ_OAS_MID"),IF(ISNUMBER(_xlfn.SINGLE(_xll.BDP($E1367&amp;" ISIN","DUR_ADJ_OAS_MID"))),_xll.BDP($E1367&amp;" ISIN","DUR_ADJ_OAS_MID")," ")))</f>
        <v xml:space="preserve"> </v>
      </c>
      <c r="S1367" s="7" t="str">
        <f t="shared" ca="1" si="21"/>
        <v xml:space="preserve"> </v>
      </c>
      <c r="T1367" t="s">
        <v>4571</v>
      </c>
      <c r="U1367" t="s">
        <v>64</v>
      </c>
      <c r="AG1367">
        <v>3.6540999999999997E-2</v>
      </c>
    </row>
    <row r="1368" spans="1:33" x14ac:dyDescent="0.25">
      <c r="A1368" t="s">
        <v>4555</v>
      </c>
      <c r="B1368" t="s">
        <v>4572</v>
      </c>
      <c r="C1368" t="s">
        <v>4572</v>
      </c>
      <c r="F1368" t="s">
        <v>4572</v>
      </c>
      <c r="G1368" s="1">
        <v>110679</v>
      </c>
      <c r="H1368" s="1">
        <v>228.28</v>
      </c>
      <c r="I1368" s="2">
        <v>25265802.120000001</v>
      </c>
      <c r="J1368" s="3">
        <v>0.34725769000000001</v>
      </c>
      <c r="K1368" s="4">
        <v>72758078.409999996</v>
      </c>
      <c r="L1368" s="5">
        <v>3425001</v>
      </c>
      <c r="M1368" s="6">
        <v>21.243228370000001</v>
      </c>
      <c r="N1368" s="7" t="str">
        <f t="array" aca="1" ref="N1368" ca="1">IF(ISNUMBER(_xlfn.SINGLE(_xll.BDP($C1368, "DELTA_MID"))),_xll.BDP($C1368, "DELTA_MID")," ")</f>
        <v xml:space="preserve"> </v>
      </c>
      <c r="O1368" s="7" t="str">
        <f ca="1">IF(ISNUMBER(N1368),_xll.BDP($C1368, "OPT_UNDL_TICKER"),"")</f>
        <v/>
      </c>
      <c r="P1368" s="8" t="str">
        <f ca="1">IF(ISNUMBER(N1368),_xll.BDP($C1368, "OPT_UNDL_PX")," ")</f>
        <v xml:space="preserve"> </v>
      </c>
      <c r="Q1368" s="7" t="str">
        <f ca="1">IF(ISNUMBER(N1368),+G1368*_xll.BDP($C1368, "PX_POS_MULT_FACTOR")*P1368/K1368," ")</f>
        <v xml:space="preserve"> </v>
      </c>
      <c r="R1368" s="8" t="str">
        <f t="array" aca="1" ref="R1368" ca="1">IF(OR($A1368="TUA",$A1368="TYA"),"",IF(ISNUMBER(_xlfn.SINGLE(_xll.BDP($C1368,"DUR_ADJ_OAS_MID"))),_xll.BDP($C1368,"DUR_ADJ_OAS_MID"),IF(ISNUMBER(_xlfn.SINGLE(_xll.BDP($E1368&amp;" ISIN","DUR_ADJ_OAS_MID"))),_xll.BDP($E1368&amp;" ISIN","DUR_ADJ_OAS_MID")," ")))</f>
        <v xml:space="preserve"> </v>
      </c>
      <c r="S1368" s="7" t="str">
        <f t="shared" ca="1" si="21"/>
        <v xml:space="preserve"> </v>
      </c>
      <c r="T1368" t="s">
        <v>4572</v>
      </c>
      <c r="U1368" t="s">
        <v>64</v>
      </c>
      <c r="AG1368">
        <v>3.6540999999999997E-2</v>
      </c>
    </row>
    <row r="1369" spans="1:33" x14ac:dyDescent="0.25">
      <c r="A1369" t="s">
        <v>4555</v>
      </c>
      <c r="B1369" t="s">
        <v>4573</v>
      </c>
      <c r="C1369" t="s">
        <v>4574</v>
      </c>
      <c r="F1369" t="s">
        <v>4574</v>
      </c>
      <c r="G1369" s="1">
        <v>-25180579</v>
      </c>
      <c r="H1369" s="1">
        <v>100</v>
      </c>
      <c r="I1369" s="2">
        <v>-25180579</v>
      </c>
      <c r="J1369" s="3">
        <v>-0.34608636999999998</v>
      </c>
      <c r="K1369" s="4">
        <v>72758078.409999996</v>
      </c>
      <c r="L1369" s="5">
        <v>3425001</v>
      </c>
      <c r="M1369" s="6">
        <v>21.243228370000001</v>
      </c>
      <c r="N1369" s="7" t="str">
        <f t="array" aca="1" ref="N1369" ca="1">IF(ISNUMBER(_xlfn.SINGLE(_xll.BDP($C1369, "DELTA_MID"))),_xll.BDP($C1369, "DELTA_MID")," ")</f>
        <v xml:space="preserve"> </v>
      </c>
      <c r="O1369" s="7" t="str">
        <f ca="1">IF(ISNUMBER(N1369),_xll.BDP($C1369, "OPT_UNDL_TICKER"),"")</f>
        <v/>
      </c>
      <c r="P1369" s="8" t="str">
        <f ca="1">IF(ISNUMBER(N1369),_xll.BDP($C1369, "OPT_UNDL_PX")," ")</f>
        <v xml:space="preserve"> </v>
      </c>
      <c r="Q1369" s="7" t="str">
        <f ca="1">IF(ISNUMBER(N1369),+G1369*_xll.BDP($C1369, "PX_POS_MULT_FACTOR")*P1369/K1369," ")</f>
        <v xml:space="preserve"> </v>
      </c>
      <c r="R1369" s="8" t="str">
        <f t="array" aca="1" ref="R1369" ca="1">IF(OR($A1369="TUA",$A1369="TYA"),"",IF(ISNUMBER(_xlfn.SINGLE(_xll.BDP($C1369,"DUR_ADJ_OAS_MID"))),_xll.BDP($C1369,"DUR_ADJ_OAS_MID"),IF(ISNUMBER(_xlfn.SINGLE(_xll.BDP($E1369&amp;" ISIN","DUR_ADJ_OAS_MID"))),_xll.BDP($E1369&amp;" ISIN","DUR_ADJ_OAS_MID")," ")))</f>
        <v xml:space="preserve"> </v>
      </c>
      <c r="S1369" s="7" t="str">
        <f t="shared" ca="1" si="21"/>
        <v xml:space="preserve"> </v>
      </c>
      <c r="T1369" t="s">
        <v>4574</v>
      </c>
      <c r="U1369" t="s">
        <v>64</v>
      </c>
      <c r="AG1369">
        <v>3.6540999999999997E-2</v>
      </c>
    </row>
    <row r="1370" spans="1:33" x14ac:dyDescent="0.25">
      <c r="A1370" t="s">
        <v>4555</v>
      </c>
      <c r="B1370" t="s">
        <v>4575</v>
      </c>
      <c r="C1370" t="s">
        <v>4575</v>
      </c>
      <c r="F1370" t="s">
        <v>4575</v>
      </c>
      <c r="G1370" s="1">
        <v>149652</v>
      </c>
      <c r="H1370" s="1">
        <v>103.015</v>
      </c>
      <c r="I1370" s="2">
        <v>15416400.779999999</v>
      </c>
      <c r="J1370" s="3">
        <v>0.21188576000000001</v>
      </c>
      <c r="K1370" s="4">
        <v>72758078.409999996</v>
      </c>
      <c r="L1370" s="5">
        <v>3425001</v>
      </c>
      <c r="M1370" s="6">
        <v>21.243228370000001</v>
      </c>
      <c r="N1370" s="7" t="str">
        <f t="array" aca="1" ref="N1370" ca="1">IF(ISNUMBER(_xlfn.SINGLE(_xll.BDP($C1370, "DELTA_MID"))),_xll.BDP($C1370, "DELTA_MID")," ")</f>
        <v xml:space="preserve"> </v>
      </c>
      <c r="O1370" s="7" t="str">
        <f ca="1">IF(ISNUMBER(N1370),_xll.BDP($C1370, "OPT_UNDL_TICKER"),"")</f>
        <v/>
      </c>
      <c r="P1370" s="8" t="str">
        <f ca="1">IF(ISNUMBER(N1370),_xll.BDP($C1370, "OPT_UNDL_PX")," ")</f>
        <v xml:space="preserve"> </v>
      </c>
      <c r="Q1370" s="7" t="str">
        <f ca="1">IF(ISNUMBER(N1370),+G1370*_xll.BDP($C1370, "PX_POS_MULT_FACTOR")*P1370/K1370," ")</f>
        <v xml:space="preserve"> </v>
      </c>
      <c r="R1370" s="8" t="str">
        <f t="array" aca="1" ref="R1370" ca="1">IF(OR($A1370="TUA",$A1370="TYA"),"",IF(ISNUMBER(_xlfn.SINGLE(_xll.BDP($C1370,"DUR_ADJ_OAS_MID"))),_xll.BDP($C1370,"DUR_ADJ_OAS_MID"),IF(ISNUMBER(_xlfn.SINGLE(_xll.BDP($E1370&amp;" ISIN","DUR_ADJ_OAS_MID"))),_xll.BDP($E1370&amp;" ISIN","DUR_ADJ_OAS_MID")," ")))</f>
        <v xml:space="preserve"> </v>
      </c>
      <c r="S1370" s="7" t="str">
        <f t="shared" ca="1" si="21"/>
        <v xml:space="preserve"> </v>
      </c>
      <c r="T1370" t="s">
        <v>4575</v>
      </c>
      <c r="U1370" t="s">
        <v>64</v>
      </c>
      <c r="AG1370">
        <v>3.6540999999999997E-2</v>
      </c>
    </row>
    <row r="1371" spans="1:33" x14ac:dyDescent="0.25">
      <c r="A1371" t="s">
        <v>4555</v>
      </c>
      <c r="B1371" t="s">
        <v>4576</v>
      </c>
      <c r="C1371" t="s">
        <v>4577</v>
      </c>
      <c r="F1371" t="s">
        <v>4577</v>
      </c>
      <c r="G1371" s="1">
        <v>-15308995</v>
      </c>
      <c r="H1371" s="1">
        <v>100</v>
      </c>
      <c r="I1371" s="2">
        <v>-15308995</v>
      </c>
      <c r="J1371" s="3">
        <v>-0.21040956</v>
      </c>
      <c r="K1371" s="4">
        <v>72758078.409999996</v>
      </c>
      <c r="L1371" s="5">
        <v>3425001</v>
      </c>
      <c r="M1371" s="6">
        <v>21.243228370000001</v>
      </c>
      <c r="N1371" s="7" t="str">
        <f t="array" aca="1" ref="N1371" ca="1">IF(ISNUMBER(_xlfn.SINGLE(_xll.BDP($C1371, "DELTA_MID"))),_xll.BDP($C1371, "DELTA_MID")," ")</f>
        <v xml:space="preserve"> </v>
      </c>
      <c r="O1371" s="7" t="str">
        <f ca="1">IF(ISNUMBER(N1371),_xll.BDP($C1371, "OPT_UNDL_TICKER"),"")</f>
        <v/>
      </c>
      <c r="P1371" s="8" t="str">
        <f ca="1">IF(ISNUMBER(N1371),_xll.BDP($C1371, "OPT_UNDL_PX")," ")</f>
        <v xml:space="preserve"> </v>
      </c>
      <c r="Q1371" s="7" t="str">
        <f ca="1">IF(ISNUMBER(N1371),+G1371*_xll.BDP($C1371, "PX_POS_MULT_FACTOR")*P1371/K1371," ")</f>
        <v xml:space="preserve"> </v>
      </c>
      <c r="R1371" s="8" t="str">
        <f t="array" aca="1" ref="R1371" ca="1">IF(OR($A1371="TUA",$A1371="TYA"),"",IF(ISNUMBER(_xlfn.SINGLE(_xll.BDP($C1371,"DUR_ADJ_OAS_MID"))),_xll.BDP($C1371,"DUR_ADJ_OAS_MID"),IF(ISNUMBER(_xlfn.SINGLE(_xll.BDP($E1371&amp;" ISIN","DUR_ADJ_OAS_MID"))),_xll.BDP($E1371&amp;" ISIN","DUR_ADJ_OAS_MID")," ")))</f>
        <v xml:space="preserve"> </v>
      </c>
      <c r="S1371" s="7" t="str">
        <f t="shared" ca="1" si="21"/>
        <v xml:space="preserve"> </v>
      </c>
      <c r="T1371" t="s">
        <v>4577</v>
      </c>
      <c r="U1371" t="s">
        <v>64</v>
      </c>
      <c r="AG1371">
        <v>3.6540999999999997E-2</v>
      </c>
    </row>
    <row r="1372" spans="1:33" x14ac:dyDescent="0.25">
      <c r="A1372" t="s">
        <v>4555</v>
      </c>
      <c r="B1372" t="s">
        <v>4578</v>
      </c>
      <c r="C1372" t="s">
        <v>4578</v>
      </c>
      <c r="F1372" t="s">
        <v>4578</v>
      </c>
      <c r="G1372" s="1">
        <v>32407</v>
      </c>
      <c r="H1372" s="1">
        <v>294.22250000000003</v>
      </c>
      <c r="I1372" s="2">
        <v>9534868.5600000005</v>
      </c>
      <c r="J1372" s="3">
        <v>0.13104893000000001</v>
      </c>
      <c r="K1372" s="4">
        <v>72758078.409999996</v>
      </c>
      <c r="L1372" s="5">
        <v>3425001</v>
      </c>
      <c r="M1372" s="6">
        <v>21.243228370000001</v>
      </c>
      <c r="N1372" s="7" t="str">
        <f t="array" aca="1" ref="N1372" ca="1">IF(ISNUMBER(_xlfn.SINGLE(_xll.BDP($C1372, "DELTA_MID"))),_xll.BDP($C1372, "DELTA_MID")," ")</f>
        <v xml:space="preserve"> </v>
      </c>
      <c r="O1372" s="7" t="str">
        <f ca="1">IF(ISNUMBER(N1372),_xll.BDP($C1372, "OPT_UNDL_TICKER"),"")</f>
        <v/>
      </c>
      <c r="P1372" s="8" t="str">
        <f ca="1">IF(ISNUMBER(N1372),_xll.BDP($C1372, "OPT_UNDL_PX")," ")</f>
        <v xml:space="preserve"> </v>
      </c>
      <c r="Q1372" s="7" t="str">
        <f ca="1">IF(ISNUMBER(N1372),+G1372*_xll.BDP($C1372, "PX_POS_MULT_FACTOR")*P1372/K1372," ")</f>
        <v xml:space="preserve"> </v>
      </c>
      <c r="R1372" s="8" t="str">
        <f t="array" aca="1" ref="R1372" ca="1">IF(OR($A1372="TUA",$A1372="TYA"),"",IF(ISNUMBER(_xlfn.SINGLE(_xll.BDP($C1372,"DUR_ADJ_OAS_MID"))),_xll.BDP($C1372,"DUR_ADJ_OAS_MID"),IF(ISNUMBER(_xlfn.SINGLE(_xll.BDP($E1372&amp;" ISIN","DUR_ADJ_OAS_MID"))),_xll.BDP($E1372&amp;" ISIN","DUR_ADJ_OAS_MID")," ")))</f>
        <v xml:space="preserve"> </v>
      </c>
      <c r="S1372" s="7" t="str">
        <f t="shared" ca="1" si="21"/>
        <v xml:space="preserve"> </v>
      </c>
      <c r="T1372" t="s">
        <v>4578</v>
      </c>
      <c r="U1372" t="s">
        <v>64</v>
      </c>
      <c r="AG1372">
        <v>3.6540999999999997E-2</v>
      </c>
    </row>
    <row r="1373" spans="1:33" x14ac:dyDescent="0.25">
      <c r="A1373" t="s">
        <v>4555</v>
      </c>
      <c r="B1373" t="s">
        <v>4579</v>
      </c>
      <c r="C1373" t="s">
        <v>4579</v>
      </c>
      <c r="F1373" t="s">
        <v>4579</v>
      </c>
      <c r="G1373" s="1">
        <v>-9497312.0899999999</v>
      </c>
      <c r="H1373" s="1">
        <v>100</v>
      </c>
      <c r="I1373" s="2">
        <v>-9497312.0899999999</v>
      </c>
      <c r="J1373" s="3">
        <v>-0.13053275</v>
      </c>
      <c r="K1373" s="4">
        <v>72758078.409999996</v>
      </c>
      <c r="L1373" s="5">
        <v>3425001</v>
      </c>
      <c r="M1373" s="6">
        <v>21.243228370000001</v>
      </c>
      <c r="N1373" s="7" t="str">
        <f t="array" aca="1" ref="N1373" ca="1">IF(ISNUMBER(_xlfn.SINGLE(_xll.BDP($C1373, "DELTA_MID"))),_xll.BDP($C1373, "DELTA_MID")," ")</f>
        <v xml:space="preserve"> </v>
      </c>
      <c r="O1373" s="7" t="str">
        <f ca="1">IF(ISNUMBER(N1373),_xll.BDP($C1373, "OPT_UNDL_TICKER"),"")</f>
        <v/>
      </c>
      <c r="P1373" s="8" t="str">
        <f ca="1">IF(ISNUMBER(N1373),_xll.BDP($C1373, "OPT_UNDL_PX")," ")</f>
        <v xml:space="preserve"> </v>
      </c>
      <c r="Q1373" s="7" t="str">
        <f ca="1">IF(ISNUMBER(N1373),+G1373*_xll.BDP($C1373, "PX_POS_MULT_FACTOR")*P1373/K1373," ")</f>
        <v xml:space="preserve"> </v>
      </c>
      <c r="R1373" s="8" t="str">
        <f t="array" aca="1" ref="R1373" ca="1">IF(OR($A1373="TUA",$A1373="TYA"),"",IF(ISNUMBER(_xlfn.SINGLE(_xll.BDP($C1373,"DUR_ADJ_OAS_MID"))),_xll.BDP($C1373,"DUR_ADJ_OAS_MID"),IF(ISNUMBER(_xlfn.SINGLE(_xll.BDP($E1373&amp;" ISIN","DUR_ADJ_OAS_MID"))),_xll.BDP($E1373&amp;" ISIN","DUR_ADJ_OAS_MID")," ")))</f>
        <v xml:space="preserve"> </v>
      </c>
      <c r="S1373" s="7" t="str">
        <f t="shared" ca="1" si="21"/>
        <v xml:space="preserve"> </v>
      </c>
      <c r="T1373" t="s">
        <v>4579</v>
      </c>
      <c r="U1373" t="s">
        <v>64</v>
      </c>
      <c r="AG1373">
        <v>3.6540999999999997E-2</v>
      </c>
    </row>
    <row r="1374" spans="1:33" x14ac:dyDescent="0.25">
      <c r="A1374" t="s">
        <v>4555</v>
      </c>
      <c r="B1374" t="s">
        <v>4580</v>
      </c>
      <c r="C1374" t="s">
        <v>4581</v>
      </c>
      <c r="F1374" t="s">
        <v>4580</v>
      </c>
      <c r="G1374" s="1">
        <v>1380491</v>
      </c>
      <c r="H1374" s="1">
        <v>28.29</v>
      </c>
      <c r="I1374" s="2">
        <v>39054090.390000001</v>
      </c>
      <c r="J1374" s="3">
        <v>0.53676637999999999</v>
      </c>
      <c r="K1374" s="4">
        <v>72758078.409999996</v>
      </c>
      <c r="L1374" s="5">
        <v>3425001</v>
      </c>
      <c r="M1374" s="6">
        <v>21.243228370000001</v>
      </c>
      <c r="N1374" s="7" t="str">
        <f t="array" aca="1" ref="N1374" ca="1">IF(ISNUMBER(_xlfn.SINGLE(_xll.BDP($C1374, "DELTA_MID"))),_xll.BDP($C1374, "DELTA_MID")," ")</f>
        <v xml:space="preserve"> </v>
      </c>
      <c r="O1374" s="7" t="str">
        <f ca="1">IF(ISNUMBER(N1374),_xll.BDP($C1374, "OPT_UNDL_TICKER"),"")</f>
        <v/>
      </c>
      <c r="P1374" s="8" t="str">
        <f ca="1">IF(ISNUMBER(N1374),_xll.BDP($C1374, "OPT_UNDL_PX")," ")</f>
        <v xml:space="preserve"> </v>
      </c>
      <c r="Q1374" s="7" t="str">
        <f ca="1">IF(ISNUMBER(N1374),+G1374*_xll.BDP($C1374, "PX_POS_MULT_FACTOR")*P1374/K1374," ")</f>
        <v xml:space="preserve"> </v>
      </c>
      <c r="R1374" s="8" t="str">
        <f t="array" aca="1" ref="R1374" ca="1">IF(OR($A1374="TUA",$A1374="TYA"),"",IF(ISNUMBER(_xlfn.SINGLE(_xll.BDP($C1374,"DUR_ADJ_OAS_MID"))),_xll.BDP($C1374,"DUR_ADJ_OAS_MID"),IF(ISNUMBER(_xlfn.SINGLE(_xll.BDP($E1374&amp;" ISIN","DUR_ADJ_OAS_MID"))),_xll.BDP($E1374&amp;" ISIN","DUR_ADJ_OAS_MID")," ")))</f>
        <v xml:space="preserve"> </v>
      </c>
      <c r="S1374" s="7" t="str">
        <f t="shared" ca="1" si="21"/>
        <v xml:space="preserve"> </v>
      </c>
      <c r="T1374" t="s">
        <v>4580</v>
      </c>
      <c r="U1374" t="s">
        <v>64</v>
      </c>
      <c r="AG1374">
        <v>3.6540999999999997E-2</v>
      </c>
    </row>
    <row r="1375" spans="1:33" x14ac:dyDescent="0.25">
      <c r="A1375" t="s">
        <v>4555</v>
      </c>
      <c r="B1375" t="s">
        <v>4582</v>
      </c>
      <c r="C1375" t="s">
        <v>4583</v>
      </c>
      <c r="F1375" t="s">
        <v>4583</v>
      </c>
      <c r="G1375" s="1">
        <v>-38170576</v>
      </c>
      <c r="H1375" s="1">
        <v>100</v>
      </c>
      <c r="I1375" s="2">
        <v>-38170576</v>
      </c>
      <c r="J1375" s="3">
        <v>-0.52462319999999996</v>
      </c>
      <c r="K1375" s="4">
        <v>72758078.409999996</v>
      </c>
      <c r="L1375" s="5">
        <v>3425001</v>
      </c>
      <c r="M1375" s="6">
        <v>21.243228370000001</v>
      </c>
      <c r="N1375" s="7" t="str">
        <f t="array" aca="1" ref="N1375" ca="1">IF(ISNUMBER(_xlfn.SINGLE(_xll.BDP($C1375, "DELTA_MID"))),_xll.BDP($C1375, "DELTA_MID")," ")</f>
        <v xml:space="preserve"> </v>
      </c>
      <c r="O1375" s="7" t="str">
        <f ca="1">IF(ISNUMBER(N1375),_xll.BDP($C1375, "OPT_UNDL_TICKER"),"")</f>
        <v/>
      </c>
      <c r="P1375" s="8" t="str">
        <f ca="1">IF(ISNUMBER(N1375),_xll.BDP($C1375, "OPT_UNDL_PX")," ")</f>
        <v xml:space="preserve"> </v>
      </c>
      <c r="Q1375" s="7" t="str">
        <f ca="1">IF(ISNUMBER(N1375),+G1375*_xll.BDP($C1375, "PX_POS_MULT_FACTOR")*P1375/K1375," ")</f>
        <v xml:space="preserve"> </v>
      </c>
      <c r="R1375" s="8" t="str">
        <f t="array" aca="1" ref="R1375" ca="1">IF(OR($A1375="TUA",$A1375="TYA"),"",IF(ISNUMBER(_xlfn.SINGLE(_xll.BDP($C1375,"DUR_ADJ_OAS_MID"))),_xll.BDP($C1375,"DUR_ADJ_OAS_MID"),IF(ISNUMBER(_xlfn.SINGLE(_xll.BDP($E1375&amp;" ISIN","DUR_ADJ_OAS_MID"))),_xll.BDP($E1375&amp;" ISIN","DUR_ADJ_OAS_MID")," ")))</f>
        <v xml:space="preserve"> </v>
      </c>
      <c r="S1375" s="7" t="str">
        <f t="shared" ca="1" si="21"/>
        <v xml:space="preserve"> </v>
      </c>
      <c r="T1375" t="s">
        <v>4583</v>
      </c>
      <c r="U1375" t="s">
        <v>64</v>
      </c>
      <c r="AG1375">
        <v>3.6540999999999997E-2</v>
      </c>
    </row>
    <row r="1376" spans="1:33" x14ac:dyDescent="0.25">
      <c r="A1376" t="s">
        <v>4555</v>
      </c>
      <c r="B1376" t="s">
        <v>4584</v>
      </c>
      <c r="C1376" t="s">
        <v>4584</v>
      </c>
      <c r="F1376" t="s">
        <v>4584</v>
      </c>
      <c r="G1376" s="1">
        <v>532119</v>
      </c>
      <c r="H1376" s="1">
        <v>54.96</v>
      </c>
      <c r="I1376" s="2">
        <v>29245260.239999998</v>
      </c>
      <c r="J1376" s="3">
        <v>0.40195206999999999</v>
      </c>
      <c r="K1376" s="4">
        <v>72758078.409999996</v>
      </c>
      <c r="L1376" s="5">
        <v>3425001</v>
      </c>
      <c r="M1376" s="6">
        <v>21.243228370000001</v>
      </c>
      <c r="N1376" s="7" t="str">
        <f t="array" aca="1" ref="N1376" ca="1">IF(ISNUMBER(_xlfn.SINGLE(_xll.BDP($C1376, "DELTA_MID"))),_xll.BDP($C1376, "DELTA_MID")," ")</f>
        <v xml:space="preserve"> </v>
      </c>
      <c r="O1376" s="7" t="str">
        <f ca="1">IF(ISNUMBER(N1376),_xll.BDP($C1376, "OPT_UNDL_TICKER"),"")</f>
        <v/>
      </c>
      <c r="P1376" s="8" t="str">
        <f ca="1">IF(ISNUMBER(N1376),_xll.BDP($C1376, "OPT_UNDL_PX")," ")</f>
        <v xml:space="preserve"> </v>
      </c>
      <c r="Q1376" s="7" t="str">
        <f ca="1">IF(ISNUMBER(N1376),+G1376*_xll.BDP($C1376, "PX_POS_MULT_FACTOR")*P1376/K1376," ")</f>
        <v xml:space="preserve"> </v>
      </c>
      <c r="R1376" s="8" t="str">
        <f t="array" aca="1" ref="R1376" ca="1">IF(OR($A1376="TUA",$A1376="TYA"),"",IF(ISNUMBER(_xlfn.SINGLE(_xll.BDP($C1376,"DUR_ADJ_OAS_MID"))),_xll.BDP($C1376,"DUR_ADJ_OAS_MID"),IF(ISNUMBER(_xlfn.SINGLE(_xll.BDP($E1376&amp;" ISIN","DUR_ADJ_OAS_MID"))),_xll.BDP($E1376&amp;" ISIN","DUR_ADJ_OAS_MID")," ")))</f>
        <v xml:space="preserve"> </v>
      </c>
      <c r="S1376" s="7" t="str">
        <f t="shared" ca="1" si="21"/>
        <v xml:space="preserve"> </v>
      </c>
      <c r="T1376" t="s">
        <v>4584</v>
      </c>
      <c r="U1376" t="s">
        <v>64</v>
      </c>
      <c r="AG1376">
        <v>3.6540999999999997E-2</v>
      </c>
    </row>
    <row r="1377" spans="1:33" x14ac:dyDescent="0.25">
      <c r="A1377" t="s">
        <v>4555</v>
      </c>
      <c r="B1377" t="s">
        <v>4585</v>
      </c>
      <c r="C1377" t="s">
        <v>4586</v>
      </c>
      <c r="F1377" t="s">
        <v>4586</v>
      </c>
      <c r="G1377" s="1">
        <v>-29314435</v>
      </c>
      <c r="H1377" s="1">
        <v>100</v>
      </c>
      <c r="I1377" s="2">
        <v>-29314435</v>
      </c>
      <c r="J1377" s="3">
        <v>-0.40290281999999999</v>
      </c>
      <c r="K1377" s="4">
        <v>72758078.409999996</v>
      </c>
      <c r="L1377" s="5">
        <v>3425001</v>
      </c>
      <c r="M1377" s="6">
        <v>21.243228370000001</v>
      </c>
      <c r="N1377" s="7" t="str">
        <f t="array" aca="1" ref="N1377" ca="1">IF(ISNUMBER(_xlfn.SINGLE(_xll.BDP($C1377, "DELTA_MID"))),_xll.BDP($C1377, "DELTA_MID")," ")</f>
        <v xml:space="preserve"> </v>
      </c>
      <c r="O1377" s="7" t="str">
        <f ca="1">IF(ISNUMBER(N1377),_xll.BDP($C1377, "OPT_UNDL_TICKER"),"")</f>
        <v/>
      </c>
      <c r="P1377" s="8" t="str">
        <f ca="1">IF(ISNUMBER(N1377),_xll.BDP($C1377, "OPT_UNDL_PX")," ")</f>
        <v xml:space="preserve"> </v>
      </c>
      <c r="Q1377" s="7" t="str">
        <f ca="1">IF(ISNUMBER(N1377),+G1377*_xll.BDP($C1377, "PX_POS_MULT_FACTOR")*P1377/K1377," ")</f>
        <v xml:space="preserve"> </v>
      </c>
      <c r="R1377" s="8" t="str">
        <f t="array" aca="1" ref="R1377" ca="1">IF(OR($A1377="TUA",$A1377="TYA"),"",IF(ISNUMBER(_xlfn.SINGLE(_xll.BDP($C1377,"DUR_ADJ_OAS_MID"))),_xll.BDP($C1377,"DUR_ADJ_OAS_MID"),IF(ISNUMBER(_xlfn.SINGLE(_xll.BDP($E1377&amp;" ISIN","DUR_ADJ_OAS_MID"))),_xll.BDP($E1377&amp;" ISIN","DUR_ADJ_OAS_MID")," ")))</f>
        <v xml:space="preserve"> </v>
      </c>
      <c r="S1377" s="7" t="str">
        <f t="shared" ca="1" si="21"/>
        <v xml:space="preserve"> </v>
      </c>
      <c r="T1377" t="s">
        <v>4586</v>
      </c>
      <c r="U1377" t="s">
        <v>64</v>
      </c>
      <c r="AG1377">
        <v>3.6540999999999997E-2</v>
      </c>
    </row>
    <row r="1378" spans="1:33" x14ac:dyDescent="0.25">
      <c r="A1378" t="s">
        <v>4555</v>
      </c>
      <c r="B1378" t="s">
        <v>4587</v>
      </c>
      <c r="C1378" t="s">
        <v>4587</v>
      </c>
      <c r="F1378" t="s">
        <v>4587</v>
      </c>
      <c r="G1378" s="1">
        <v>9191</v>
      </c>
      <c r="H1378" s="1">
        <v>1278.6199999999999</v>
      </c>
      <c r="I1378" s="2">
        <v>11751796.42</v>
      </c>
      <c r="J1378" s="3">
        <v>0.16151878</v>
      </c>
      <c r="K1378" s="4">
        <v>72758078.409999996</v>
      </c>
      <c r="L1378" s="5">
        <v>3425001</v>
      </c>
      <c r="M1378" s="6">
        <v>21.243228370000001</v>
      </c>
      <c r="N1378" s="7" t="str">
        <f t="array" aca="1" ref="N1378" ca="1">IF(ISNUMBER(_xlfn.SINGLE(_xll.BDP($C1378, "DELTA_MID"))),_xll.BDP($C1378, "DELTA_MID")," ")</f>
        <v xml:space="preserve"> </v>
      </c>
      <c r="O1378" s="7" t="str">
        <f ca="1">IF(ISNUMBER(N1378),_xll.BDP($C1378, "OPT_UNDL_TICKER"),"")</f>
        <v/>
      </c>
      <c r="P1378" s="8" t="str">
        <f ca="1">IF(ISNUMBER(N1378),_xll.BDP($C1378, "OPT_UNDL_PX")," ")</f>
        <v xml:space="preserve"> </v>
      </c>
      <c r="Q1378" s="7" t="str">
        <f ca="1">IF(ISNUMBER(N1378),+G1378*_xll.BDP($C1378, "PX_POS_MULT_FACTOR")*P1378/K1378," ")</f>
        <v xml:space="preserve"> </v>
      </c>
      <c r="R1378" s="8" t="str">
        <f t="array" aca="1" ref="R1378" ca="1">IF(OR($A1378="TUA",$A1378="TYA"),"",IF(ISNUMBER(_xlfn.SINGLE(_xll.BDP($C1378,"DUR_ADJ_OAS_MID"))),_xll.BDP($C1378,"DUR_ADJ_OAS_MID"),IF(ISNUMBER(_xlfn.SINGLE(_xll.BDP($E1378&amp;" ISIN","DUR_ADJ_OAS_MID"))),_xll.BDP($E1378&amp;" ISIN","DUR_ADJ_OAS_MID")," ")))</f>
        <v xml:space="preserve"> </v>
      </c>
      <c r="S1378" s="7" t="str">
        <f t="shared" ca="1" si="21"/>
        <v xml:space="preserve"> </v>
      </c>
      <c r="T1378" t="s">
        <v>4587</v>
      </c>
      <c r="U1378" t="s">
        <v>64</v>
      </c>
      <c r="AG1378">
        <v>3.6540999999999997E-2</v>
      </c>
    </row>
    <row r="1379" spans="1:33" x14ac:dyDescent="0.25">
      <c r="A1379" t="s">
        <v>4555</v>
      </c>
      <c r="B1379" t="s">
        <v>4588</v>
      </c>
      <c r="C1379" t="s">
        <v>4589</v>
      </c>
      <c r="F1379" t="s">
        <v>4589</v>
      </c>
      <c r="G1379" s="1">
        <v>-11777623</v>
      </c>
      <c r="H1379" s="1">
        <v>100</v>
      </c>
      <c r="I1379" s="2">
        <v>-11777623</v>
      </c>
      <c r="J1379" s="3">
        <v>-0.16187375000000001</v>
      </c>
      <c r="K1379" s="4">
        <v>72758078.409999996</v>
      </c>
      <c r="L1379" s="5">
        <v>3425001</v>
      </c>
      <c r="M1379" s="6">
        <v>21.243228370000001</v>
      </c>
      <c r="N1379" s="7" t="str">
        <f t="array" aca="1" ref="N1379" ca="1">IF(ISNUMBER(_xlfn.SINGLE(_xll.BDP($C1379, "DELTA_MID"))),_xll.BDP($C1379, "DELTA_MID")," ")</f>
        <v xml:space="preserve"> </v>
      </c>
      <c r="O1379" s="7" t="str">
        <f ca="1">IF(ISNUMBER(N1379),_xll.BDP($C1379, "OPT_UNDL_TICKER"),"")</f>
        <v/>
      </c>
      <c r="P1379" s="8" t="str">
        <f ca="1">IF(ISNUMBER(N1379),_xll.BDP($C1379, "OPT_UNDL_PX")," ")</f>
        <v xml:space="preserve"> </v>
      </c>
      <c r="Q1379" s="7" t="str">
        <f ca="1">IF(ISNUMBER(N1379),+G1379*_xll.BDP($C1379, "PX_POS_MULT_FACTOR")*P1379/K1379," ")</f>
        <v xml:space="preserve"> </v>
      </c>
      <c r="R1379" s="8" t="str">
        <f t="array" aca="1" ref="R1379" ca="1">IF(OR($A1379="TUA",$A1379="TYA"),"",IF(ISNUMBER(_xlfn.SINGLE(_xll.BDP($C1379,"DUR_ADJ_OAS_MID"))),_xll.BDP($C1379,"DUR_ADJ_OAS_MID"),IF(ISNUMBER(_xlfn.SINGLE(_xll.BDP($E1379&amp;" ISIN","DUR_ADJ_OAS_MID"))),_xll.BDP($E1379&amp;" ISIN","DUR_ADJ_OAS_MID")," ")))</f>
        <v xml:space="preserve"> </v>
      </c>
      <c r="S1379" s="7" t="str">
        <f t="shared" ca="1" si="21"/>
        <v xml:space="preserve"> </v>
      </c>
      <c r="T1379" t="s">
        <v>4589</v>
      </c>
      <c r="U1379" t="s">
        <v>64</v>
      </c>
      <c r="AG1379">
        <v>3.6540999999999997E-2</v>
      </c>
    </row>
    <row r="1380" spans="1:33" x14ac:dyDescent="0.25">
      <c r="A1380" t="s">
        <v>4555</v>
      </c>
      <c r="B1380" t="s">
        <v>4590</v>
      </c>
      <c r="C1380" t="s">
        <v>4590</v>
      </c>
      <c r="F1380" t="s">
        <v>4590</v>
      </c>
      <c r="G1380" s="1">
        <v>255276</v>
      </c>
      <c r="H1380" s="1">
        <v>118.05</v>
      </c>
      <c r="I1380" s="2">
        <v>30135331.800000001</v>
      </c>
      <c r="J1380" s="3">
        <v>0.41418537</v>
      </c>
      <c r="K1380" s="4">
        <v>72758078.409999996</v>
      </c>
      <c r="L1380" s="5">
        <v>3425001</v>
      </c>
      <c r="M1380" s="6">
        <v>21.243228370000001</v>
      </c>
      <c r="N1380" s="7" t="str">
        <f t="array" aca="1" ref="N1380" ca="1">IF(ISNUMBER(_xlfn.SINGLE(_xll.BDP($C1380, "DELTA_MID"))),_xll.BDP($C1380, "DELTA_MID")," ")</f>
        <v xml:space="preserve"> </v>
      </c>
      <c r="O1380" s="7" t="str">
        <f ca="1">IF(ISNUMBER(N1380),_xll.BDP($C1380, "OPT_UNDL_TICKER"),"")</f>
        <v/>
      </c>
      <c r="P1380" s="8" t="str">
        <f ca="1">IF(ISNUMBER(N1380),_xll.BDP($C1380, "OPT_UNDL_PX")," ")</f>
        <v xml:space="preserve"> </v>
      </c>
      <c r="Q1380" s="7" t="str">
        <f ca="1">IF(ISNUMBER(N1380),+G1380*_xll.BDP($C1380, "PX_POS_MULT_FACTOR")*P1380/K1380," ")</f>
        <v xml:space="preserve"> </v>
      </c>
      <c r="R1380" s="8" t="str">
        <f t="array" aca="1" ref="R1380" ca="1">IF(OR($A1380="TUA",$A1380="TYA"),"",IF(ISNUMBER(_xlfn.SINGLE(_xll.BDP($C1380,"DUR_ADJ_OAS_MID"))),_xll.BDP($C1380,"DUR_ADJ_OAS_MID"),IF(ISNUMBER(_xlfn.SINGLE(_xll.BDP($E1380&amp;" ISIN","DUR_ADJ_OAS_MID"))),_xll.BDP($E1380&amp;" ISIN","DUR_ADJ_OAS_MID")," ")))</f>
        <v xml:space="preserve"> </v>
      </c>
      <c r="S1380" s="7" t="str">
        <f t="shared" ca="1" si="21"/>
        <v xml:space="preserve"> </v>
      </c>
      <c r="T1380" t="s">
        <v>4590</v>
      </c>
      <c r="U1380" t="s">
        <v>64</v>
      </c>
      <c r="AG1380">
        <v>3.6540999999999997E-2</v>
      </c>
    </row>
    <row r="1381" spans="1:33" x14ac:dyDescent="0.25">
      <c r="A1381" t="s">
        <v>4555</v>
      </c>
      <c r="B1381" t="s">
        <v>4591</v>
      </c>
      <c r="C1381" t="s">
        <v>4592</v>
      </c>
      <c r="F1381" t="s">
        <v>4592</v>
      </c>
      <c r="G1381" s="1">
        <v>-30137884</v>
      </c>
      <c r="H1381" s="1">
        <v>100</v>
      </c>
      <c r="I1381" s="2">
        <v>-30137884</v>
      </c>
      <c r="J1381" s="3">
        <v>-0.41422045000000002</v>
      </c>
      <c r="K1381" s="4">
        <v>72758078.409999996</v>
      </c>
      <c r="L1381" s="5">
        <v>3425001</v>
      </c>
      <c r="M1381" s="6">
        <v>21.243228370000001</v>
      </c>
      <c r="N1381" s="7" t="str">
        <f t="array" aca="1" ref="N1381" ca="1">IF(ISNUMBER(_xlfn.SINGLE(_xll.BDP($C1381, "DELTA_MID"))),_xll.BDP($C1381, "DELTA_MID")," ")</f>
        <v xml:space="preserve"> </v>
      </c>
      <c r="O1381" s="7" t="str">
        <f ca="1">IF(ISNUMBER(N1381),_xll.BDP($C1381, "OPT_UNDL_TICKER"),"")</f>
        <v/>
      </c>
      <c r="P1381" s="8" t="str">
        <f ca="1">IF(ISNUMBER(N1381),_xll.BDP($C1381, "OPT_UNDL_PX")," ")</f>
        <v xml:space="preserve"> </v>
      </c>
      <c r="Q1381" s="7" t="str">
        <f ca="1">IF(ISNUMBER(N1381),+G1381*_xll.BDP($C1381, "PX_POS_MULT_FACTOR")*P1381/K1381," ")</f>
        <v xml:space="preserve"> </v>
      </c>
      <c r="R1381" s="8" t="str">
        <f t="array" aca="1" ref="R1381" ca="1">IF(OR($A1381="TUA",$A1381="TYA"),"",IF(ISNUMBER(_xlfn.SINGLE(_xll.BDP($C1381,"DUR_ADJ_OAS_MID"))),_xll.BDP($C1381,"DUR_ADJ_OAS_MID"),IF(ISNUMBER(_xlfn.SINGLE(_xll.BDP($E1381&amp;" ISIN","DUR_ADJ_OAS_MID"))),_xll.BDP($E1381&amp;" ISIN","DUR_ADJ_OAS_MID")," ")))</f>
        <v xml:space="preserve"> </v>
      </c>
      <c r="S1381" s="7" t="str">
        <f t="shared" ca="1" si="21"/>
        <v xml:space="preserve"> </v>
      </c>
      <c r="T1381" t="s">
        <v>4592</v>
      </c>
      <c r="U1381" t="s">
        <v>64</v>
      </c>
      <c r="AG1381">
        <v>3.6540999999999997E-2</v>
      </c>
    </row>
    <row r="1382" spans="1:33" x14ac:dyDescent="0.25">
      <c r="A1382" t="s">
        <v>4555</v>
      </c>
      <c r="B1382" t="s">
        <v>4593</v>
      </c>
      <c r="C1382" t="s">
        <v>4593</v>
      </c>
      <c r="F1382" t="s">
        <v>4593</v>
      </c>
      <c r="G1382" s="1">
        <v>151527</v>
      </c>
      <c r="H1382" s="1">
        <v>139.62</v>
      </c>
      <c r="I1382" s="2">
        <v>21156199.739999998</v>
      </c>
      <c r="J1382" s="3">
        <v>0.29077458</v>
      </c>
      <c r="K1382" s="4">
        <v>72758078.409999996</v>
      </c>
      <c r="L1382" s="5">
        <v>3425001</v>
      </c>
      <c r="M1382" s="6">
        <v>21.243228370000001</v>
      </c>
      <c r="N1382" s="7" t="str">
        <f t="array" aca="1" ref="N1382" ca="1">IF(ISNUMBER(_xlfn.SINGLE(_xll.BDP($C1382, "DELTA_MID"))),_xll.BDP($C1382, "DELTA_MID")," ")</f>
        <v xml:space="preserve"> </v>
      </c>
      <c r="O1382" s="7" t="str">
        <f ca="1">IF(ISNUMBER(N1382),_xll.BDP($C1382, "OPT_UNDL_TICKER"),"")</f>
        <v/>
      </c>
      <c r="P1382" s="8" t="str">
        <f ca="1">IF(ISNUMBER(N1382),_xll.BDP($C1382, "OPT_UNDL_PX")," ")</f>
        <v xml:space="preserve"> </v>
      </c>
      <c r="Q1382" s="7" t="str">
        <f ca="1">IF(ISNUMBER(N1382),+G1382*_xll.BDP($C1382, "PX_POS_MULT_FACTOR")*P1382/K1382," ")</f>
        <v xml:space="preserve"> </v>
      </c>
      <c r="R1382" s="8" t="str">
        <f t="array" aca="1" ref="R1382" ca="1">IF(OR($A1382="TUA",$A1382="TYA"),"",IF(ISNUMBER(_xlfn.SINGLE(_xll.BDP($C1382,"DUR_ADJ_OAS_MID"))),_xll.BDP($C1382,"DUR_ADJ_OAS_MID"),IF(ISNUMBER(_xlfn.SINGLE(_xll.BDP($E1382&amp;" ISIN","DUR_ADJ_OAS_MID"))),_xll.BDP($E1382&amp;" ISIN","DUR_ADJ_OAS_MID")," ")))</f>
        <v xml:space="preserve"> </v>
      </c>
      <c r="S1382" s="7" t="str">
        <f t="shared" ca="1" si="21"/>
        <v xml:space="preserve"> </v>
      </c>
      <c r="T1382" t="s">
        <v>4593</v>
      </c>
      <c r="U1382" t="s">
        <v>64</v>
      </c>
      <c r="AG1382">
        <v>3.6540999999999997E-2</v>
      </c>
    </row>
    <row r="1383" spans="1:33" x14ac:dyDescent="0.25">
      <c r="A1383" t="s">
        <v>4555</v>
      </c>
      <c r="B1383" t="s">
        <v>4594</v>
      </c>
      <c r="C1383" t="s">
        <v>4595</v>
      </c>
      <c r="F1383" t="s">
        <v>4595</v>
      </c>
      <c r="G1383" s="1">
        <v>-21148623</v>
      </c>
      <c r="H1383" s="1">
        <v>100</v>
      </c>
      <c r="I1383" s="2">
        <v>-21148623</v>
      </c>
      <c r="J1383" s="3">
        <v>-0.29067043999999997</v>
      </c>
      <c r="K1383" s="4">
        <v>72758078.409999996</v>
      </c>
      <c r="L1383" s="5">
        <v>3425001</v>
      </c>
      <c r="M1383" s="6">
        <v>21.243228370000001</v>
      </c>
      <c r="N1383" s="7" t="str">
        <f t="array" aca="1" ref="N1383" ca="1">IF(ISNUMBER(_xlfn.SINGLE(_xll.BDP($C1383, "DELTA_MID"))),_xll.BDP($C1383, "DELTA_MID")," ")</f>
        <v xml:space="preserve"> </v>
      </c>
      <c r="O1383" s="7" t="str">
        <f ca="1">IF(ISNUMBER(N1383),_xll.BDP($C1383, "OPT_UNDL_TICKER"),"")</f>
        <v/>
      </c>
      <c r="P1383" s="8" t="str">
        <f ca="1">IF(ISNUMBER(N1383),_xll.BDP($C1383, "OPT_UNDL_PX")," ")</f>
        <v xml:space="preserve"> </v>
      </c>
      <c r="Q1383" s="7" t="str">
        <f ca="1">IF(ISNUMBER(N1383),+G1383*_xll.BDP($C1383, "PX_POS_MULT_FACTOR")*P1383/K1383," ")</f>
        <v xml:space="preserve"> </v>
      </c>
      <c r="R1383" s="8" t="str">
        <f t="array" aca="1" ref="R1383" ca="1">IF(OR($A1383="TUA",$A1383="TYA"),"",IF(ISNUMBER(_xlfn.SINGLE(_xll.BDP($C1383,"DUR_ADJ_OAS_MID"))),_xll.BDP($C1383,"DUR_ADJ_OAS_MID"),IF(ISNUMBER(_xlfn.SINGLE(_xll.BDP($E1383&amp;" ISIN","DUR_ADJ_OAS_MID"))),_xll.BDP($E1383&amp;" ISIN","DUR_ADJ_OAS_MID")," ")))</f>
        <v xml:space="preserve"> </v>
      </c>
      <c r="S1383" s="7" t="str">
        <f t="shared" ca="1" si="21"/>
        <v xml:space="preserve"> </v>
      </c>
      <c r="T1383" t="s">
        <v>4595</v>
      </c>
      <c r="U1383" t="s">
        <v>64</v>
      </c>
      <c r="AG1383">
        <v>3.6540999999999997E-2</v>
      </c>
    </row>
    <row r="1384" spans="1:33" x14ac:dyDescent="0.25">
      <c r="A1384" t="s">
        <v>4555</v>
      </c>
      <c r="B1384" t="s">
        <v>4596</v>
      </c>
      <c r="C1384" t="s">
        <v>4596</v>
      </c>
      <c r="F1384" t="s">
        <v>4596</v>
      </c>
      <c r="G1384" s="1">
        <v>44799</v>
      </c>
      <c r="H1384" s="1">
        <v>256.51479999999998</v>
      </c>
      <c r="I1384" s="2">
        <v>11491606.529999999</v>
      </c>
      <c r="J1384" s="3">
        <v>0.15794269</v>
      </c>
      <c r="K1384" s="4">
        <v>72758078.409999996</v>
      </c>
      <c r="L1384" s="5">
        <v>3425001</v>
      </c>
      <c r="M1384" s="6">
        <v>21.243228370000001</v>
      </c>
      <c r="N1384" s="7" t="str">
        <f t="array" aca="1" ref="N1384" ca="1">IF(ISNUMBER(_xlfn.SINGLE(_xll.BDP($C1384, "DELTA_MID"))),_xll.BDP($C1384, "DELTA_MID")," ")</f>
        <v xml:space="preserve"> </v>
      </c>
      <c r="O1384" s="7" t="str">
        <f ca="1">IF(ISNUMBER(N1384),_xll.BDP($C1384, "OPT_UNDL_TICKER"),"")</f>
        <v/>
      </c>
      <c r="P1384" s="8" t="str">
        <f ca="1">IF(ISNUMBER(N1384),_xll.BDP($C1384, "OPT_UNDL_PX")," ")</f>
        <v xml:space="preserve"> </v>
      </c>
      <c r="Q1384" s="7" t="str">
        <f ca="1">IF(ISNUMBER(N1384),+G1384*_xll.BDP($C1384, "PX_POS_MULT_FACTOR")*P1384/K1384," ")</f>
        <v xml:space="preserve"> </v>
      </c>
      <c r="R1384" s="8" t="str">
        <f t="array" aca="1" ref="R1384" ca="1">IF(OR($A1384="TUA",$A1384="TYA"),"",IF(ISNUMBER(_xlfn.SINGLE(_xll.BDP($C1384,"DUR_ADJ_OAS_MID"))),_xll.BDP($C1384,"DUR_ADJ_OAS_MID"),IF(ISNUMBER(_xlfn.SINGLE(_xll.BDP($E1384&amp;" ISIN","DUR_ADJ_OAS_MID"))),_xll.BDP($E1384&amp;" ISIN","DUR_ADJ_OAS_MID")," ")))</f>
        <v xml:space="preserve"> </v>
      </c>
      <c r="S1384" s="7" t="str">
        <f t="shared" ca="1" si="21"/>
        <v xml:space="preserve"> </v>
      </c>
      <c r="T1384" t="s">
        <v>4596</v>
      </c>
      <c r="U1384" t="s">
        <v>64</v>
      </c>
      <c r="AG1384">
        <v>3.6540999999999997E-2</v>
      </c>
    </row>
    <row r="1385" spans="1:33" x14ac:dyDescent="0.25">
      <c r="A1385" t="s">
        <v>4555</v>
      </c>
      <c r="B1385" t="s">
        <v>4597</v>
      </c>
      <c r="C1385" t="s">
        <v>4598</v>
      </c>
      <c r="F1385" t="s">
        <v>4598</v>
      </c>
      <c r="G1385" s="1">
        <v>-11383461</v>
      </c>
      <c r="H1385" s="1">
        <v>100</v>
      </c>
      <c r="I1385" s="2">
        <v>-11383461</v>
      </c>
      <c r="J1385" s="3">
        <v>-0.15645632000000001</v>
      </c>
      <c r="K1385" s="4">
        <v>72758078.409999996</v>
      </c>
      <c r="L1385" s="5">
        <v>3425001</v>
      </c>
      <c r="M1385" s="6">
        <v>21.243228370000001</v>
      </c>
      <c r="N1385" s="7" t="str">
        <f t="array" aca="1" ref="N1385" ca="1">IF(ISNUMBER(_xlfn.SINGLE(_xll.BDP($C1385, "DELTA_MID"))),_xll.BDP($C1385, "DELTA_MID")," ")</f>
        <v xml:space="preserve"> </v>
      </c>
      <c r="O1385" s="7" t="str">
        <f ca="1">IF(ISNUMBER(N1385),_xll.BDP($C1385, "OPT_UNDL_TICKER"),"")</f>
        <v/>
      </c>
      <c r="P1385" s="8" t="str">
        <f ca="1">IF(ISNUMBER(N1385),_xll.BDP($C1385, "OPT_UNDL_PX")," ")</f>
        <v xml:space="preserve"> </v>
      </c>
      <c r="Q1385" s="7" t="str">
        <f ca="1">IF(ISNUMBER(N1385),+G1385*_xll.BDP($C1385, "PX_POS_MULT_FACTOR")*P1385/K1385," ")</f>
        <v xml:space="preserve"> </v>
      </c>
      <c r="R1385" s="8" t="str">
        <f t="array" aca="1" ref="R1385" ca="1">IF(OR($A1385="TUA",$A1385="TYA"),"",IF(ISNUMBER(_xlfn.SINGLE(_xll.BDP($C1385,"DUR_ADJ_OAS_MID"))),_xll.BDP($C1385,"DUR_ADJ_OAS_MID"),IF(ISNUMBER(_xlfn.SINGLE(_xll.BDP($E1385&amp;" ISIN","DUR_ADJ_OAS_MID"))),_xll.BDP($E1385&amp;" ISIN","DUR_ADJ_OAS_MID")," ")))</f>
        <v xml:space="preserve"> </v>
      </c>
      <c r="S1385" s="7" t="str">
        <f t="shared" ca="1" si="21"/>
        <v xml:space="preserve"> </v>
      </c>
      <c r="T1385" t="s">
        <v>4598</v>
      </c>
      <c r="U1385" t="s">
        <v>64</v>
      </c>
      <c r="AG1385">
        <v>3.6540999999999997E-2</v>
      </c>
    </row>
    <row r="1386" spans="1:33" x14ac:dyDescent="0.25">
      <c r="A1386" t="s">
        <v>4555</v>
      </c>
      <c r="B1386" t="s">
        <v>4599</v>
      </c>
      <c r="C1386" t="s">
        <v>4600</v>
      </c>
      <c r="F1386" t="s">
        <v>4600</v>
      </c>
      <c r="G1386" s="1">
        <v>-1309850</v>
      </c>
      <c r="H1386" s="1">
        <v>100</v>
      </c>
      <c r="I1386" s="2">
        <v>-1309850</v>
      </c>
      <c r="J1386" s="3">
        <v>-1.8002810000000001E-2</v>
      </c>
      <c r="K1386" s="4">
        <v>72758078.409999996</v>
      </c>
      <c r="L1386" s="5">
        <v>3425001</v>
      </c>
      <c r="M1386" s="6">
        <v>21.243228370000001</v>
      </c>
      <c r="N1386" s="7" t="str">
        <f t="array" aca="1" ref="N1386" ca="1">IF(ISNUMBER(_xlfn.SINGLE(_xll.BDP($C1386, "DELTA_MID"))),_xll.BDP($C1386, "DELTA_MID")," ")</f>
        <v xml:space="preserve"> </v>
      </c>
      <c r="O1386" s="7" t="str">
        <f ca="1">IF(ISNUMBER(N1386),_xll.BDP($C1386, "OPT_UNDL_TICKER"),"")</f>
        <v/>
      </c>
      <c r="P1386" s="8" t="str">
        <f ca="1">IF(ISNUMBER(N1386),_xll.BDP($C1386, "OPT_UNDL_PX")," ")</f>
        <v xml:space="preserve"> </v>
      </c>
      <c r="Q1386" s="7" t="str">
        <f ca="1">IF(ISNUMBER(N1386),+G1386*_xll.BDP($C1386, "PX_POS_MULT_FACTOR")*P1386/K1386," ")</f>
        <v xml:space="preserve"> </v>
      </c>
      <c r="R1386" s="8" t="str">
        <f t="array" aca="1" ref="R1386" ca="1">IF(OR($A1386="TUA",$A1386="TYA"),"",IF(ISNUMBER(_xlfn.SINGLE(_xll.BDP($C1386,"DUR_ADJ_OAS_MID"))),_xll.BDP($C1386,"DUR_ADJ_OAS_MID"),IF(ISNUMBER(_xlfn.SINGLE(_xll.BDP($E1386&amp;" ISIN","DUR_ADJ_OAS_MID"))),_xll.BDP($E1386&amp;" ISIN","DUR_ADJ_OAS_MID")," ")))</f>
        <v xml:space="preserve"> </v>
      </c>
      <c r="S1386" s="7" t="str">
        <f t="shared" ca="1" si="21"/>
        <v xml:space="preserve"> </v>
      </c>
      <c r="T1386" t="s">
        <v>4600</v>
      </c>
      <c r="U1386" t="s">
        <v>64</v>
      </c>
      <c r="AG1386">
        <v>3.6540999999999997E-2</v>
      </c>
    </row>
    <row r="1387" spans="1:33" x14ac:dyDescent="0.25">
      <c r="A1387" t="s">
        <v>4555</v>
      </c>
      <c r="B1387" t="s">
        <v>4601</v>
      </c>
      <c r="C1387" t="s">
        <v>4602</v>
      </c>
      <c r="F1387" t="s">
        <v>4602</v>
      </c>
      <c r="G1387" s="1">
        <v>-749234</v>
      </c>
      <c r="H1387" s="1">
        <v>100</v>
      </c>
      <c r="I1387" s="2">
        <v>-749234</v>
      </c>
      <c r="J1387" s="3">
        <v>-1.029761E-2</v>
      </c>
      <c r="K1387" s="4">
        <v>72758078.409999996</v>
      </c>
      <c r="L1387" s="5">
        <v>3425001</v>
      </c>
      <c r="M1387" s="6">
        <v>21.243228370000001</v>
      </c>
      <c r="N1387" s="7" t="str">
        <f t="array" aca="1" ref="N1387" ca="1">IF(ISNUMBER(_xlfn.SINGLE(_xll.BDP($C1387, "DELTA_MID"))),_xll.BDP($C1387, "DELTA_MID")," ")</f>
        <v xml:space="preserve"> </v>
      </c>
      <c r="O1387" s="7" t="str">
        <f ca="1">IF(ISNUMBER(N1387),_xll.BDP($C1387, "OPT_UNDL_TICKER"),"")</f>
        <v/>
      </c>
      <c r="P1387" s="8" t="str">
        <f ca="1">IF(ISNUMBER(N1387),_xll.BDP($C1387, "OPT_UNDL_PX")," ")</f>
        <v xml:space="preserve"> </v>
      </c>
      <c r="Q1387" s="7" t="str">
        <f ca="1">IF(ISNUMBER(N1387),+G1387*_xll.BDP($C1387, "PX_POS_MULT_FACTOR")*P1387/K1387," ")</f>
        <v xml:space="preserve"> </v>
      </c>
      <c r="R1387" s="8" t="str">
        <f t="array" aca="1" ref="R1387" ca="1">IF(OR($A1387="TUA",$A1387="TYA"),"",IF(ISNUMBER(_xlfn.SINGLE(_xll.BDP($C1387,"DUR_ADJ_OAS_MID"))),_xll.BDP($C1387,"DUR_ADJ_OAS_MID"),IF(ISNUMBER(_xlfn.SINGLE(_xll.BDP($E1387&amp;" ISIN","DUR_ADJ_OAS_MID"))),_xll.BDP($E1387&amp;" ISIN","DUR_ADJ_OAS_MID")," ")))</f>
        <v xml:space="preserve"> </v>
      </c>
      <c r="S1387" s="7" t="str">
        <f t="shared" ca="1" si="21"/>
        <v xml:space="preserve"> </v>
      </c>
      <c r="T1387" t="s">
        <v>4602</v>
      </c>
      <c r="U1387" t="s">
        <v>64</v>
      </c>
      <c r="AG1387">
        <v>3.6540999999999997E-2</v>
      </c>
    </row>
    <row r="1388" spans="1:33" x14ac:dyDescent="0.25">
      <c r="A1388" t="s">
        <v>4555</v>
      </c>
      <c r="B1388" t="s">
        <v>4603</v>
      </c>
      <c r="C1388" t="s">
        <v>4604</v>
      </c>
      <c r="F1388" t="s">
        <v>4603</v>
      </c>
      <c r="G1388" s="1">
        <v>28600</v>
      </c>
      <c r="H1388" s="1">
        <v>26.01</v>
      </c>
      <c r="I1388" s="2">
        <v>743886</v>
      </c>
      <c r="J1388" s="3">
        <v>1.02241E-2</v>
      </c>
      <c r="K1388" s="4">
        <v>72758078.409999996</v>
      </c>
      <c r="L1388" s="5">
        <v>3425001</v>
      </c>
      <c r="M1388" s="6">
        <v>21.243228370000001</v>
      </c>
      <c r="N1388" s="7" t="str">
        <f t="array" aca="1" ref="N1388" ca="1">IF(ISNUMBER(_xlfn.SINGLE(_xll.BDP($C1388, "DELTA_MID"))),_xll.BDP($C1388, "DELTA_MID")," ")</f>
        <v xml:space="preserve"> </v>
      </c>
      <c r="O1388" s="7" t="str">
        <f ca="1">IF(ISNUMBER(N1388),_xll.BDP($C1388, "OPT_UNDL_TICKER"),"")</f>
        <v/>
      </c>
      <c r="P1388" s="8" t="str">
        <f ca="1">IF(ISNUMBER(N1388),_xll.BDP($C1388, "OPT_UNDL_PX")," ")</f>
        <v xml:space="preserve"> </v>
      </c>
      <c r="Q1388" s="7" t="str">
        <f ca="1">IF(ISNUMBER(N1388),+G1388*_xll.BDP($C1388, "PX_POS_MULT_FACTOR")*P1388/K1388," ")</f>
        <v xml:space="preserve"> </v>
      </c>
      <c r="R1388" s="8" t="str">
        <f t="array" aca="1" ref="R1388" ca="1">IF(OR($A1388="TUA",$A1388="TYA"),"",IF(ISNUMBER(_xlfn.SINGLE(_xll.BDP($C1388,"DUR_ADJ_OAS_MID"))),_xll.BDP($C1388,"DUR_ADJ_OAS_MID"),IF(ISNUMBER(_xlfn.SINGLE(_xll.BDP($E1388&amp;" ISIN","DUR_ADJ_OAS_MID"))),_xll.BDP($E1388&amp;" ISIN","DUR_ADJ_OAS_MID")," ")))</f>
        <v xml:space="preserve"> </v>
      </c>
      <c r="S1388" s="7" t="str">
        <f t="shared" ca="1" si="21"/>
        <v xml:space="preserve"> </v>
      </c>
      <c r="T1388" t="s">
        <v>4603</v>
      </c>
      <c r="U1388" t="s">
        <v>64</v>
      </c>
      <c r="AG1388">
        <v>3.6540999999999997E-2</v>
      </c>
    </row>
    <row r="1389" spans="1:33" x14ac:dyDescent="0.25">
      <c r="A1389" t="s">
        <v>4555</v>
      </c>
      <c r="B1389" t="s">
        <v>4605</v>
      </c>
      <c r="C1389" t="s">
        <v>4604</v>
      </c>
      <c r="F1389" t="s">
        <v>4605</v>
      </c>
      <c r="G1389" s="1">
        <v>50000</v>
      </c>
      <c r="H1389" s="1">
        <v>26.01</v>
      </c>
      <c r="I1389" s="2">
        <v>1300500</v>
      </c>
      <c r="J1389" s="3">
        <v>1.7874299999999999E-2</v>
      </c>
      <c r="K1389" s="4">
        <v>72758078.409999996</v>
      </c>
      <c r="L1389" s="5">
        <v>3425001</v>
      </c>
      <c r="M1389" s="6">
        <v>21.243228370000001</v>
      </c>
      <c r="N1389" s="7" t="str">
        <f t="array" aca="1" ref="N1389" ca="1">IF(ISNUMBER(_xlfn.SINGLE(_xll.BDP($C1389, "DELTA_MID"))),_xll.BDP($C1389, "DELTA_MID")," ")</f>
        <v xml:space="preserve"> </v>
      </c>
      <c r="O1389" s="7" t="str">
        <f ca="1">IF(ISNUMBER(N1389),_xll.BDP($C1389, "OPT_UNDL_TICKER"),"")</f>
        <v/>
      </c>
      <c r="P1389" s="8" t="str">
        <f ca="1">IF(ISNUMBER(N1389),_xll.BDP($C1389, "OPT_UNDL_PX")," ")</f>
        <v xml:space="preserve"> </v>
      </c>
      <c r="Q1389" s="7" t="str">
        <f ca="1">IF(ISNUMBER(N1389),+G1389*_xll.BDP($C1389, "PX_POS_MULT_FACTOR")*P1389/K1389," ")</f>
        <v xml:space="preserve"> </v>
      </c>
      <c r="R1389" s="8" t="str">
        <f t="array" aca="1" ref="R1389" ca="1">IF(OR($A1389="TUA",$A1389="TYA"),"",IF(ISNUMBER(_xlfn.SINGLE(_xll.BDP($C1389,"DUR_ADJ_OAS_MID"))),_xll.BDP($C1389,"DUR_ADJ_OAS_MID"),IF(ISNUMBER(_xlfn.SINGLE(_xll.BDP($E1389&amp;" ISIN","DUR_ADJ_OAS_MID"))),_xll.BDP($E1389&amp;" ISIN","DUR_ADJ_OAS_MID")," ")))</f>
        <v xml:space="preserve"> </v>
      </c>
      <c r="S1389" s="7" t="str">
        <f t="shared" ca="1" si="21"/>
        <v xml:space="preserve"> </v>
      </c>
      <c r="T1389" t="s">
        <v>4605</v>
      </c>
      <c r="U1389" t="s">
        <v>64</v>
      </c>
      <c r="AG1389">
        <v>3.6540999999999997E-2</v>
      </c>
    </row>
    <row r="1390" spans="1:33" x14ac:dyDescent="0.25">
      <c r="A1390" t="s">
        <v>4555</v>
      </c>
      <c r="B1390" t="s">
        <v>4606</v>
      </c>
      <c r="C1390" t="s">
        <v>4606</v>
      </c>
      <c r="F1390" t="s">
        <v>4606</v>
      </c>
      <c r="G1390" s="1">
        <v>114164</v>
      </c>
      <c r="H1390" s="1">
        <v>109.07</v>
      </c>
      <c r="I1390" s="2">
        <v>12451867.48</v>
      </c>
      <c r="J1390" s="3">
        <v>0.17114069000000001</v>
      </c>
      <c r="K1390" s="4">
        <v>72758078.409999996</v>
      </c>
      <c r="L1390" s="5">
        <v>3425001</v>
      </c>
      <c r="M1390" s="6">
        <v>21.243228370000001</v>
      </c>
      <c r="N1390" s="7" t="str">
        <f t="array" aca="1" ref="N1390" ca="1">IF(ISNUMBER(_xlfn.SINGLE(_xll.BDP($C1390, "DELTA_MID"))),_xll.BDP($C1390, "DELTA_MID")," ")</f>
        <v xml:space="preserve"> </v>
      </c>
      <c r="O1390" s="7" t="str">
        <f ca="1">IF(ISNUMBER(N1390),_xll.BDP($C1390, "OPT_UNDL_TICKER"),"")</f>
        <v/>
      </c>
      <c r="P1390" s="8" t="str">
        <f ca="1">IF(ISNUMBER(N1390),_xll.BDP($C1390, "OPT_UNDL_PX")," ")</f>
        <v xml:space="preserve"> </v>
      </c>
      <c r="Q1390" s="7" t="str">
        <f ca="1">IF(ISNUMBER(N1390),+G1390*_xll.BDP($C1390, "PX_POS_MULT_FACTOR")*P1390/K1390," ")</f>
        <v xml:space="preserve"> </v>
      </c>
      <c r="R1390" s="8" t="str">
        <f t="array" aca="1" ref="R1390" ca="1">IF(OR($A1390="TUA",$A1390="TYA"),"",IF(ISNUMBER(_xlfn.SINGLE(_xll.BDP($C1390,"DUR_ADJ_OAS_MID"))),_xll.BDP($C1390,"DUR_ADJ_OAS_MID"),IF(ISNUMBER(_xlfn.SINGLE(_xll.BDP($E1390&amp;" ISIN","DUR_ADJ_OAS_MID"))),_xll.BDP($E1390&amp;" ISIN","DUR_ADJ_OAS_MID")," ")))</f>
        <v xml:space="preserve"> </v>
      </c>
      <c r="S1390" s="7" t="str">
        <f t="shared" ca="1" si="21"/>
        <v xml:space="preserve"> </v>
      </c>
      <c r="T1390" t="s">
        <v>4606</v>
      </c>
      <c r="U1390" t="s">
        <v>64</v>
      </c>
      <c r="AG1390">
        <v>3.6540999999999997E-2</v>
      </c>
    </row>
    <row r="1391" spans="1:33" x14ac:dyDescent="0.25">
      <c r="A1391" t="s">
        <v>4555</v>
      </c>
      <c r="B1391" t="s">
        <v>4607</v>
      </c>
      <c r="C1391" t="s">
        <v>4607</v>
      </c>
      <c r="F1391" t="s">
        <v>4607</v>
      </c>
      <c r="G1391" s="1">
        <v>-12448442.560000001</v>
      </c>
      <c r="H1391" s="1">
        <v>100</v>
      </c>
      <c r="I1391" s="2">
        <v>-12448442.560000001</v>
      </c>
      <c r="J1391" s="3">
        <v>-0.17109361000000001</v>
      </c>
      <c r="K1391" s="4">
        <v>72758078.409999996</v>
      </c>
      <c r="L1391" s="5">
        <v>3425001</v>
      </c>
      <c r="M1391" s="6">
        <v>21.243228370000001</v>
      </c>
      <c r="N1391" s="7" t="str">
        <f t="array" aca="1" ref="N1391" ca="1">IF(ISNUMBER(_xlfn.SINGLE(_xll.BDP($C1391, "DELTA_MID"))),_xll.BDP($C1391, "DELTA_MID")," ")</f>
        <v xml:space="preserve"> </v>
      </c>
      <c r="O1391" s="7" t="str">
        <f ca="1">IF(ISNUMBER(N1391),_xll.BDP($C1391, "OPT_UNDL_TICKER"),"")</f>
        <v/>
      </c>
      <c r="P1391" s="8" t="str">
        <f ca="1">IF(ISNUMBER(N1391),_xll.BDP($C1391, "OPT_UNDL_PX")," ")</f>
        <v xml:space="preserve"> </v>
      </c>
      <c r="Q1391" s="7" t="str">
        <f ca="1">IF(ISNUMBER(N1391),+G1391*_xll.BDP($C1391, "PX_POS_MULT_FACTOR")*P1391/K1391," ")</f>
        <v xml:space="preserve"> </v>
      </c>
      <c r="R1391" s="8" t="str">
        <f t="array" aca="1" ref="R1391" ca="1">IF(OR($A1391="TUA",$A1391="TYA"),"",IF(ISNUMBER(_xlfn.SINGLE(_xll.BDP($C1391,"DUR_ADJ_OAS_MID"))),_xll.BDP($C1391,"DUR_ADJ_OAS_MID"),IF(ISNUMBER(_xlfn.SINGLE(_xll.BDP($E1391&amp;" ISIN","DUR_ADJ_OAS_MID"))),_xll.BDP($E1391&amp;" ISIN","DUR_ADJ_OAS_MID")," ")))</f>
        <v xml:space="preserve"> </v>
      </c>
      <c r="S1391" s="7" t="str">
        <f t="shared" ca="1" si="21"/>
        <v xml:space="preserve"> </v>
      </c>
      <c r="T1391" t="s">
        <v>4607</v>
      </c>
      <c r="U1391" t="s">
        <v>64</v>
      </c>
      <c r="AG1391">
        <v>3.6540999999999997E-2</v>
      </c>
    </row>
    <row r="1392" spans="1:33" x14ac:dyDescent="0.25">
      <c r="A1392" t="s">
        <v>4555</v>
      </c>
      <c r="B1392" t="s">
        <v>4608</v>
      </c>
      <c r="C1392" t="s">
        <v>4608</v>
      </c>
      <c r="F1392" t="s">
        <v>4608</v>
      </c>
      <c r="G1392" s="1">
        <v>113038</v>
      </c>
      <c r="H1392" s="1">
        <v>183.53200000000001</v>
      </c>
      <c r="I1392" s="2">
        <v>20746090.219999999</v>
      </c>
      <c r="J1392" s="3">
        <v>0.28513796000000002</v>
      </c>
      <c r="K1392" s="4">
        <v>72758078.409999996</v>
      </c>
      <c r="L1392" s="5">
        <v>3425001</v>
      </c>
      <c r="M1392" s="6">
        <v>21.243228370000001</v>
      </c>
      <c r="N1392" s="7" t="str">
        <f t="array" aca="1" ref="N1392" ca="1">IF(ISNUMBER(_xlfn.SINGLE(_xll.BDP($C1392, "DELTA_MID"))),_xll.BDP($C1392, "DELTA_MID")," ")</f>
        <v xml:space="preserve"> </v>
      </c>
      <c r="O1392" s="7" t="str">
        <f ca="1">IF(ISNUMBER(N1392),_xll.BDP($C1392, "OPT_UNDL_TICKER"),"")</f>
        <v/>
      </c>
      <c r="P1392" s="8" t="str">
        <f ca="1">IF(ISNUMBER(N1392),_xll.BDP($C1392, "OPT_UNDL_PX")," ")</f>
        <v xml:space="preserve"> </v>
      </c>
      <c r="Q1392" s="7" t="str">
        <f ca="1">IF(ISNUMBER(N1392),+G1392*_xll.BDP($C1392, "PX_POS_MULT_FACTOR")*P1392/K1392," ")</f>
        <v xml:space="preserve"> </v>
      </c>
      <c r="R1392" s="8" t="str">
        <f t="array" aca="1" ref="R1392" ca="1">IF(OR($A1392="TUA",$A1392="TYA"),"",IF(ISNUMBER(_xlfn.SINGLE(_xll.BDP($C1392,"DUR_ADJ_OAS_MID"))),_xll.BDP($C1392,"DUR_ADJ_OAS_MID"),IF(ISNUMBER(_xlfn.SINGLE(_xll.BDP($E1392&amp;" ISIN","DUR_ADJ_OAS_MID"))),_xll.BDP($E1392&amp;" ISIN","DUR_ADJ_OAS_MID")," ")))</f>
        <v xml:space="preserve"> </v>
      </c>
      <c r="S1392" s="7" t="str">
        <f t="shared" ca="1" si="21"/>
        <v xml:space="preserve"> </v>
      </c>
      <c r="T1392" t="s">
        <v>4608</v>
      </c>
      <c r="U1392" t="s">
        <v>64</v>
      </c>
      <c r="AG1392">
        <v>3.6540999999999997E-2</v>
      </c>
    </row>
    <row r="1393" spans="1:33" x14ac:dyDescent="0.25">
      <c r="A1393" t="s">
        <v>4555</v>
      </c>
      <c r="B1393" t="s">
        <v>4609</v>
      </c>
      <c r="C1393" t="s">
        <v>4610</v>
      </c>
      <c r="F1393" t="s">
        <v>4610</v>
      </c>
      <c r="G1393" s="1">
        <v>-20656903</v>
      </c>
      <c r="H1393" s="1">
        <v>100</v>
      </c>
      <c r="I1393" s="2">
        <v>-20656903</v>
      </c>
      <c r="J1393" s="3">
        <v>-0.28391216000000002</v>
      </c>
      <c r="K1393" s="4">
        <v>72758078.409999996</v>
      </c>
      <c r="L1393" s="5">
        <v>3425001</v>
      </c>
      <c r="M1393" s="6">
        <v>21.243228370000001</v>
      </c>
      <c r="N1393" s="7" t="str">
        <f t="array" aca="1" ref="N1393" ca="1">IF(ISNUMBER(_xlfn.SINGLE(_xll.BDP($C1393, "DELTA_MID"))),_xll.BDP($C1393, "DELTA_MID")," ")</f>
        <v xml:space="preserve"> </v>
      </c>
      <c r="O1393" s="7" t="str">
        <f ca="1">IF(ISNUMBER(N1393),_xll.BDP($C1393, "OPT_UNDL_TICKER"),"")</f>
        <v/>
      </c>
      <c r="P1393" s="8" t="str">
        <f ca="1">IF(ISNUMBER(N1393),_xll.BDP($C1393, "OPT_UNDL_PX")," ")</f>
        <v xml:space="preserve"> </v>
      </c>
      <c r="Q1393" s="7" t="str">
        <f ca="1">IF(ISNUMBER(N1393),+G1393*_xll.BDP($C1393, "PX_POS_MULT_FACTOR")*P1393/K1393," ")</f>
        <v xml:space="preserve"> </v>
      </c>
      <c r="R1393" s="8" t="str">
        <f t="array" aca="1" ref="R1393" ca="1">IF(OR($A1393="TUA",$A1393="TYA"),"",IF(ISNUMBER(_xlfn.SINGLE(_xll.BDP($C1393,"DUR_ADJ_OAS_MID"))),_xll.BDP($C1393,"DUR_ADJ_OAS_MID"),IF(ISNUMBER(_xlfn.SINGLE(_xll.BDP($E1393&amp;" ISIN","DUR_ADJ_OAS_MID"))),_xll.BDP($E1393&amp;" ISIN","DUR_ADJ_OAS_MID")," ")))</f>
        <v xml:space="preserve"> </v>
      </c>
      <c r="S1393" s="7" t="str">
        <f t="shared" ca="1" si="21"/>
        <v xml:space="preserve"> </v>
      </c>
      <c r="T1393" t="s">
        <v>4610</v>
      </c>
      <c r="U1393" t="s">
        <v>64</v>
      </c>
      <c r="AG1393">
        <v>3.6540999999999997E-2</v>
      </c>
    </row>
    <row r="1394" spans="1:33" x14ac:dyDescent="0.25">
      <c r="A1394" t="s">
        <v>4555</v>
      </c>
      <c r="B1394" t="s">
        <v>4611</v>
      </c>
      <c r="C1394" t="s">
        <v>4611</v>
      </c>
      <c r="F1394" t="s">
        <v>4611</v>
      </c>
      <c r="G1394" s="1">
        <v>19222</v>
      </c>
      <c r="H1394" s="1">
        <v>521.85260000000005</v>
      </c>
      <c r="I1394" s="2">
        <v>10031050.68</v>
      </c>
      <c r="J1394" s="3">
        <v>0.13786855000000001</v>
      </c>
      <c r="K1394" s="4">
        <v>72758078.409999996</v>
      </c>
      <c r="L1394" s="5">
        <v>3425001</v>
      </c>
      <c r="M1394" s="6">
        <v>21.243228370000001</v>
      </c>
      <c r="N1394" s="7" t="str">
        <f t="array" aca="1" ref="N1394" ca="1">IF(ISNUMBER(_xlfn.SINGLE(_xll.BDP($C1394, "DELTA_MID"))),_xll.BDP($C1394, "DELTA_MID")," ")</f>
        <v xml:space="preserve"> </v>
      </c>
      <c r="O1394" s="7" t="str">
        <f ca="1">IF(ISNUMBER(N1394),_xll.BDP($C1394, "OPT_UNDL_TICKER"),"")</f>
        <v/>
      </c>
      <c r="P1394" s="8" t="str">
        <f ca="1">IF(ISNUMBER(N1394),_xll.BDP($C1394, "OPT_UNDL_PX")," ")</f>
        <v xml:space="preserve"> </v>
      </c>
      <c r="Q1394" s="7" t="str">
        <f ca="1">IF(ISNUMBER(N1394),+G1394*_xll.BDP($C1394, "PX_POS_MULT_FACTOR")*P1394/K1394," ")</f>
        <v xml:space="preserve"> </v>
      </c>
      <c r="R1394" s="8" t="str">
        <f t="array" aca="1" ref="R1394" ca="1">IF(OR($A1394="TUA",$A1394="TYA"),"",IF(ISNUMBER(_xlfn.SINGLE(_xll.BDP($C1394,"DUR_ADJ_OAS_MID"))),_xll.BDP($C1394,"DUR_ADJ_OAS_MID"),IF(ISNUMBER(_xlfn.SINGLE(_xll.BDP($E1394&amp;" ISIN","DUR_ADJ_OAS_MID"))),_xll.BDP($E1394&amp;" ISIN","DUR_ADJ_OAS_MID")," ")))</f>
        <v xml:space="preserve"> </v>
      </c>
      <c r="S1394" s="7" t="str">
        <f t="shared" ca="1" si="21"/>
        <v xml:space="preserve"> </v>
      </c>
      <c r="T1394" t="s">
        <v>4611</v>
      </c>
      <c r="U1394" t="s">
        <v>64</v>
      </c>
      <c r="AG1394">
        <v>3.6540999999999997E-2</v>
      </c>
    </row>
    <row r="1395" spans="1:33" x14ac:dyDescent="0.25">
      <c r="A1395" t="s">
        <v>4555</v>
      </c>
      <c r="B1395" t="s">
        <v>4612</v>
      </c>
      <c r="C1395" t="s">
        <v>4612</v>
      </c>
      <c r="F1395" t="s">
        <v>4612</v>
      </c>
      <c r="G1395" s="1">
        <v>-10003653.560000001</v>
      </c>
      <c r="H1395" s="1">
        <v>100</v>
      </c>
      <c r="I1395" s="2">
        <v>-10003653.560000001</v>
      </c>
      <c r="J1395" s="3">
        <v>-0.137492</v>
      </c>
      <c r="K1395" s="4">
        <v>72758078.409999996</v>
      </c>
      <c r="L1395" s="5">
        <v>3425001</v>
      </c>
      <c r="M1395" s="6">
        <v>21.243228370000001</v>
      </c>
      <c r="N1395" s="7" t="str">
        <f t="array" aca="1" ref="N1395" ca="1">IF(ISNUMBER(_xlfn.SINGLE(_xll.BDP($C1395, "DELTA_MID"))),_xll.BDP($C1395, "DELTA_MID")," ")</f>
        <v xml:space="preserve"> </v>
      </c>
      <c r="O1395" s="7" t="str">
        <f ca="1">IF(ISNUMBER(N1395),_xll.BDP($C1395, "OPT_UNDL_TICKER"),"")</f>
        <v/>
      </c>
      <c r="P1395" s="8" t="str">
        <f ca="1">IF(ISNUMBER(N1395),_xll.BDP($C1395, "OPT_UNDL_PX")," ")</f>
        <v xml:space="preserve"> </v>
      </c>
      <c r="Q1395" s="7" t="str">
        <f ca="1">IF(ISNUMBER(N1395),+G1395*_xll.BDP($C1395, "PX_POS_MULT_FACTOR")*P1395/K1395," ")</f>
        <v xml:space="preserve"> </v>
      </c>
      <c r="R1395" s="8" t="str">
        <f t="array" aca="1" ref="R1395" ca="1">IF(OR($A1395="TUA",$A1395="TYA"),"",IF(ISNUMBER(_xlfn.SINGLE(_xll.BDP($C1395,"DUR_ADJ_OAS_MID"))),_xll.BDP($C1395,"DUR_ADJ_OAS_MID"),IF(ISNUMBER(_xlfn.SINGLE(_xll.BDP($E1395&amp;" ISIN","DUR_ADJ_OAS_MID"))),_xll.BDP($E1395&amp;" ISIN","DUR_ADJ_OAS_MID")," ")))</f>
        <v xml:space="preserve"> </v>
      </c>
      <c r="S1395" s="7" t="str">
        <f t="shared" ca="1" si="21"/>
        <v xml:space="preserve"> </v>
      </c>
      <c r="T1395" t="s">
        <v>4612</v>
      </c>
      <c r="U1395" t="s">
        <v>64</v>
      </c>
      <c r="AG1395">
        <v>3.6540999999999997E-2</v>
      </c>
    </row>
    <row r="1396" spans="1:33" x14ac:dyDescent="0.25">
      <c r="A1396" t="s">
        <v>4555</v>
      </c>
      <c r="B1396" t="s">
        <v>233</v>
      </c>
      <c r="C1396" t="s">
        <v>233</v>
      </c>
      <c r="F1396" t="s">
        <v>233</v>
      </c>
      <c r="G1396" s="1">
        <v>30340758</v>
      </c>
      <c r="H1396" s="1">
        <v>100</v>
      </c>
      <c r="I1396" s="2">
        <v>30340758</v>
      </c>
      <c r="J1396" s="3">
        <v>0.41700879000000002</v>
      </c>
      <c r="K1396" s="4">
        <v>72758078.409999996</v>
      </c>
      <c r="L1396" s="5">
        <v>3425001</v>
      </c>
      <c r="M1396" s="6">
        <v>21.243228370000001</v>
      </c>
      <c r="N1396" s="7" t="str">
        <f t="array" aca="1" ref="N1396" ca="1">IF(ISNUMBER(_xlfn.SINGLE(_xll.BDP($C1396, "DELTA_MID"))),_xll.BDP($C1396, "DELTA_MID")," ")</f>
        <v xml:space="preserve"> </v>
      </c>
      <c r="O1396" s="7" t="str">
        <f ca="1">IF(ISNUMBER(N1396),_xll.BDP($C1396, "OPT_UNDL_TICKER"),"")</f>
        <v/>
      </c>
      <c r="P1396" s="8" t="str">
        <f ca="1">IF(ISNUMBER(N1396),_xll.BDP($C1396, "OPT_UNDL_PX")," ")</f>
        <v xml:space="preserve"> </v>
      </c>
      <c r="Q1396" s="7" t="str">
        <f ca="1">IF(ISNUMBER(N1396),+G1396*_xll.BDP($C1396, "PX_POS_MULT_FACTOR")*P1396/K1396," ")</f>
        <v xml:space="preserve"> </v>
      </c>
      <c r="R1396" s="8" t="str">
        <f t="array" aca="1" ref="R1396" ca="1">IF(OR($A1396="TUA",$A1396="TYA"),"",IF(ISNUMBER(_xlfn.SINGLE(_xll.BDP($C1396,"DUR_ADJ_OAS_MID"))),_xll.BDP($C1396,"DUR_ADJ_OAS_MID"),IF(ISNUMBER(_xlfn.SINGLE(_xll.BDP($E1396&amp;" ISIN","DUR_ADJ_OAS_MID"))),_xll.BDP($E1396&amp;" ISIN","DUR_ADJ_OAS_MID")," ")))</f>
        <v xml:space="preserve"> </v>
      </c>
      <c r="S1396" s="7" t="str">
        <f t="shared" ca="1" si="21"/>
        <v xml:space="preserve"> </v>
      </c>
      <c r="T1396" t="s">
        <v>233</v>
      </c>
      <c r="U1396" t="s">
        <v>64</v>
      </c>
      <c r="AC1396" s="8" t="s">
        <v>229</v>
      </c>
      <c r="AD1396" s="8" t="s">
        <v>230</v>
      </c>
      <c r="AE1396" s="8">
        <v>-25</v>
      </c>
      <c r="AG1396">
        <v>3.6540999999999997E-2</v>
      </c>
    </row>
    <row r="1397" spans="1:33" x14ac:dyDescent="0.25">
      <c r="A1397" t="s">
        <v>4555</v>
      </c>
      <c r="B1397" t="s">
        <v>234</v>
      </c>
      <c r="C1397" t="s">
        <v>235</v>
      </c>
      <c r="F1397" t="s">
        <v>235</v>
      </c>
      <c r="G1397" s="1">
        <v>-32126</v>
      </c>
      <c r="H1397" s="1">
        <v>974.29</v>
      </c>
      <c r="I1397" s="2">
        <v>-31300040.539999999</v>
      </c>
      <c r="J1397" s="3">
        <v>-0.43019333999999998</v>
      </c>
      <c r="K1397" s="4">
        <v>72758078.409999996</v>
      </c>
      <c r="L1397" s="5">
        <v>3425001</v>
      </c>
      <c r="M1397" s="6">
        <v>21.243228370000001</v>
      </c>
      <c r="N1397" s="7" t="str">
        <f t="array" aca="1" ref="N1397" ca="1">IF(ISNUMBER(_xlfn.SINGLE(_xll.BDP($C1397, "DELTA_MID"))),_xll.BDP($C1397, "DELTA_MID")," ")</f>
        <v xml:space="preserve"> </v>
      </c>
      <c r="O1397" s="7" t="str">
        <f ca="1">IF(ISNUMBER(N1397),_xll.BDP($C1397, "OPT_UNDL_TICKER"),"")</f>
        <v/>
      </c>
      <c r="P1397" s="8" t="str">
        <f ca="1">IF(ISNUMBER(N1397),_xll.BDP($C1397, "OPT_UNDL_PX")," ")</f>
        <v xml:space="preserve"> </v>
      </c>
      <c r="Q1397" s="7" t="str">
        <f ca="1">IF(ISNUMBER(N1397),+G1397*_xll.BDP($C1397, "PX_POS_MULT_FACTOR")*P1397/K1397," ")</f>
        <v xml:space="preserve"> </v>
      </c>
      <c r="R1397" s="8" t="str">
        <f t="array" aca="1" ref="R1397" ca="1">IF(OR($A1397="TUA",$A1397="TYA"),"",IF(ISNUMBER(_xlfn.SINGLE(_xll.BDP($C1397,"DUR_ADJ_OAS_MID"))),_xll.BDP($C1397,"DUR_ADJ_OAS_MID"),IF(ISNUMBER(_xlfn.SINGLE(_xll.BDP($E1397&amp;" ISIN","DUR_ADJ_OAS_MID"))),_xll.BDP($E1397&amp;" ISIN","DUR_ADJ_OAS_MID")," ")))</f>
        <v xml:space="preserve"> </v>
      </c>
      <c r="S1397" s="7" t="str">
        <f t="shared" ca="1" si="21"/>
        <v xml:space="preserve"> </v>
      </c>
      <c r="T1397" t="s">
        <v>235</v>
      </c>
      <c r="U1397" t="s">
        <v>64</v>
      </c>
      <c r="AC1397" s="8" t="s">
        <v>229</v>
      </c>
      <c r="AD1397" s="8" t="s">
        <v>230</v>
      </c>
      <c r="AE1397" s="8">
        <v>-25</v>
      </c>
      <c r="AF1397" s="8" t="s">
        <v>235</v>
      </c>
      <c r="AG1397">
        <v>3.6540999999999997E-2</v>
      </c>
    </row>
    <row r="1398" spans="1:33" x14ac:dyDescent="0.25">
      <c r="A1398" t="s">
        <v>4555</v>
      </c>
      <c r="B1398" t="s">
        <v>236</v>
      </c>
      <c r="C1398" t="s">
        <v>237</v>
      </c>
      <c r="D1398" t="s">
        <v>238</v>
      </c>
      <c r="E1398" t="s">
        <v>239</v>
      </c>
      <c r="F1398" t="s">
        <v>240</v>
      </c>
      <c r="G1398" s="1">
        <v>-9999.3314782364032</v>
      </c>
      <c r="H1398" s="1">
        <v>31.86</v>
      </c>
      <c r="I1398" s="2">
        <v>-318578.70089661179</v>
      </c>
      <c r="J1398" s="3">
        <v>-4.3786024570547999E-3</v>
      </c>
      <c r="K1398" s="4">
        <v>72758078.409999996</v>
      </c>
      <c r="L1398" s="5">
        <v>3425001</v>
      </c>
      <c r="M1398" s="6">
        <v>21.243228370000001</v>
      </c>
      <c r="N1398" s="7" t="str">
        <f t="array" aca="1" ref="N1398" ca="1">IF(ISNUMBER(_xlfn.SINGLE(_xll.BDP($C1398, "DELTA_MID"))),_xll.BDP($C1398, "DELTA_MID")," ")</f>
        <v xml:space="preserve"> </v>
      </c>
      <c r="O1398" s="7" t="str">
        <f ca="1">IF(ISNUMBER(N1398),_xll.BDP($C1398, "OPT_UNDL_TICKER"),"")</f>
        <v/>
      </c>
      <c r="P1398" s="8" t="str">
        <f ca="1">IF(ISNUMBER(N1398),_xll.BDP($C1398, "OPT_UNDL_PX")," ")</f>
        <v xml:space="preserve"> </v>
      </c>
      <c r="Q1398" s="7" t="str">
        <f ca="1">IF(ISNUMBER(N1398),+G1398*_xll.BDP($C1398, "PX_POS_MULT_FACTOR")*P1398/K1398," ")</f>
        <v xml:space="preserve"> </v>
      </c>
      <c r="R1398" s="8" t="str">
        <f t="array" aca="1" ref="R1398" ca="1">IF(OR($A1398="TUA",$A1398="TYA"),"",IF(ISNUMBER(_xlfn.SINGLE(_xll.BDP($C1398,"DUR_ADJ_OAS_MID"))),_xll.BDP($C1398,"DUR_ADJ_OAS_MID"),IF(ISNUMBER(_xlfn.SINGLE(_xll.BDP($E1398&amp;" ISIN","DUR_ADJ_OAS_MID"))),_xll.BDP($E1398&amp;" ISIN","DUR_ADJ_OAS_MID")," ")))</f>
        <v xml:space="preserve"> </v>
      </c>
      <c r="S1398" s="7" t="str">
        <f t="shared" ca="1" si="21"/>
        <v xml:space="preserve"> </v>
      </c>
      <c r="AB1398" s="8" t="s">
        <v>241</v>
      </c>
      <c r="AG1398">
        <v>3.6540999999999997E-2</v>
      </c>
    </row>
    <row r="1399" spans="1:33" x14ac:dyDescent="0.25">
      <c r="A1399" t="s">
        <v>4555</v>
      </c>
      <c r="B1399" t="s">
        <v>242</v>
      </c>
      <c r="C1399" t="s">
        <v>243</v>
      </c>
      <c r="D1399" t="s">
        <v>244</v>
      </c>
      <c r="E1399" t="s">
        <v>245</v>
      </c>
      <c r="F1399" t="s">
        <v>246</v>
      </c>
      <c r="G1399" s="1">
        <v>-26612.90062753336</v>
      </c>
      <c r="H1399" s="1">
        <v>11.46</v>
      </c>
      <c r="I1399" s="2">
        <v>-304983.84119153232</v>
      </c>
      <c r="J1399" s="3">
        <v>-4.1917522817592002E-3</v>
      </c>
      <c r="K1399" s="4">
        <v>72758078.409999996</v>
      </c>
      <c r="L1399" s="5">
        <v>3425001</v>
      </c>
      <c r="M1399" s="6">
        <v>21.243228370000001</v>
      </c>
      <c r="N1399" s="7" t="str">
        <f t="array" aca="1" ref="N1399" ca="1">IF(ISNUMBER(_xlfn.SINGLE(_xll.BDP($C1399, "DELTA_MID"))),_xll.BDP($C1399, "DELTA_MID")," ")</f>
        <v xml:space="preserve"> </v>
      </c>
      <c r="O1399" s="7" t="str">
        <f ca="1">IF(ISNUMBER(N1399),_xll.BDP($C1399, "OPT_UNDL_TICKER"),"")</f>
        <v/>
      </c>
      <c r="P1399" s="8" t="str">
        <f ca="1">IF(ISNUMBER(N1399),_xll.BDP($C1399, "OPT_UNDL_PX")," ")</f>
        <v xml:space="preserve"> </v>
      </c>
      <c r="Q1399" s="7" t="str">
        <f ca="1">IF(ISNUMBER(N1399),+G1399*_xll.BDP($C1399, "PX_POS_MULT_FACTOR")*P1399/K1399," ")</f>
        <v xml:space="preserve"> </v>
      </c>
      <c r="R1399" s="8" t="str">
        <f t="array" aca="1" ref="R1399" ca="1">IF(OR($A1399="TUA",$A1399="TYA"),"",IF(ISNUMBER(_xlfn.SINGLE(_xll.BDP($C1399,"DUR_ADJ_OAS_MID"))),_xll.BDP($C1399,"DUR_ADJ_OAS_MID"),IF(ISNUMBER(_xlfn.SINGLE(_xll.BDP($E1399&amp;" ISIN","DUR_ADJ_OAS_MID"))),_xll.BDP($E1399&amp;" ISIN","DUR_ADJ_OAS_MID")," ")))</f>
        <v xml:space="preserve"> </v>
      </c>
      <c r="S1399" s="7" t="str">
        <f t="shared" ca="1" si="21"/>
        <v xml:space="preserve"> </v>
      </c>
      <c r="AB1399" s="8" t="s">
        <v>241</v>
      </c>
      <c r="AG1399">
        <v>3.6540999999999997E-2</v>
      </c>
    </row>
    <row r="1400" spans="1:33" x14ac:dyDescent="0.25">
      <c r="A1400" t="s">
        <v>4555</v>
      </c>
      <c r="B1400" t="s">
        <v>247</v>
      </c>
      <c r="C1400" t="s">
        <v>248</v>
      </c>
      <c r="D1400" t="s">
        <v>249</v>
      </c>
      <c r="E1400" t="s">
        <v>250</v>
      </c>
      <c r="F1400" t="s">
        <v>251</v>
      </c>
      <c r="G1400" s="1">
        <v>-5985.9793129418194</v>
      </c>
      <c r="H1400" s="1">
        <v>59.65</v>
      </c>
      <c r="I1400" s="2">
        <v>-357063.66601697949</v>
      </c>
      <c r="J1400" s="3">
        <v>-4.9075466782517998E-3</v>
      </c>
      <c r="K1400" s="4">
        <v>72758078.409999996</v>
      </c>
      <c r="L1400" s="5">
        <v>3425001</v>
      </c>
      <c r="M1400" s="6">
        <v>21.243228370000001</v>
      </c>
      <c r="N1400" s="7" t="str">
        <f t="array" aca="1" ref="N1400" ca="1">IF(ISNUMBER(_xlfn.SINGLE(_xll.BDP($C1400, "DELTA_MID"))),_xll.BDP($C1400, "DELTA_MID")," ")</f>
        <v xml:space="preserve"> </v>
      </c>
      <c r="O1400" s="7" t="str">
        <f ca="1">IF(ISNUMBER(N1400),_xll.BDP($C1400, "OPT_UNDL_TICKER"),"")</f>
        <v/>
      </c>
      <c r="P1400" s="8" t="str">
        <f ca="1">IF(ISNUMBER(N1400),_xll.BDP($C1400, "OPT_UNDL_PX")," ")</f>
        <v xml:space="preserve"> </v>
      </c>
      <c r="Q1400" s="7" t="str">
        <f ca="1">IF(ISNUMBER(N1400),+G1400*_xll.BDP($C1400, "PX_POS_MULT_FACTOR")*P1400/K1400," ")</f>
        <v xml:space="preserve"> </v>
      </c>
      <c r="R1400" s="8" t="str">
        <f t="array" aca="1" ref="R1400" ca="1">IF(OR($A1400="TUA",$A1400="TYA"),"",IF(ISNUMBER(_xlfn.SINGLE(_xll.BDP($C1400,"DUR_ADJ_OAS_MID"))),_xll.BDP($C1400,"DUR_ADJ_OAS_MID"),IF(ISNUMBER(_xlfn.SINGLE(_xll.BDP($E1400&amp;" ISIN","DUR_ADJ_OAS_MID"))),_xll.BDP($E1400&amp;" ISIN","DUR_ADJ_OAS_MID")," ")))</f>
        <v xml:space="preserve"> </v>
      </c>
      <c r="S1400" s="7" t="str">
        <f t="shared" ca="1" si="21"/>
        <v xml:space="preserve"> </v>
      </c>
      <c r="AB1400" s="8" t="s">
        <v>241</v>
      </c>
      <c r="AG1400">
        <v>3.6540999999999997E-2</v>
      </c>
    </row>
    <row r="1401" spans="1:33" x14ac:dyDescent="0.25">
      <c r="A1401" t="s">
        <v>4555</v>
      </c>
      <c r="B1401" t="s">
        <v>252</v>
      </c>
      <c r="C1401" t="s">
        <v>253</v>
      </c>
      <c r="D1401" t="s">
        <v>254</v>
      </c>
      <c r="E1401" t="s">
        <v>255</v>
      </c>
      <c r="F1401" t="s">
        <v>256</v>
      </c>
      <c r="G1401" s="1">
        <v>-13734.872533237471</v>
      </c>
      <c r="H1401" s="1">
        <v>21.74</v>
      </c>
      <c r="I1401" s="2">
        <v>-298596.12887258257</v>
      </c>
      <c r="J1401" s="3">
        <v>-4.1039584249320006E-3</v>
      </c>
      <c r="K1401" s="4">
        <v>72758078.409999996</v>
      </c>
      <c r="L1401" s="5">
        <v>3425001</v>
      </c>
      <c r="M1401" s="6">
        <v>21.243228370000001</v>
      </c>
      <c r="N1401" s="7" t="str">
        <f t="array" aca="1" ref="N1401" ca="1">IF(ISNUMBER(_xlfn.SINGLE(_xll.BDP($C1401, "DELTA_MID"))),_xll.BDP($C1401, "DELTA_MID")," ")</f>
        <v xml:space="preserve"> </v>
      </c>
      <c r="O1401" s="7" t="str">
        <f ca="1">IF(ISNUMBER(N1401),_xll.BDP($C1401, "OPT_UNDL_TICKER"),"")</f>
        <v/>
      </c>
      <c r="P1401" s="8" t="str">
        <f ca="1">IF(ISNUMBER(N1401),_xll.BDP($C1401, "OPT_UNDL_PX")," ")</f>
        <v xml:space="preserve"> </v>
      </c>
      <c r="Q1401" s="7" t="str">
        <f ca="1">IF(ISNUMBER(N1401),+G1401*_xll.BDP($C1401, "PX_POS_MULT_FACTOR")*P1401/K1401," ")</f>
        <v xml:space="preserve"> </v>
      </c>
      <c r="R1401" s="8" t="str">
        <f t="array" aca="1" ref="R1401" ca="1">IF(OR($A1401="TUA",$A1401="TYA"),"",IF(ISNUMBER(_xlfn.SINGLE(_xll.BDP($C1401,"DUR_ADJ_OAS_MID"))),_xll.BDP($C1401,"DUR_ADJ_OAS_MID"),IF(ISNUMBER(_xlfn.SINGLE(_xll.BDP($E1401&amp;" ISIN","DUR_ADJ_OAS_MID"))),_xll.BDP($E1401&amp;" ISIN","DUR_ADJ_OAS_MID")," ")))</f>
        <v xml:space="preserve"> </v>
      </c>
      <c r="S1401" s="7" t="str">
        <f t="shared" ca="1" si="21"/>
        <v xml:space="preserve"> </v>
      </c>
      <c r="AB1401" s="8" t="s">
        <v>241</v>
      </c>
      <c r="AG1401">
        <v>3.6540999999999997E-2</v>
      </c>
    </row>
    <row r="1402" spans="1:33" x14ac:dyDescent="0.25">
      <c r="A1402" t="s">
        <v>4555</v>
      </c>
      <c r="B1402" t="s">
        <v>257</v>
      </c>
      <c r="C1402" t="s">
        <v>258</v>
      </c>
      <c r="D1402" t="s">
        <v>259</v>
      </c>
      <c r="E1402" t="s">
        <v>260</v>
      </c>
      <c r="F1402" t="s">
        <v>261</v>
      </c>
      <c r="G1402" s="1">
        <v>-30093.52708116655</v>
      </c>
      <c r="H1402" s="1">
        <v>8.67</v>
      </c>
      <c r="I1402" s="2">
        <v>-260910.879793714</v>
      </c>
      <c r="J1402" s="3">
        <v>-3.5860056435719988E-3</v>
      </c>
      <c r="K1402" s="4">
        <v>72758078.409999996</v>
      </c>
      <c r="L1402" s="5">
        <v>3425001</v>
      </c>
      <c r="M1402" s="6">
        <v>21.243228370000001</v>
      </c>
      <c r="N1402" s="7" t="str">
        <f t="array" aca="1" ref="N1402" ca="1">IF(ISNUMBER(_xlfn.SINGLE(_xll.BDP($C1402, "DELTA_MID"))),_xll.BDP($C1402, "DELTA_MID")," ")</f>
        <v xml:space="preserve"> </v>
      </c>
      <c r="O1402" s="7" t="str">
        <f ca="1">IF(ISNUMBER(N1402),_xll.BDP($C1402, "OPT_UNDL_TICKER"),"")</f>
        <v/>
      </c>
      <c r="P1402" s="8" t="str">
        <f ca="1">IF(ISNUMBER(N1402),_xll.BDP($C1402, "OPT_UNDL_PX")," ")</f>
        <v xml:space="preserve"> </v>
      </c>
      <c r="Q1402" s="7" t="str">
        <f ca="1">IF(ISNUMBER(N1402),+G1402*_xll.BDP($C1402, "PX_POS_MULT_FACTOR")*P1402/K1402," ")</f>
        <v xml:space="preserve"> </v>
      </c>
      <c r="R1402" s="8" t="str">
        <f t="array" aca="1" ref="R1402" ca="1">IF(OR($A1402="TUA",$A1402="TYA"),"",IF(ISNUMBER(_xlfn.SINGLE(_xll.BDP($C1402,"DUR_ADJ_OAS_MID"))),_xll.BDP($C1402,"DUR_ADJ_OAS_MID"),IF(ISNUMBER(_xlfn.SINGLE(_xll.BDP($E1402&amp;" ISIN","DUR_ADJ_OAS_MID"))),_xll.BDP($E1402&amp;" ISIN","DUR_ADJ_OAS_MID")," ")))</f>
        <v xml:space="preserve"> </v>
      </c>
      <c r="S1402" s="7" t="str">
        <f t="shared" ca="1" si="21"/>
        <v xml:space="preserve"> </v>
      </c>
      <c r="AB1402" s="8" t="s">
        <v>241</v>
      </c>
      <c r="AG1402">
        <v>3.6540999999999997E-2</v>
      </c>
    </row>
    <row r="1403" spans="1:33" x14ac:dyDescent="0.25">
      <c r="A1403" t="s">
        <v>4555</v>
      </c>
      <c r="B1403" t="s">
        <v>262</v>
      </c>
      <c r="C1403" t="s">
        <v>263</v>
      </c>
      <c r="D1403" t="s">
        <v>264</v>
      </c>
      <c r="E1403" t="s">
        <v>265</v>
      </c>
      <c r="F1403" t="s">
        <v>266</v>
      </c>
      <c r="G1403" s="1">
        <v>-5102.5581630265069</v>
      </c>
      <c r="H1403" s="1">
        <v>57.65</v>
      </c>
      <c r="I1403" s="2">
        <v>-294162.47809847811</v>
      </c>
      <c r="J1403" s="3">
        <v>-4.0430215383209997E-3</v>
      </c>
      <c r="K1403" s="4">
        <v>72758078.409999996</v>
      </c>
      <c r="L1403" s="5">
        <v>3425001</v>
      </c>
      <c r="M1403" s="6">
        <v>21.243228370000001</v>
      </c>
      <c r="N1403" s="7" t="str">
        <f t="array" aca="1" ref="N1403" ca="1">IF(ISNUMBER(_xlfn.SINGLE(_xll.BDP($C1403, "DELTA_MID"))),_xll.BDP($C1403, "DELTA_MID")," ")</f>
        <v xml:space="preserve"> </v>
      </c>
      <c r="O1403" s="7" t="str">
        <f ca="1">IF(ISNUMBER(N1403),_xll.BDP($C1403, "OPT_UNDL_TICKER"),"")</f>
        <v/>
      </c>
      <c r="P1403" s="8" t="str">
        <f ca="1">IF(ISNUMBER(N1403),_xll.BDP($C1403, "OPT_UNDL_PX")," ")</f>
        <v xml:space="preserve"> </v>
      </c>
      <c r="Q1403" s="7" t="str">
        <f ca="1">IF(ISNUMBER(N1403),+G1403*_xll.BDP($C1403, "PX_POS_MULT_FACTOR")*P1403/K1403," ")</f>
        <v xml:space="preserve"> </v>
      </c>
      <c r="R1403" s="8" t="str">
        <f t="array" aca="1" ref="R1403" ca="1">IF(OR($A1403="TUA",$A1403="TYA"),"",IF(ISNUMBER(_xlfn.SINGLE(_xll.BDP($C1403,"DUR_ADJ_OAS_MID"))),_xll.BDP($C1403,"DUR_ADJ_OAS_MID"),IF(ISNUMBER(_xlfn.SINGLE(_xll.BDP($E1403&amp;" ISIN","DUR_ADJ_OAS_MID"))),_xll.BDP($E1403&amp;" ISIN","DUR_ADJ_OAS_MID")," ")))</f>
        <v xml:space="preserve"> </v>
      </c>
      <c r="S1403" s="7" t="str">
        <f t="shared" ca="1" si="21"/>
        <v xml:space="preserve"> </v>
      </c>
      <c r="AB1403" s="8" t="s">
        <v>241</v>
      </c>
      <c r="AG1403">
        <v>3.6540999999999997E-2</v>
      </c>
    </row>
    <row r="1404" spans="1:33" x14ac:dyDescent="0.25">
      <c r="A1404" t="s">
        <v>4555</v>
      </c>
      <c r="B1404" t="s">
        <v>267</v>
      </c>
      <c r="C1404" t="s">
        <v>268</v>
      </c>
      <c r="D1404" t="s">
        <v>269</v>
      </c>
      <c r="E1404" t="s">
        <v>270</v>
      </c>
      <c r="F1404" t="s">
        <v>271</v>
      </c>
      <c r="G1404" s="1">
        <v>-4829.7881503078661</v>
      </c>
      <c r="H1404" s="1">
        <v>84.18</v>
      </c>
      <c r="I1404" s="2">
        <v>-406571.5664929162</v>
      </c>
      <c r="J1404" s="3">
        <v>-5.5879920879966004E-3</v>
      </c>
      <c r="K1404" s="4">
        <v>72758078.409999996</v>
      </c>
      <c r="L1404" s="5">
        <v>3425001</v>
      </c>
      <c r="M1404" s="6">
        <v>21.243228370000001</v>
      </c>
      <c r="N1404" s="7" t="str">
        <f t="array" aca="1" ref="N1404" ca="1">IF(ISNUMBER(_xlfn.SINGLE(_xll.BDP($C1404, "DELTA_MID"))),_xll.BDP($C1404, "DELTA_MID")," ")</f>
        <v xml:space="preserve"> </v>
      </c>
      <c r="O1404" s="7" t="str">
        <f ca="1">IF(ISNUMBER(N1404),_xll.BDP($C1404, "OPT_UNDL_TICKER"),"")</f>
        <v/>
      </c>
      <c r="P1404" s="8" t="str">
        <f ca="1">IF(ISNUMBER(N1404),_xll.BDP($C1404, "OPT_UNDL_PX")," ")</f>
        <v xml:space="preserve"> </v>
      </c>
      <c r="Q1404" s="7" t="str">
        <f ca="1">IF(ISNUMBER(N1404),+G1404*_xll.BDP($C1404, "PX_POS_MULT_FACTOR")*P1404/K1404," ")</f>
        <v xml:space="preserve"> </v>
      </c>
      <c r="R1404" s="8" t="str">
        <f t="array" aca="1" ref="R1404" ca="1">IF(OR($A1404="TUA",$A1404="TYA"),"",IF(ISNUMBER(_xlfn.SINGLE(_xll.BDP($C1404,"DUR_ADJ_OAS_MID"))),_xll.BDP($C1404,"DUR_ADJ_OAS_MID"),IF(ISNUMBER(_xlfn.SINGLE(_xll.BDP($E1404&amp;" ISIN","DUR_ADJ_OAS_MID"))),_xll.BDP($E1404&amp;" ISIN","DUR_ADJ_OAS_MID")," ")))</f>
        <v xml:space="preserve"> </v>
      </c>
      <c r="S1404" s="7" t="str">
        <f t="shared" ca="1" si="21"/>
        <v xml:space="preserve"> </v>
      </c>
      <c r="AB1404" s="8" t="s">
        <v>241</v>
      </c>
      <c r="AG1404">
        <v>3.6540999999999997E-2</v>
      </c>
    </row>
    <row r="1405" spans="1:33" x14ac:dyDescent="0.25">
      <c r="A1405" t="s">
        <v>4555</v>
      </c>
      <c r="B1405" t="s">
        <v>272</v>
      </c>
      <c r="C1405" t="s">
        <v>273</v>
      </c>
      <c r="D1405" t="s">
        <v>274</v>
      </c>
      <c r="E1405" t="s">
        <v>275</v>
      </c>
      <c r="F1405" t="s">
        <v>276</v>
      </c>
      <c r="G1405" s="1">
        <v>-5945.4929289451902</v>
      </c>
      <c r="H1405" s="1">
        <v>50.83</v>
      </c>
      <c r="I1405" s="2">
        <v>-302209.405578284</v>
      </c>
      <c r="J1405" s="3">
        <v>-4.1536199441015997E-3</v>
      </c>
      <c r="K1405" s="4">
        <v>72758078.409999996</v>
      </c>
      <c r="L1405" s="5">
        <v>3425001</v>
      </c>
      <c r="M1405" s="6">
        <v>21.243228370000001</v>
      </c>
      <c r="N1405" s="7" t="str">
        <f t="array" aca="1" ref="N1405" ca="1">IF(ISNUMBER(_xlfn.SINGLE(_xll.BDP($C1405, "DELTA_MID"))),_xll.BDP($C1405, "DELTA_MID")," ")</f>
        <v xml:space="preserve"> </v>
      </c>
      <c r="O1405" s="7" t="str">
        <f ca="1">IF(ISNUMBER(N1405),_xll.BDP($C1405, "OPT_UNDL_TICKER"),"")</f>
        <v/>
      </c>
      <c r="P1405" s="8" t="str">
        <f ca="1">IF(ISNUMBER(N1405),_xll.BDP($C1405, "OPT_UNDL_PX")," ")</f>
        <v xml:space="preserve"> </v>
      </c>
      <c r="Q1405" s="7" t="str">
        <f ca="1">IF(ISNUMBER(N1405),+G1405*_xll.BDP($C1405, "PX_POS_MULT_FACTOR")*P1405/K1405," ")</f>
        <v xml:space="preserve"> </v>
      </c>
      <c r="R1405" s="8" t="str">
        <f t="array" aca="1" ref="R1405" ca="1">IF(OR($A1405="TUA",$A1405="TYA"),"",IF(ISNUMBER(_xlfn.SINGLE(_xll.BDP($C1405,"DUR_ADJ_OAS_MID"))),_xll.BDP($C1405,"DUR_ADJ_OAS_MID"),IF(ISNUMBER(_xlfn.SINGLE(_xll.BDP($E1405&amp;" ISIN","DUR_ADJ_OAS_MID"))),_xll.BDP($E1405&amp;" ISIN","DUR_ADJ_OAS_MID")," ")))</f>
        <v xml:space="preserve"> </v>
      </c>
      <c r="S1405" s="7" t="str">
        <f t="shared" ca="1" si="21"/>
        <v xml:space="preserve"> </v>
      </c>
      <c r="AB1405" s="8" t="s">
        <v>241</v>
      </c>
      <c r="AG1405">
        <v>3.6540999999999997E-2</v>
      </c>
    </row>
    <row r="1406" spans="1:33" x14ac:dyDescent="0.25">
      <c r="A1406" t="s">
        <v>4555</v>
      </c>
      <c r="B1406" t="s">
        <v>277</v>
      </c>
      <c r="C1406" t="s">
        <v>278</v>
      </c>
      <c r="D1406" t="s">
        <v>279</v>
      </c>
      <c r="E1406" t="s">
        <v>280</v>
      </c>
      <c r="F1406" t="s">
        <v>281</v>
      </c>
      <c r="G1406" s="1">
        <v>-12852.481850857581</v>
      </c>
      <c r="H1406" s="1">
        <v>25.31</v>
      </c>
      <c r="I1406" s="2">
        <v>-325296.31564520538</v>
      </c>
      <c r="J1406" s="3">
        <v>-4.4709305516855997E-3</v>
      </c>
      <c r="K1406" s="4">
        <v>72758078.409999996</v>
      </c>
      <c r="L1406" s="5">
        <v>3425001</v>
      </c>
      <c r="M1406" s="6">
        <v>21.243228370000001</v>
      </c>
      <c r="N1406" s="7" t="str">
        <f t="array" aca="1" ref="N1406" ca="1">IF(ISNUMBER(_xlfn.SINGLE(_xll.BDP($C1406, "DELTA_MID"))),_xll.BDP($C1406, "DELTA_MID")," ")</f>
        <v xml:space="preserve"> </v>
      </c>
      <c r="O1406" s="7" t="str">
        <f ca="1">IF(ISNUMBER(N1406),_xll.BDP($C1406, "OPT_UNDL_TICKER"),"")</f>
        <v/>
      </c>
      <c r="P1406" s="8" t="str">
        <f ca="1">IF(ISNUMBER(N1406),_xll.BDP($C1406, "OPT_UNDL_PX")," ")</f>
        <v xml:space="preserve"> </v>
      </c>
      <c r="Q1406" s="7" t="str">
        <f ca="1">IF(ISNUMBER(N1406),+G1406*_xll.BDP($C1406, "PX_POS_MULT_FACTOR")*P1406/K1406," ")</f>
        <v xml:space="preserve"> </v>
      </c>
      <c r="R1406" s="8" t="str">
        <f t="array" aca="1" ref="R1406" ca="1">IF(OR($A1406="TUA",$A1406="TYA"),"",IF(ISNUMBER(_xlfn.SINGLE(_xll.BDP($C1406,"DUR_ADJ_OAS_MID"))),_xll.BDP($C1406,"DUR_ADJ_OAS_MID"),IF(ISNUMBER(_xlfn.SINGLE(_xll.BDP($E1406&amp;" ISIN","DUR_ADJ_OAS_MID"))),_xll.BDP($E1406&amp;" ISIN","DUR_ADJ_OAS_MID")," ")))</f>
        <v xml:space="preserve"> </v>
      </c>
      <c r="S1406" s="7" t="str">
        <f t="shared" ca="1" si="21"/>
        <v xml:space="preserve"> </v>
      </c>
      <c r="AB1406" s="8" t="s">
        <v>241</v>
      </c>
      <c r="AG1406">
        <v>3.6540999999999997E-2</v>
      </c>
    </row>
    <row r="1407" spans="1:33" x14ac:dyDescent="0.25">
      <c r="A1407" t="s">
        <v>4555</v>
      </c>
      <c r="B1407" t="s">
        <v>282</v>
      </c>
      <c r="C1407" t="s">
        <v>283</v>
      </c>
      <c r="D1407" t="s">
        <v>284</v>
      </c>
      <c r="E1407" t="s">
        <v>285</v>
      </c>
      <c r="F1407" t="s">
        <v>286</v>
      </c>
      <c r="G1407" s="1">
        <v>-13137.556155452879</v>
      </c>
      <c r="H1407" s="1">
        <v>16.98</v>
      </c>
      <c r="I1407" s="2">
        <v>-223075.70351959</v>
      </c>
      <c r="J1407" s="3">
        <v>-3.0659922361134001E-3</v>
      </c>
      <c r="K1407" s="4">
        <v>72758078.409999996</v>
      </c>
      <c r="L1407" s="5">
        <v>3425001</v>
      </c>
      <c r="M1407" s="6">
        <v>21.243228370000001</v>
      </c>
      <c r="N1407" s="7" t="str">
        <f t="array" aca="1" ref="N1407" ca="1">IF(ISNUMBER(_xlfn.SINGLE(_xll.BDP($C1407, "DELTA_MID"))),_xll.BDP($C1407, "DELTA_MID")," ")</f>
        <v xml:space="preserve"> </v>
      </c>
      <c r="O1407" s="7" t="str">
        <f ca="1">IF(ISNUMBER(N1407),_xll.BDP($C1407, "OPT_UNDL_TICKER"),"")</f>
        <v/>
      </c>
      <c r="P1407" s="8" t="str">
        <f ca="1">IF(ISNUMBER(N1407),_xll.BDP($C1407, "OPT_UNDL_PX")," ")</f>
        <v xml:space="preserve"> </v>
      </c>
      <c r="Q1407" s="7" t="str">
        <f ca="1">IF(ISNUMBER(N1407),+G1407*_xll.BDP($C1407, "PX_POS_MULT_FACTOR")*P1407/K1407," ")</f>
        <v xml:space="preserve"> </v>
      </c>
      <c r="R1407" s="8" t="str">
        <f t="array" aca="1" ref="R1407" ca="1">IF(OR($A1407="TUA",$A1407="TYA"),"",IF(ISNUMBER(_xlfn.SINGLE(_xll.BDP($C1407,"DUR_ADJ_OAS_MID"))),_xll.BDP($C1407,"DUR_ADJ_OAS_MID"),IF(ISNUMBER(_xlfn.SINGLE(_xll.BDP($E1407&amp;" ISIN","DUR_ADJ_OAS_MID"))),_xll.BDP($E1407&amp;" ISIN","DUR_ADJ_OAS_MID")," ")))</f>
        <v xml:space="preserve"> </v>
      </c>
      <c r="S1407" s="7" t="str">
        <f t="shared" ca="1" si="21"/>
        <v xml:space="preserve"> </v>
      </c>
      <c r="AB1407" s="8" t="s">
        <v>241</v>
      </c>
      <c r="AG1407">
        <v>3.6540999999999997E-2</v>
      </c>
    </row>
    <row r="1408" spans="1:33" x14ac:dyDescent="0.25">
      <c r="A1408" t="s">
        <v>4555</v>
      </c>
      <c r="B1408" t="s">
        <v>287</v>
      </c>
      <c r="C1408" t="s">
        <v>288</v>
      </c>
      <c r="D1408" t="s">
        <v>289</v>
      </c>
      <c r="E1408" t="s">
        <v>290</v>
      </c>
      <c r="F1408" t="s">
        <v>291</v>
      </c>
      <c r="G1408" s="1">
        <v>-14351.149778106441</v>
      </c>
      <c r="H1408" s="1">
        <v>19.3</v>
      </c>
      <c r="I1408" s="2">
        <v>-276977.19071745418</v>
      </c>
      <c r="J1408" s="3">
        <v>-3.8068238849939999E-3</v>
      </c>
      <c r="K1408" s="4">
        <v>72758078.409999996</v>
      </c>
      <c r="L1408" s="5">
        <v>3425001</v>
      </c>
      <c r="M1408" s="6">
        <v>21.243228370000001</v>
      </c>
      <c r="N1408" s="7" t="str">
        <f t="array" aca="1" ref="N1408" ca="1">IF(ISNUMBER(_xlfn.SINGLE(_xll.BDP($C1408, "DELTA_MID"))),_xll.BDP($C1408, "DELTA_MID")," ")</f>
        <v xml:space="preserve"> </v>
      </c>
      <c r="O1408" s="7" t="str">
        <f ca="1">IF(ISNUMBER(N1408),_xll.BDP($C1408, "OPT_UNDL_TICKER"),"")</f>
        <v/>
      </c>
      <c r="P1408" s="8" t="str">
        <f ca="1">IF(ISNUMBER(N1408),_xll.BDP($C1408, "OPT_UNDL_PX")," ")</f>
        <v xml:space="preserve"> </v>
      </c>
      <c r="Q1408" s="7" t="str">
        <f ca="1">IF(ISNUMBER(N1408),+G1408*_xll.BDP($C1408, "PX_POS_MULT_FACTOR")*P1408/K1408," ")</f>
        <v xml:space="preserve"> </v>
      </c>
      <c r="R1408" s="8" t="str">
        <f t="array" aca="1" ref="R1408" ca="1">IF(OR($A1408="TUA",$A1408="TYA"),"",IF(ISNUMBER(_xlfn.SINGLE(_xll.BDP($C1408,"DUR_ADJ_OAS_MID"))),_xll.BDP($C1408,"DUR_ADJ_OAS_MID"),IF(ISNUMBER(_xlfn.SINGLE(_xll.BDP($E1408&amp;" ISIN","DUR_ADJ_OAS_MID"))),_xll.BDP($E1408&amp;" ISIN","DUR_ADJ_OAS_MID")," ")))</f>
        <v xml:space="preserve"> </v>
      </c>
      <c r="S1408" s="7" t="str">
        <f t="shared" ca="1" si="21"/>
        <v xml:space="preserve"> </v>
      </c>
      <c r="AB1408" s="8" t="s">
        <v>241</v>
      </c>
      <c r="AG1408">
        <v>3.6540999999999997E-2</v>
      </c>
    </row>
    <row r="1409" spans="1:33" x14ac:dyDescent="0.25">
      <c r="A1409" t="s">
        <v>4555</v>
      </c>
      <c r="B1409" t="s">
        <v>292</v>
      </c>
      <c r="C1409" t="s">
        <v>293</v>
      </c>
      <c r="D1409" t="s">
        <v>294</v>
      </c>
      <c r="E1409" t="s">
        <v>295</v>
      </c>
      <c r="F1409" t="s">
        <v>296</v>
      </c>
      <c r="G1409" s="1">
        <v>-2353.0189142655722</v>
      </c>
      <c r="H1409" s="1">
        <v>28.77</v>
      </c>
      <c r="I1409" s="2">
        <v>-67696.354163420518</v>
      </c>
      <c r="J1409" s="3">
        <v>-9.3043075961880004E-4</v>
      </c>
      <c r="K1409" s="4">
        <v>72758078.409999996</v>
      </c>
      <c r="L1409" s="5">
        <v>3425001</v>
      </c>
      <c r="M1409" s="6">
        <v>21.243228370000001</v>
      </c>
      <c r="N1409" s="7" t="str">
        <f t="array" aca="1" ref="N1409" ca="1">IF(ISNUMBER(_xlfn.SINGLE(_xll.BDP($C1409, "DELTA_MID"))),_xll.BDP($C1409, "DELTA_MID")," ")</f>
        <v xml:space="preserve"> </v>
      </c>
      <c r="O1409" s="7" t="str">
        <f ca="1">IF(ISNUMBER(N1409),_xll.BDP($C1409, "OPT_UNDL_TICKER"),"")</f>
        <v/>
      </c>
      <c r="P1409" s="8" t="str">
        <f ca="1">IF(ISNUMBER(N1409),_xll.BDP($C1409, "OPT_UNDL_PX")," ")</f>
        <v xml:space="preserve"> </v>
      </c>
      <c r="Q1409" s="7" t="str">
        <f ca="1">IF(ISNUMBER(N1409),+G1409*_xll.BDP($C1409, "PX_POS_MULT_FACTOR")*P1409/K1409," ")</f>
        <v xml:space="preserve"> </v>
      </c>
      <c r="R1409" s="8" t="str">
        <f t="array" aca="1" ref="R1409" ca="1">IF(OR($A1409="TUA",$A1409="TYA"),"",IF(ISNUMBER(_xlfn.SINGLE(_xll.BDP($C1409,"DUR_ADJ_OAS_MID"))),_xll.BDP($C1409,"DUR_ADJ_OAS_MID"),IF(ISNUMBER(_xlfn.SINGLE(_xll.BDP($E1409&amp;" ISIN","DUR_ADJ_OAS_MID"))),_xll.BDP($E1409&amp;" ISIN","DUR_ADJ_OAS_MID")," ")))</f>
        <v xml:space="preserve"> </v>
      </c>
      <c r="S1409" s="7" t="str">
        <f t="shared" ca="1" si="21"/>
        <v xml:space="preserve"> </v>
      </c>
      <c r="AB1409" s="8" t="s">
        <v>241</v>
      </c>
      <c r="AG1409">
        <v>3.6540999999999997E-2</v>
      </c>
    </row>
    <row r="1410" spans="1:33" x14ac:dyDescent="0.25">
      <c r="A1410" t="s">
        <v>4555</v>
      </c>
      <c r="B1410" t="s">
        <v>297</v>
      </c>
      <c r="C1410" t="s">
        <v>298</v>
      </c>
      <c r="D1410" t="s">
        <v>299</v>
      </c>
      <c r="E1410" t="s">
        <v>300</v>
      </c>
      <c r="F1410" t="s">
        <v>301</v>
      </c>
      <c r="G1410" s="1">
        <v>-6908.3216627406782</v>
      </c>
      <c r="H1410" s="1">
        <v>45.24</v>
      </c>
      <c r="I1410" s="2">
        <v>-312532.47202238831</v>
      </c>
      <c r="J1410" s="3">
        <v>-4.2955020095669996E-3</v>
      </c>
      <c r="K1410" s="4">
        <v>72758078.409999996</v>
      </c>
      <c r="L1410" s="5">
        <v>3425001</v>
      </c>
      <c r="M1410" s="6">
        <v>21.243228370000001</v>
      </c>
      <c r="N1410" s="7" t="str">
        <f t="array" aca="1" ref="N1410" ca="1">IF(ISNUMBER(_xlfn.SINGLE(_xll.BDP($C1410, "DELTA_MID"))),_xll.BDP($C1410, "DELTA_MID")," ")</f>
        <v xml:space="preserve"> </v>
      </c>
      <c r="O1410" s="7" t="str">
        <f ca="1">IF(ISNUMBER(N1410),_xll.BDP($C1410, "OPT_UNDL_TICKER"),"")</f>
        <v/>
      </c>
      <c r="P1410" s="8" t="str">
        <f ca="1">IF(ISNUMBER(N1410),_xll.BDP($C1410, "OPT_UNDL_PX")," ")</f>
        <v xml:space="preserve"> </v>
      </c>
      <c r="Q1410" s="7" t="str">
        <f ca="1">IF(ISNUMBER(N1410),+G1410*_xll.BDP($C1410, "PX_POS_MULT_FACTOR")*P1410/K1410," ")</f>
        <v xml:space="preserve"> </v>
      </c>
      <c r="R1410" s="8" t="str">
        <f t="array" aca="1" ref="R1410" ca="1">IF(OR($A1410="TUA",$A1410="TYA"),"",IF(ISNUMBER(_xlfn.SINGLE(_xll.BDP($C1410,"DUR_ADJ_OAS_MID"))),_xll.BDP($C1410,"DUR_ADJ_OAS_MID"),IF(ISNUMBER(_xlfn.SINGLE(_xll.BDP($E1410&amp;" ISIN","DUR_ADJ_OAS_MID"))),_xll.BDP($E1410&amp;" ISIN","DUR_ADJ_OAS_MID")," ")))</f>
        <v xml:space="preserve"> </v>
      </c>
      <c r="S1410" s="7" t="str">
        <f t="shared" ca="1" si="21"/>
        <v xml:space="preserve"> </v>
      </c>
      <c r="AB1410" s="8" t="s">
        <v>241</v>
      </c>
      <c r="AG1410">
        <v>3.6540999999999997E-2</v>
      </c>
    </row>
    <row r="1411" spans="1:33" x14ac:dyDescent="0.25">
      <c r="A1411" t="s">
        <v>4555</v>
      </c>
      <c r="B1411" t="s">
        <v>302</v>
      </c>
      <c r="C1411" t="s">
        <v>303</v>
      </c>
      <c r="D1411" t="s">
        <v>304</v>
      </c>
      <c r="E1411" t="s">
        <v>305</v>
      </c>
      <c r="F1411" t="s">
        <v>306</v>
      </c>
      <c r="G1411" s="1">
        <v>-972.70675252057742</v>
      </c>
      <c r="H1411" s="1">
        <v>152.76</v>
      </c>
      <c r="I1411" s="2">
        <v>-148590.68351504341</v>
      </c>
      <c r="J1411" s="3">
        <v>-2.0422568429819998E-3</v>
      </c>
      <c r="K1411" s="4">
        <v>72758078.409999996</v>
      </c>
      <c r="L1411" s="5">
        <v>3425001</v>
      </c>
      <c r="M1411" s="6">
        <v>21.243228370000001</v>
      </c>
      <c r="N1411" s="7" t="str">
        <f t="array" aca="1" ref="N1411" ca="1">IF(ISNUMBER(_xlfn.SINGLE(_xll.BDP($C1411, "DELTA_MID"))),_xll.BDP($C1411, "DELTA_MID")," ")</f>
        <v xml:space="preserve"> </v>
      </c>
      <c r="O1411" s="7" t="str">
        <f ca="1">IF(ISNUMBER(N1411),_xll.BDP($C1411, "OPT_UNDL_TICKER"),"")</f>
        <v/>
      </c>
      <c r="P1411" s="8" t="str">
        <f ca="1">IF(ISNUMBER(N1411),_xll.BDP($C1411, "OPT_UNDL_PX")," ")</f>
        <v xml:space="preserve"> </v>
      </c>
      <c r="Q1411" s="7" t="str">
        <f ca="1">IF(ISNUMBER(N1411),+G1411*_xll.BDP($C1411, "PX_POS_MULT_FACTOR")*P1411/K1411," ")</f>
        <v xml:space="preserve"> </v>
      </c>
      <c r="R1411" s="8" t="str">
        <f t="array" aca="1" ref="R1411" ca="1">IF(OR($A1411="TUA",$A1411="TYA"),"",IF(ISNUMBER(_xlfn.SINGLE(_xll.BDP($C1411,"DUR_ADJ_OAS_MID"))),_xll.BDP($C1411,"DUR_ADJ_OAS_MID"),IF(ISNUMBER(_xlfn.SINGLE(_xll.BDP($E1411&amp;" ISIN","DUR_ADJ_OAS_MID"))),_xll.BDP($E1411&amp;" ISIN","DUR_ADJ_OAS_MID")," ")))</f>
        <v xml:space="preserve"> </v>
      </c>
      <c r="S1411" s="7" t="str">
        <f t="shared" ref="S1411:S1474" ca="1" si="22">IF(ISNUMBER(N1411),Q1411*N1411,IF(ISNUMBER(R1411),J1411*R1411," "))</f>
        <v xml:space="preserve"> </v>
      </c>
      <c r="AB1411" s="8" t="s">
        <v>241</v>
      </c>
      <c r="AG1411">
        <v>3.6540999999999997E-2</v>
      </c>
    </row>
    <row r="1412" spans="1:33" x14ac:dyDescent="0.25">
      <c r="A1412" t="s">
        <v>4555</v>
      </c>
      <c r="B1412" t="s">
        <v>307</v>
      </c>
      <c r="C1412" t="s">
        <v>308</v>
      </c>
      <c r="D1412" t="s">
        <v>309</v>
      </c>
      <c r="E1412" t="s">
        <v>310</v>
      </c>
      <c r="F1412" t="s">
        <v>311</v>
      </c>
      <c r="G1412" s="1">
        <v>-2274.4279054571962</v>
      </c>
      <c r="H1412" s="1">
        <v>207.55</v>
      </c>
      <c r="I1412" s="2">
        <v>-472057.51177764102</v>
      </c>
      <c r="J1412" s="3">
        <v>-6.4880425939446004E-3</v>
      </c>
      <c r="K1412" s="4">
        <v>72758078.409999996</v>
      </c>
      <c r="L1412" s="5">
        <v>3425001</v>
      </c>
      <c r="M1412" s="6">
        <v>21.243228370000001</v>
      </c>
      <c r="N1412" s="7" t="str">
        <f t="array" aca="1" ref="N1412" ca="1">IF(ISNUMBER(_xlfn.SINGLE(_xll.BDP($C1412, "DELTA_MID"))),_xll.BDP($C1412, "DELTA_MID")," ")</f>
        <v xml:space="preserve"> </v>
      </c>
      <c r="O1412" s="7" t="str">
        <f ca="1">IF(ISNUMBER(N1412),_xll.BDP($C1412, "OPT_UNDL_TICKER"),"")</f>
        <v/>
      </c>
      <c r="P1412" s="8" t="str">
        <f ca="1">IF(ISNUMBER(N1412),_xll.BDP($C1412, "OPT_UNDL_PX")," ")</f>
        <v xml:space="preserve"> </v>
      </c>
      <c r="Q1412" s="7" t="str">
        <f ca="1">IF(ISNUMBER(N1412),+G1412*_xll.BDP($C1412, "PX_POS_MULT_FACTOR")*P1412/K1412," ")</f>
        <v xml:space="preserve"> </v>
      </c>
      <c r="R1412" s="8" t="str">
        <f t="array" aca="1" ref="R1412" ca="1">IF(OR($A1412="TUA",$A1412="TYA"),"",IF(ISNUMBER(_xlfn.SINGLE(_xll.BDP($C1412,"DUR_ADJ_OAS_MID"))),_xll.BDP($C1412,"DUR_ADJ_OAS_MID"),IF(ISNUMBER(_xlfn.SINGLE(_xll.BDP($E1412&amp;" ISIN","DUR_ADJ_OAS_MID"))),_xll.BDP($E1412&amp;" ISIN","DUR_ADJ_OAS_MID")," ")))</f>
        <v xml:space="preserve"> </v>
      </c>
      <c r="S1412" s="7" t="str">
        <f t="shared" ca="1" si="22"/>
        <v xml:space="preserve"> </v>
      </c>
      <c r="AB1412" s="8" t="s">
        <v>241</v>
      </c>
      <c r="AG1412">
        <v>3.6540999999999997E-2</v>
      </c>
    </row>
    <row r="1413" spans="1:33" x14ac:dyDescent="0.25">
      <c r="A1413" t="s">
        <v>4555</v>
      </c>
      <c r="B1413" t="s">
        <v>312</v>
      </c>
      <c r="C1413" t="s">
        <v>313</v>
      </c>
      <c r="D1413" t="s">
        <v>314</v>
      </c>
      <c r="E1413" t="s">
        <v>315</v>
      </c>
      <c r="F1413" t="s">
        <v>316</v>
      </c>
      <c r="G1413" s="1">
        <v>-26515.583603636049</v>
      </c>
      <c r="H1413" s="1">
        <v>14</v>
      </c>
      <c r="I1413" s="2">
        <v>-371218.17045090458</v>
      </c>
      <c r="J1413" s="3">
        <v>-5.1020887104665999E-3</v>
      </c>
      <c r="K1413" s="4">
        <v>72758078.409999996</v>
      </c>
      <c r="L1413" s="5">
        <v>3425001</v>
      </c>
      <c r="M1413" s="6">
        <v>21.243228370000001</v>
      </c>
      <c r="N1413" s="7" t="str">
        <f t="array" aca="1" ref="N1413" ca="1">IF(ISNUMBER(_xlfn.SINGLE(_xll.BDP($C1413, "DELTA_MID"))),_xll.BDP($C1413, "DELTA_MID")," ")</f>
        <v xml:space="preserve"> </v>
      </c>
      <c r="O1413" s="7" t="str">
        <f ca="1">IF(ISNUMBER(N1413),_xll.BDP($C1413, "OPT_UNDL_TICKER"),"")</f>
        <v/>
      </c>
      <c r="P1413" s="8" t="str">
        <f ca="1">IF(ISNUMBER(N1413),_xll.BDP($C1413, "OPT_UNDL_PX")," ")</f>
        <v xml:space="preserve"> </v>
      </c>
      <c r="Q1413" s="7" t="str">
        <f ca="1">IF(ISNUMBER(N1413),+G1413*_xll.BDP($C1413, "PX_POS_MULT_FACTOR")*P1413/K1413," ")</f>
        <v xml:space="preserve"> </v>
      </c>
      <c r="R1413" s="8" t="str">
        <f t="array" aca="1" ref="R1413" ca="1">IF(OR($A1413="TUA",$A1413="TYA"),"",IF(ISNUMBER(_xlfn.SINGLE(_xll.BDP($C1413,"DUR_ADJ_OAS_MID"))),_xll.BDP($C1413,"DUR_ADJ_OAS_MID"),IF(ISNUMBER(_xlfn.SINGLE(_xll.BDP($E1413&amp;" ISIN","DUR_ADJ_OAS_MID"))),_xll.BDP($E1413&amp;" ISIN","DUR_ADJ_OAS_MID")," ")))</f>
        <v xml:space="preserve"> </v>
      </c>
      <c r="S1413" s="7" t="str">
        <f t="shared" ca="1" si="22"/>
        <v xml:space="preserve"> </v>
      </c>
      <c r="AB1413" s="8" t="s">
        <v>241</v>
      </c>
      <c r="AG1413">
        <v>3.6540999999999997E-2</v>
      </c>
    </row>
    <row r="1414" spans="1:33" x14ac:dyDescent="0.25">
      <c r="A1414" t="s">
        <v>4555</v>
      </c>
      <c r="B1414" t="s">
        <v>317</v>
      </c>
      <c r="C1414" t="s">
        <v>318</v>
      </c>
      <c r="D1414" t="s">
        <v>319</v>
      </c>
      <c r="E1414" t="s">
        <v>320</v>
      </c>
      <c r="F1414" t="s">
        <v>321</v>
      </c>
      <c r="G1414" s="1">
        <v>-12237.5696983448</v>
      </c>
      <c r="H1414" s="1">
        <v>29.78</v>
      </c>
      <c r="I1414" s="2">
        <v>-364434.82561670832</v>
      </c>
      <c r="J1414" s="3">
        <v>-5.0088572098217991E-3</v>
      </c>
      <c r="K1414" s="4">
        <v>72758078.409999996</v>
      </c>
      <c r="L1414" s="5">
        <v>3425001</v>
      </c>
      <c r="M1414" s="6">
        <v>21.243228370000001</v>
      </c>
      <c r="N1414" s="7" t="str">
        <f t="array" aca="1" ref="N1414" ca="1">IF(ISNUMBER(_xlfn.SINGLE(_xll.BDP($C1414, "DELTA_MID"))),_xll.BDP($C1414, "DELTA_MID")," ")</f>
        <v xml:space="preserve"> </v>
      </c>
      <c r="O1414" s="7" t="str">
        <f ca="1">IF(ISNUMBER(N1414),_xll.BDP($C1414, "OPT_UNDL_TICKER"),"")</f>
        <v/>
      </c>
      <c r="P1414" s="8" t="str">
        <f ca="1">IF(ISNUMBER(N1414),_xll.BDP($C1414, "OPT_UNDL_PX")," ")</f>
        <v xml:space="preserve"> </v>
      </c>
      <c r="Q1414" s="7" t="str">
        <f ca="1">IF(ISNUMBER(N1414),+G1414*_xll.BDP($C1414, "PX_POS_MULT_FACTOR")*P1414/K1414," ")</f>
        <v xml:space="preserve"> </v>
      </c>
      <c r="R1414" s="8" t="str">
        <f t="array" aca="1" ref="R1414" ca="1">IF(OR($A1414="TUA",$A1414="TYA"),"",IF(ISNUMBER(_xlfn.SINGLE(_xll.BDP($C1414,"DUR_ADJ_OAS_MID"))),_xll.BDP($C1414,"DUR_ADJ_OAS_MID"),IF(ISNUMBER(_xlfn.SINGLE(_xll.BDP($E1414&amp;" ISIN","DUR_ADJ_OAS_MID"))),_xll.BDP($E1414&amp;" ISIN","DUR_ADJ_OAS_MID")," ")))</f>
        <v xml:space="preserve"> </v>
      </c>
      <c r="S1414" s="7" t="str">
        <f t="shared" ca="1" si="22"/>
        <v xml:space="preserve"> </v>
      </c>
      <c r="AB1414" s="8" t="s">
        <v>241</v>
      </c>
      <c r="AG1414">
        <v>3.6540999999999997E-2</v>
      </c>
    </row>
    <row r="1415" spans="1:33" x14ac:dyDescent="0.25">
      <c r="A1415" t="s">
        <v>4555</v>
      </c>
      <c r="B1415" t="s">
        <v>322</v>
      </c>
      <c r="C1415" t="s">
        <v>323</v>
      </c>
      <c r="D1415" t="s">
        <v>324</v>
      </c>
      <c r="E1415" t="s">
        <v>325</v>
      </c>
      <c r="F1415" t="s">
        <v>326</v>
      </c>
      <c r="G1415" s="1">
        <v>-5157.9013758161473</v>
      </c>
      <c r="H1415" s="1">
        <v>57.1</v>
      </c>
      <c r="I1415" s="2">
        <v>-294516.16855910199</v>
      </c>
      <c r="J1415" s="3">
        <v>-4.0478827230629993E-3</v>
      </c>
      <c r="K1415" s="4">
        <v>72758078.409999996</v>
      </c>
      <c r="L1415" s="5">
        <v>3425001</v>
      </c>
      <c r="M1415" s="6">
        <v>21.243228370000001</v>
      </c>
      <c r="N1415" s="7" t="str">
        <f t="array" aca="1" ref="N1415" ca="1">IF(ISNUMBER(_xlfn.SINGLE(_xll.BDP($C1415, "DELTA_MID"))),_xll.BDP($C1415, "DELTA_MID")," ")</f>
        <v xml:space="preserve"> </v>
      </c>
      <c r="O1415" s="7" t="str">
        <f ca="1">IF(ISNUMBER(N1415),_xll.BDP($C1415, "OPT_UNDL_TICKER"),"")</f>
        <v/>
      </c>
      <c r="P1415" s="8" t="str">
        <f ca="1">IF(ISNUMBER(N1415),_xll.BDP($C1415, "OPT_UNDL_PX")," ")</f>
        <v xml:space="preserve"> </v>
      </c>
      <c r="Q1415" s="7" t="str">
        <f ca="1">IF(ISNUMBER(N1415),+G1415*_xll.BDP($C1415, "PX_POS_MULT_FACTOR")*P1415/K1415," ")</f>
        <v xml:space="preserve"> </v>
      </c>
      <c r="R1415" s="8" t="str">
        <f t="array" aca="1" ref="R1415" ca="1">IF(OR($A1415="TUA",$A1415="TYA"),"",IF(ISNUMBER(_xlfn.SINGLE(_xll.BDP($C1415,"DUR_ADJ_OAS_MID"))),_xll.BDP($C1415,"DUR_ADJ_OAS_MID"),IF(ISNUMBER(_xlfn.SINGLE(_xll.BDP($E1415&amp;" ISIN","DUR_ADJ_OAS_MID"))),_xll.BDP($E1415&amp;" ISIN","DUR_ADJ_OAS_MID")," ")))</f>
        <v xml:space="preserve"> </v>
      </c>
      <c r="S1415" s="7" t="str">
        <f t="shared" ca="1" si="22"/>
        <v xml:space="preserve"> </v>
      </c>
      <c r="AB1415" s="8" t="s">
        <v>241</v>
      </c>
      <c r="AG1415">
        <v>3.6540999999999997E-2</v>
      </c>
    </row>
    <row r="1416" spans="1:33" x14ac:dyDescent="0.25">
      <c r="A1416" t="s">
        <v>4555</v>
      </c>
      <c r="B1416" t="s">
        <v>327</v>
      </c>
      <c r="C1416" t="s">
        <v>328</v>
      </c>
      <c r="D1416" t="s">
        <v>329</v>
      </c>
      <c r="E1416" t="s">
        <v>330</v>
      </c>
      <c r="F1416" t="s">
        <v>331</v>
      </c>
      <c r="G1416" s="1">
        <v>-831.45016440669167</v>
      </c>
      <c r="H1416" s="1">
        <v>380</v>
      </c>
      <c r="I1416" s="2">
        <v>-315951.06247454282</v>
      </c>
      <c r="J1416" s="3">
        <v>-4.3424877261617999E-3</v>
      </c>
      <c r="K1416" s="4">
        <v>72758078.409999996</v>
      </c>
      <c r="L1416" s="5">
        <v>3425001</v>
      </c>
      <c r="M1416" s="6">
        <v>21.243228370000001</v>
      </c>
      <c r="N1416" s="7" t="str">
        <f t="array" aca="1" ref="N1416" ca="1">IF(ISNUMBER(_xlfn.SINGLE(_xll.BDP($C1416, "DELTA_MID"))),_xll.BDP($C1416, "DELTA_MID")," ")</f>
        <v xml:space="preserve"> </v>
      </c>
      <c r="O1416" s="7" t="str">
        <f ca="1">IF(ISNUMBER(N1416),_xll.BDP($C1416, "OPT_UNDL_TICKER"),"")</f>
        <v/>
      </c>
      <c r="P1416" s="8" t="str">
        <f ca="1">IF(ISNUMBER(N1416),_xll.BDP($C1416, "OPT_UNDL_PX")," ")</f>
        <v xml:space="preserve"> </v>
      </c>
      <c r="Q1416" s="7" t="str">
        <f ca="1">IF(ISNUMBER(N1416),+G1416*_xll.BDP($C1416, "PX_POS_MULT_FACTOR")*P1416/K1416," ")</f>
        <v xml:space="preserve"> </v>
      </c>
      <c r="R1416" s="8" t="str">
        <f t="array" aca="1" ref="R1416" ca="1">IF(OR($A1416="TUA",$A1416="TYA"),"",IF(ISNUMBER(_xlfn.SINGLE(_xll.BDP($C1416,"DUR_ADJ_OAS_MID"))),_xll.BDP($C1416,"DUR_ADJ_OAS_MID"),IF(ISNUMBER(_xlfn.SINGLE(_xll.BDP($E1416&amp;" ISIN","DUR_ADJ_OAS_MID"))),_xll.BDP($E1416&amp;" ISIN","DUR_ADJ_OAS_MID")," ")))</f>
        <v xml:space="preserve"> </v>
      </c>
      <c r="S1416" s="7" t="str">
        <f t="shared" ca="1" si="22"/>
        <v xml:space="preserve"> </v>
      </c>
      <c r="AB1416" s="8" t="s">
        <v>241</v>
      </c>
      <c r="AG1416">
        <v>3.6540999999999997E-2</v>
      </c>
    </row>
    <row r="1417" spans="1:33" x14ac:dyDescent="0.25">
      <c r="A1417" t="s">
        <v>4555</v>
      </c>
      <c r="B1417" t="s">
        <v>332</v>
      </c>
      <c r="C1417" t="s">
        <v>333</v>
      </c>
      <c r="D1417" t="s">
        <v>334</v>
      </c>
      <c r="E1417" t="s">
        <v>335</v>
      </c>
      <c r="F1417" t="s">
        <v>336</v>
      </c>
      <c r="G1417" s="1">
        <v>-8803.6554830923887</v>
      </c>
      <c r="H1417" s="1">
        <v>31.51</v>
      </c>
      <c r="I1417" s="2">
        <v>-277403.1842722412</v>
      </c>
      <c r="J1417" s="3">
        <v>-3.8126788163514E-3</v>
      </c>
      <c r="K1417" s="4">
        <v>72758078.409999996</v>
      </c>
      <c r="L1417" s="5">
        <v>3425001</v>
      </c>
      <c r="M1417" s="6">
        <v>21.243228370000001</v>
      </c>
      <c r="N1417" s="7" t="str">
        <f t="array" aca="1" ref="N1417" ca="1">IF(ISNUMBER(_xlfn.SINGLE(_xll.BDP($C1417, "DELTA_MID"))),_xll.BDP($C1417, "DELTA_MID")," ")</f>
        <v xml:space="preserve"> </v>
      </c>
      <c r="O1417" s="7" t="str">
        <f ca="1">IF(ISNUMBER(N1417),_xll.BDP($C1417, "OPT_UNDL_TICKER"),"")</f>
        <v/>
      </c>
      <c r="P1417" s="8" t="str">
        <f ca="1">IF(ISNUMBER(N1417),_xll.BDP($C1417, "OPT_UNDL_PX")," ")</f>
        <v xml:space="preserve"> </v>
      </c>
      <c r="Q1417" s="7" t="str">
        <f ca="1">IF(ISNUMBER(N1417),+G1417*_xll.BDP($C1417, "PX_POS_MULT_FACTOR")*P1417/K1417," ")</f>
        <v xml:space="preserve"> </v>
      </c>
      <c r="R1417" s="8" t="str">
        <f t="array" aca="1" ref="R1417" ca="1">IF(OR($A1417="TUA",$A1417="TYA"),"",IF(ISNUMBER(_xlfn.SINGLE(_xll.BDP($C1417,"DUR_ADJ_OAS_MID"))),_xll.BDP($C1417,"DUR_ADJ_OAS_MID"),IF(ISNUMBER(_xlfn.SINGLE(_xll.BDP($E1417&amp;" ISIN","DUR_ADJ_OAS_MID"))),_xll.BDP($E1417&amp;" ISIN","DUR_ADJ_OAS_MID")," ")))</f>
        <v xml:space="preserve"> </v>
      </c>
      <c r="S1417" s="7" t="str">
        <f t="shared" ca="1" si="22"/>
        <v xml:space="preserve"> </v>
      </c>
      <c r="AB1417" s="8" t="s">
        <v>241</v>
      </c>
      <c r="AG1417">
        <v>3.6540999999999997E-2</v>
      </c>
    </row>
    <row r="1418" spans="1:33" x14ac:dyDescent="0.25">
      <c r="A1418" t="s">
        <v>4555</v>
      </c>
      <c r="B1418" t="s">
        <v>337</v>
      </c>
      <c r="C1418" t="s">
        <v>338</v>
      </c>
      <c r="D1418" t="s">
        <v>339</v>
      </c>
      <c r="E1418" t="s">
        <v>340</v>
      </c>
      <c r="G1418" s="1">
        <v>-67617.816439516348</v>
      </c>
      <c r="H1418" s="1">
        <v>4.4400000000000004</v>
      </c>
      <c r="I1418" s="2">
        <v>-300223.10499145259</v>
      </c>
      <c r="J1418" s="3">
        <v>-4.1263198747451997E-3</v>
      </c>
      <c r="K1418" s="4">
        <v>72758078.409999996</v>
      </c>
      <c r="L1418" s="5">
        <v>3425001</v>
      </c>
      <c r="M1418" s="6">
        <v>21.243228370000001</v>
      </c>
      <c r="N1418" s="7" t="str">
        <f t="array" aca="1" ref="N1418" ca="1">IF(ISNUMBER(_xlfn.SINGLE(_xll.BDP($C1418, "DELTA_MID"))),_xll.BDP($C1418, "DELTA_MID")," ")</f>
        <v xml:space="preserve"> </v>
      </c>
      <c r="O1418" s="7" t="str">
        <f ca="1">IF(ISNUMBER(N1418),_xll.BDP($C1418, "OPT_UNDL_TICKER"),"")</f>
        <v/>
      </c>
      <c r="P1418" s="8" t="str">
        <f ca="1">IF(ISNUMBER(N1418),_xll.BDP($C1418, "OPT_UNDL_PX")," ")</f>
        <v xml:space="preserve"> </v>
      </c>
      <c r="Q1418" s="7" t="str">
        <f ca="1">IF(ISNUMBER(N1418),+G1418*_xll.BDP($C1418, "PX_POS_MULT_FACTOR")*P1418/K1418," ")</f>
        <v xml:space="preserve"> </v>
      </c>
      <c r="R1418" s="8" t="str">
        <f t="array" aca="1" ref="R1418" ca="1">IF(OR($A1418="TUA",$A1418="TYA"),"",IF(ISNUMBER(_xlfn.SINGLE(_xll.BDP($C1418,"DUR_ADJ_OAS_MID"))),_xll.BDP($C1418,"DUR_ADJ_OAS_MID"),IF(ISNUMBER(_xlfn.SINGLE(_xll.BDP($E1418&amp;" ISIN","DUR_ADJ_OAS_MID"))),_xll.BDP($E1418&amp;" ISIN","DUR_ADJ_OAS_MID")," ")))</f>
        <v xml:space="preserve"> </v>
      </c>
      <c r="S1418" s="7" t="str">
        <f t="shared" ca="1" si="22"/>
        <v xml:space="preserve"> </v>
      </c>
      <c r="AB1418" s="8" t="s">
        <v>241</v>
      </c>
      <c r="AG1418">
        <v>3.6540999999999997E-2</v>
      </c>
    </row>
    <row r="1419" spans="1:33" x14ac:dyDescent="0.25">
      <c r="A1419" t="s">
        <v>4555</v>
      </c>
      <c r="B1419" t="s">
        <v>341</v>
      </c>
      <c r="C1419" t="s">
        <v>342</v>
      </c>
      <c r="D1419" t="s">
        <v>343</v>
      </c>
      <c r="E1419" t="s">
        <v>344</v>
      </c>
      <c r="F1419" t="s">
        <v>345</v>
      </c>
      <c r="G1419" s="1">
        <v>-5011.7555233716139</v>
      </c>
      <c r="H1419" s="1">
        <v>60.78</v>
      </c>
      <c r="I1419" s="2">
        <v>-304614.50071052671</v>
      </c>
      <c r="J1419" s="3">
        <v>-4.1866760003471991E-3</v>
      </c>
      <c r="K1419" s="4">
        <v>72758078.409999996</v>
      </c>
      <c r="L1419" s="5">
        <v>3425001</v>
      </c>
      <c r="M1419" s="6">
        <v>21.243228370000001</v>
      </c>
      <c r="N1419" s="7" t="str">
        <f t="array" aca="1" ref="N1419" ca="1">IF(ISNUMBER(_xlfn.SINGLE(_xll.BDP($C1419, "DELTA_MID"))),_xll.BDP($C1419, "DELTA_MID")," ")</f>
        <v xml:space="preserve"> </v>
      </c>
      <c r="O1419" s="7" t="str">
        <f ca="1">IF(ISNUMBER(N1419),_xll.BDP($C1419, "OPT_UNDL_TICKER"),"")</f>
        <v/>
      </c>
      <c r="P1419" s="8" t="str">
        <f ca="1">IF(ISNUMBER(N1419),_xll.BDP($C1419, "OPT_UNDL_PX")," ")</f>
        <v xml:space="preserve"> </v>
      </c>
      <c r="Q1419" s="7" t="str">
        <f ca="1">IF(ISNUMBER(N1419),+G1419*_xll.BDP($C1419, "PX_POS_MULT_FACTOR")*P1419/K1419," ")</f>
        <v xml:space="preserve"> </v>
      </c>
      <c r="R1419" s="8" t="str">
        <f t="array" aca="1" ref="R1419" ca="1">IF(OR($A1419="TUA",$A1419="TYA"),"",IF(ISNUMBER(_xlfn.SINGLE(_xll.BDP($C1419,"DUR_ADJ_OAS_MID"))),_xll.BDP($C1419,"DUR_ADJ_OAS_MID"),IF(ISNUMBER(_xlfn.SINGLE(_xll.BDP($E1419&amp;" ISIN","DUR_ADJ_OAS_MID"))),_xll.BDP($E1419&amp;" ISIN","DUR_ADJ_OAS_MID")," ")))</f>
        <v xml:space="preserve"> </v>
      </c>
      <c r="S1419" s="7" t="str">
        <f t="shared" ca="1" si="22"/>
        <v xml:space="preserve"> </v>
      </c>
      <c r="AB1419" s="8" t="s">
        <v>241</v>
      </c>
      <c r="AG1419">
        <v>3.6540999999999997E-2</v>
      </c>
    </row>
    <row r="1420" spans="1:33" x14ac:dyDescent="0.25">
      <c r="A1420" t="s">
        <v>4555</v>
      </c>
      <c r="B1420" t="s">
        <v>346</v>
      </c>
      <c r="C1420" t="s">
        <v>347</v>
      </c>
      <c r="D1420" t="s">
        <v>348</v>
      </c>
      <c r="E1420" t="s">
        <v>349</v>
      </c>
      <c r="F1420" t="s">
        <v>350</v>
      </c>
      <c r="G1420" s="1">
        <v>-3591.882595181125</v>
      </c>
      <c r="H1420" s="1">
        <v>98.72</v>
      </c>
      <c r="I1420" s="2">
        <v>-354590.64979628072</v>
      </c>
      <c r="J1420" s="3">
        <v>-4.8735571024584E-3</v>
      </c>
      <c r="K1420" s="4">
        <v>72758078.409999996</v>
      </c>
      <c r="L1420" s="5">
        <v>3425001</v>
      </c>
      <c r="M1420" s="6">
        <v>21.243228370000001</v>
      </c>
      <c r="N1420" s="7" t="str">
        <f t="array" aca="1" ref="N1420" ca="1">IF(ISNUMBER(_xlfn.SINGLE(_xll.BDP($C1420, "DELTA_MID"))),_xll.BDP($C1420, "DELTA_MID")," ")</f>
        <v xml:space="preserve"> </v>
      </c>
      <c r="O1420" s="7" t="str">
        <f ca="1">IF(ISNUMBER(N1420),_xll.BDP($C1420, "OPT_UNDL_TICKER"),"")</f>
        <v/>
      </c>
      <c r="P1420" s="8" t="str">
        <f ca="1">IF(ISNUMBER(N1420),_xll.BDP($C1420, "OPT_UNDL_PX")," ")</f>
        <v xml:space="preserve"> </v>
      </c>
      <c r="Q1420" s="7" t="str">
        <f ca="1">IF(ISNUMBER(N1420),+G1420*_xll.BDP($C1420, "PX_POS_MULT_FACTOR")*P1420/K1420," ")</f>
        <v xml:space="preserve"> </v>
      </c>
      <c r="R1420" s="8" t="str">
        <f t="array" aca="1" ref="R1420" ca="1">IF(OR($A1420="TUA",$A1420="TYA"),"",IF(ISNUMBER(_xlfn.SINGLE(_xll.BDP($C1420,"DUR_ADJ_OAS_MID"))),_xll.BDP($C1420,"DUR_ADJ_OAS_MID"),IF(ISNUMBER(_xlfn.SINGLE(_xll.BDP($E1420&amp;" ISIN","DUR_ADJ_OAS_MID"))),_xll.BDP($E1420&amp;" ISIN","DUR_ADJ_OAS_MID")," ")))</f>
        <v xml:space="preserve"> </v>
      </c>
      <c r="S1420" s="7" t="str">
        <f t="shared" ca="1" si="22"/>
        <v xml:space="preserve"> </v>
      </c>
      <c r="AB1420" s="8" t="s">
        <v>241</v>
      </c>
      <c r="AG1420">
        <v>3.6540999999999997E-2</v>
      </c>
    </row>
    <row r="1421" spans="1:33" x14ac:dyDescent="0.25">
      <c r="A1421" t="s">
        <v>4555</v>
      </c>
      <c r="B1421" t="s">
        <v>351</v>
      </c>
      <c r="C1421" t="s">
        <v>352</v>
      </c>
      <c r="D1421" t="s">
        <v>353</v>
      </c>
      <c r="E1421" t="s">
        <v>354</v>
      </c>
      <c r="F1421" t="s">
        <v>355</v>
      </c>
      <c r="G1421" s="1">
        <v>-57441.708343776372</v>
      </c>
      <c r="H1421" s="1">
        <v>4.95</v>
      </c>
      <c r="I1421" s="2">
        <v>-284336.45630169299</v>
      </c>
      <c r="J1421" s="3">
        <v>-3.9079709430947986E-3</v>
      </c>
      <c r="K1421" s="4">
        <v>72758078.409999996</v>
      </c>
      <c r="L1421" s="5">
        <v>3425001</v>
      </c>
      <c r="M1421" s="6">
        <v>21.243228370000001</v>
      </c>
      <c r="N1421" s="7" t="str">
        <f t="array" aca="1" ref="N1421" ca="1">IF(ISNUMBER(_xlfn.SINGLE(_xll.BDP($C1421, "DELTA_MID"))),_xll.BDP($C1421, "DELTA_MID")," ")</f>
        <v xml:space="preserve"> </v>
      </c>
      <c r="O1421" s="7" t="str">
        <f ca="1">IF(ISNUMBER(N1421),_xll.BDP($C1421, "OPT_UNDL_TICKER"),"")</f>
        <v/>
      </c>
      <c r="P1421" s="8" t="str">
        <f ca="1">IF(ISNUMBER(N1421),_xll.BDP($C1421, "OPT_UNDL_PX")," ")</f>
        <v xml:space="preserve"> </v>
      </c>
      <c r="Q1421" s="7" t="str">
        <f ca="1">IF(ISNUMBER(N1421),+G1421*_xll.BDP($C1421, "PX_POS_MULT_FACTOR")*P1421/K1421," ")</f>
        <v xml:space="preserve"> </v>
      </c>
      <c r="R1421" s="8" t="str">
        <f t="array" aca="1" ref="R1421" ca="1">IF(OR($A1421="TUA",$A1421="TYA"),"",IF(ISNUMBER(_xlfn.SINGLE(_xll.BDP($C1421,"DUR_ADJ_OAS_MID"))),_xll.BDP($C1421,"DUR_ADJ_OAS_MID"),IF(ISNUMBER(_xlfn.SINGLE(_xll.BDP($E1421&amp;" ISIN","DUR_ADJ_OAS_MID"))),_xll.BDP($E1421&amp;" ISIN","DUR_ADJ_OAS_MID")," ")))</f>
        <v xml:space="preserve"> </v>
      </c>
      <c r="S1421" s="7" t="str">
        <f t="shared" ca="1" si="22"/>
        <v xml:space="preserve"> </v>
      </c>
      <c r="AB1421" s="8" t="s">
        <v>241</v>
      </c>
      <c r="AG1421">
        <v>3.6540999999999997E-2</v>
      </c>
    </row>
    <row r="1422" spans="1:33" x14ac:dyDescent="0.25">
      <c r="A1422" t="s">
        <v>4555</v>
      </c>
      <c r="B1422" t="s">
        <v>356</v>
      </c>
      <c r="C1422" t="s">
        <v>357</v>
      </c>
      <c r="D1422" t="s">
        <v>358</v>
      </c>
      <c r="E1422" t="s">
        <v>359</v>
      </c>
      <c r="G1422" s="1">
        <v>-16671.30010796235</v>
      </c>
      <c r="H1422" s="1">
        <v>19.579999999999998</v>
      </c>
      <c r="I1422" s="2">
        <v>-326424.05611390283</v>
      </c>
      <c r="J1422" s="3">
        <v>-4.4864304177257997E-3</v>
      </c>
      <c r="K1422" s="4">
        <v>72758078.409999996</v>
      </c>
      <c r="L1422" s="5">
        <v>3425001</v>
      </c>
      <c r="M1422" s="6">
        <v>21.243228370000001</v>
      </c>
      <c r="N1422" s="7" t="str">
        <f t="array" aca="1" ref="N1422" ca="1">IF(ISNUMBER(_xlfn.SINGLE(_xll.BDP($C1422, "DELTA_MID"))),_xll.BDP($C1422, "DELTA_MID")," ")</f>
        <v xml:space="preserve"> </v>
      </c>
      <c r="O1422" s="7" t="str">
        <f ca="1">IF(ISNUMBER(N1422),_xll.BDP($C1422, "OPT_UNDL_TICKER"),"")</f>
        <v/>
      </c>
      <c r="P1422" s="8" t="str">
        <f ca="1">IF(ISNUMBER(N1422),_xll.BDP($C1422, "OPT_UNDL_PX")," ")</f>
        <v xml:space="preserve"> </v>
      </c>
      <c r="Q1422" s="7" t="str">
        <f ca="1">IF(ISNUMBER(N1422),+G1422*_xll.BDP($C1422, "PX_POS_MULT_FACTOR")*P1422/K1422," ")</f>
        <v xml:space="preserve"> </v>
      </c>
      <c r="R1422" s="8" t="str">
        <f t="array" aca="1" ref="R1422" ca="1">IF(OR($A1422="TUA",$A1422="TYA"),"",IF(ISNUMBER(_xlfn.SINGLE(_xll.BDP($C1422,"DUR_ADJ_OAS_MID"))),_xll.BDP($C1422,"DUR_ADJ_OAS_MID"),IF(ISNUMBER(_xlfn.SINGLE(_xll.BDP($E1422&amp;" ISIN","DUR_ADJ_OAS_MID"))),_xll.BDP($E1422&amp;" ISIN","DUR_ADJ_OAS_MID")," ")))</f>
        <v xml:space="preserve"> </v>
      </c>
      <c r="S1422" s="7" t="str">
        <f t="shared" ca="1" si="22"/>
        <v xml:space="preserve"> </v>
      </c>
      <c r="AB1422" s="8" t="s">
        <v>241</v>
      </c>
      <c r="AG1422">
        <v>3.6540999999999997E-2</v>
      </c>
    </row>
    <row r="1423" spans="1:33" x14ac:dyDescent="0.25">
      <c r="A1423" t="s">
        <v>4555</v>
      </c>
      <c r="B1423" t="s">
        <v>360</v>
      </c>
      <c r="C1423" t="s">
        <v>361</v>
      </c>
      <c r="D1423" t="s">
        <v>362</v>
      </c>
      <c r="E1423" t="s">
        <v>363</v>
      </c>
      <c r="F1423" t="s">
        <v>364</v>
      </c>
      <c r="G1423" s="1">
        <v>-4083.9653867815441</v>
      </c>
      <c r="H1423" s="1">
        <v>58.75</v>
      </c>
      <c r="I1423" s="2">
        <v>-239932.9664734157</v>
      </c>
      <c r="J1423" s="3">
        <v>-3.2976814632372001E-3</v>
      </c>
      <c r="K1423" s="4">
        <v>72758078.409999996</v>
      </c>
      <c r="L1423" s="5">
        <v>3425001</v>
      </c>
      <c r="M1423" s="6">
        <v>21.243228370000001</v>
      </c>
      <c r="N1423" s="7" t="str">
        <f t="array" aca="1" ref="N1423" ca="1">IF(ISNUMBER(_xlfn.SINGLE(_xll.BDP($C1423, "DELTA_MID"))),_xll.BDP($C1423, "DELTA_MID")," ")</f>
        <v xml:space="preserve"> </v>
      </c>
      <c r="O1423" s="7" t="str">
        <f ca="1">IF(ISNUMBER(N1423),_xll.BDP($C1423, "OPT_UNDL_TICKER"),"")</f>
        <v/>
      </c>
      <c r="P1423" s="8" t="str">
        <f ca="1">IF(ISNUMBER(N1423),_xll.BDP($C1423, "OPT_UNDL_PX")," ")</f>
        <v xml:space="preserve"> </v>
      </c>
      <c r="Q1423" s="7" t="str">
        <f ca="1">IF(ISNUMBER(N1423),+G1423*_xll.BDP($C1423, "PX_POS_MULT_FACTOR")*P1423/K1423," ")</f>
        <v xml:space="preserve"> </v>
      </c>
      <c r="R1423" s="8" t="str">
        <f t="array" aca="1" ref="R1423" ca="1">IF(OR($A1423="TUA",$A1423="TYA"),"",IF(ISNUMBER(_xlfn.SINGLE(_xll.BDP($C1423,"DUR_ADJ_OAS_MID"))),_xll.BDP($C1423,"DUR_ADJ_OAS_MID"),IF(ISNUMBER(_xlfn.SINGLE(_xll.BDP($E1423&amp;" ISIN","DUR_ADJ_OAS_MID"))),_xll.BDP($E1423&amp;" ISIN","DUR_ADJ_OAS_MID")," ")))</f>
        <v xml:space="preserve"> </v>
      </c>
      <c r="S1423" s="7" t="str">
        <f t="shared" ca="1" si="22"/>
        <v xml:space="preserve"> </v>
      </c>
      <c r="AB1423" s="8" t="s">
        <v>241</v>
      </c>
      <c r="AG1423">
        <v>3.6540999999999997E-2</v>
      </c>
    </row>
    <row r="1424" spans="1:33" x14ac:dyDescent="0.25">
      <c r="A1424" t="s">
        <v>4555</v>
      </c>
      <c r="B1424" t="s">
        <v>365</v>
      </c>
      <c r="C1424" t="s">
        <v>366</v>
      </c>
      <c r="D1424" t="s">
        <v>367</v>
      </c>
      <c r="E1424" t="s">
        <v>368</v>
      </c>
      <c r="F1424" t="s">
        <v>369</v>
      </c>
      <c r="G1424" s="1">
        <v>-11182.709504332581</v>
      </c>
      <c r="H1424" s="1">
        <v>28.66</v>
      </c>
      <c r="I1424" s="2">
        <v>-320496.45439417177</v>
      </c>
      <c r="J1424" s="3">
        <v>-4.4049604029965999E-3</v>
      </c>
      <c r="K1424" s="4">
        <v>72758078.409999996</v>
      </c>
      <c r="L1424" s="5">
        <v>3425001</v>
      </c>
      <c r="M1424" s="6">
        <v>21.243228370000001</v>
      </c>
      <c r="N1424" s="7" t="str">
        <f t="array" aca="1" ref="N1424" ca="1">IF(ISNUMBER(_xlfn.SINGLE(_xll.BDP($C1424, "DELTA_MID"))),_xll.BDP($C1424, "DELTA_MID")," ")</f>
        <v xml:space="preserve"> </v>
      </c>
      <c r="O1424" s="7" t="str">
        <f ca="1">IF(ISNUMBER(N1424),_xll.BDP($C1424, "OPT_UNDL_TICKER"),"")</f>
        <v/>
      </c>
      <c r="P1424" s="8" t="str">
        <f ca="1">IF(ISNUMBER(N1424),_xll.BDP($C1424, "OPT_UNDL_PX")," ")</f>
        <v xml:space="preserve"> </v>
      </c>
      <c r="Q1424" s="7" t="str">
        <f ca="1">IF(ISNUMBER(N1424),+G1424*_xll.BDP($C1424, "PX_POS_MULT_FACTOR")*P1424/K1424," ")</f>
        <v xml:space="preserve"> </v>
      </c>
      <c r="R1424" s="8" t="str">
        <f t="array" aca="1" ref="R1424" ca="1">IF(OR($A1424="TUA",$A1424="TYA"),"",IF(ISNUMBER(_xlfn.SINGLE(_xll.BDP($C1424,"DUR_ADJ_OAS_MID"))),_xll.BDP($C1424,"DUR_ADJ_OAS_MID"),IF(ISNUMBER(_xlfn.SINGLE(_xll.BDP($E1424&amp;" ISIN","DUR_ADJ_OAS_MID"))),_xll.BDP($E1424&amp;" ISIN","DUR_ADJ_OAS_MID")," ")))</f>
        <v xml:space="preserve"> </v>
      </c>
      <c r="S1424" s="7" t="str">
        <f t="shared" ca="1" si="22"/>
        <v xml:space="preserve"> </v>
      </c>
      <c r="AB1424" s="8" t="s">
        <v>241</v>
      </c>
      <c r="AG1424">
        <v>3.6540999999999997E-2</v>
      </c>
    </row>
    <row r="1425" spans="1:33" x14ac:dyDescent="0.25">
      <c r="A1425" t="s">
        <v>4555</v>
      </c>
      <c r="B1425" t="s">
        <v>370</v>
      </c>
      <c r="C1425" t="s">
        <v>371</v>
      </c>
      <c r="D1425" t="s">
        <v>372</v>
      </c>
      <c r="E1425" t="s">
        <v>373</v>
      </c>
      <c r="F1425" t="s">
        <v>374</v>
      </c>
      <c r="G1425" s="1">
        <v>-6227.0318347856601</v>
      </c>
      <c r="H1425" s="1">
        <v>54.71</v>
      </c>
      <c r="I1425" s="2">
        <v>-340680.91168112349</v>
      </c>
      <c r="J1425" s="3">
        <v>-4.6823791821623993E-3</v>
      </c>
      <c r="K1425" s="4">
        <v>72758078.409999996</v>
      </c>
      <c r="L1425" s="5">
        <v>3425001</v>
      </c>
      <c r="M1425" s="6">
        <v>21.243228370000001</v>
      </c>
      <c r="N1425" s="7" t="str">
        <f t="array" aca="1" ref="N1425" ca="1">IF(ISNUMBER(_xlfn.SINGLE(_xll.BDP($C1425, "DELTA_MID"))),_xll.BDP($C1425, "DELTA_MID")," ")</f>
        <v xml:space="preserve"> </v>
      </c>
      <c r="O1425" s="7" t="str">
        <f ca="1">IF(ISNUMBER(N1425),_xll.BDP($C1425, "OPT_UNDL_TICKER"),"")</f>
        <v/>
      </c>
      <c r="P1425" s="8" t="str">
        <f ca="1">IF(ISNUMBER(N1425),_xll.BDP($C1425, "OPT_UNDL_PX")," ")</f>
        <v xml:space="preserve"> </v>
      </c>
      <c r="Q1425" s="7" t="str">
        <f ca="1">IF(ISNUMBER(N1425),+G1425*_xll.BDP($C1425, "PX_POS_MULT_FACTOR")*P1425/K1425," ")</f>
        <v xml:space="preserve"> </v>
      </c>
      <c r="R1425" s="8" t="str">
        <f t="array" aca="1" ref="R1425" ca="1">IF(OR($A1425="TUA",$A1425="TYA"),"",IF(ISNUMBER(_xlfn.SINGLE(_xll.BDP($C1425,"DUR_ADJ_OAS_MID"))),_xll.BDP($C1425,"DUR_ADJ_OAS_MID"),IF(ISNUMBER(_xlfn.SINGLE(_xll.BDP($E1425&amp;" ISIN","DUR_ADJ_OAS_MID"))),_xll.BDP($E1425&amp;" ISIN","DUR_ADJ_OAS_MID")," ")))</f>
        <v xml:space="preserve"> </v>
      </c>
      <c r="S1425" s="7" t="str">
        <f t="shared" ca="1" si="22"/>
        <v xml:space="preserve"> </v>
      </c>
      <c r="AB1425" s="8" t="s">
        <v>241</v>
      </c>
      <c r="AG1425">
        <v>3.6540999999999997E-2</v>
      </c>
    </row>
    <row r="1426" spans="1:33" x14ac:dyDescent="0.25">
      <c r="A1426" t="s">
        <v>4555</v>
      </c>
      <c r="B1426" t="s">
        <v>375</v>
      </c>
      <c r="C1426" t="s">
        <v>376</v>
      </c>
      <c r="D1426" t="s">
        <v>377</v>
      </c>
      <c r="E1426" t="s">
        <v>378</v>
      </c>
      <c r="F1426" t="s">
        <v>379</v>
      </c>
      <c r="G1426" s="1">
        <v>-7518.9386640254734</v>
      </c>
      <c r="H1426" s="1">
        <v>35.19</v>
      </c>
      <c r="I1426" s="2">
        <v>-264591.45158705639</v>
      </c>
      <c r="J1426" s="3">
        <v>-3.6365920784226001E-3</v>
      </c>
      <c r="K1426" s="4">
        <v>72758078.409999996</v>
      </c>
      <c r="L1426" s="5">
        <v>3425001</v>
      </c>
      <c r="M1426" s="6">
        <v>21.243228370000001</v>
      </c>
      <c r="N1426" s="7" t="str">
        <f t="array" aca="1" ref="N1426" ca="1">IF(ISNUMBER(_xlfn.SINGLE(_xll.BDP($C1426, "DELTA_MID"))),_xll.BDP($C1426, "DELTA_MID")," ")</f>
        <v xml:space="preserve"> </v>
      </c>
      <c r="O1426" s="7" t="str">
        <f ca="1">IF(ISNUMBER(N1426),_xll.BDP($C1426, "OPT_UNDL_TICKER"),"")</f>
        <v/>
      </c>
      <c r="P1426" s="8" t="str">
        <f ca="1">IF(ISNUMBER(N1426),_xll.BDP($C1426, "OPT_UNDL_PX")," ")</f>
        <v xml:space="preserve"> </v>
      </c>
      <c r="Q1426" s="7" t="str">
        <f ca="1">IF(ISNUMBER(N1426),+G1426*_xll.BDP($C1426, "PX_POS_MULT_FACTOR")*P1426/K1426," ")</f>
        <v xml:space="preserve"> </v>
      </c>
      <c r="R1426" s="8" t="str">
        <f t="array" aca="1" ref="R1426" ca="1">IF(OR($A1426="TUA",$A1426="TYA"),"",IF(ISNUMBER(_xlfn.SINGLE(_xll.BDP($C1426,"DUR_ADJ_OAS_MID"))),_xll.BDP($C1426,"DUR_ADJ_OAS_MID"),IF(ISNUMBER(_xlfn.SINGLE(_xll.BDP($E1426&amp;" ISIN","DUR_ADJ_OAS_MID"))),_xll.BDP($E1426&amp;" ISIN","DUR_ADJ_OAS_MID")," ")))</f>
        <v xml:space="preserve"> </v>
      </c>
      <c r="S1426" s="7" t="str">
        <f t="shared" ca="1" si="22"/>
        <v xml:space="preserve"> </v>
      </c>
      <c r="AB1426" s="8" t="s">
        <v>241</v>
      </c>
      <c r="AG1426">
        <v>3.6540999999999997E-2</v>
      </c>
    </row>
    <row r="1427" spans="1:33" x14ac:dyDescent="0.25">
      <c r="A1427" t="s">
        <v>4555</v>
      </c>
      <c r="B1427" t="s">
        <v>380</v>
      </c>
      <c r="C1427" t="s">
        <v>381</v>
      </c>
      <c r="D1427" t="s">
        <v>382</v>
      </c>
      <c r="E1427" t="s">
        <v>383</v>
      </c>
      <c r="F1427" t="s">
        <v>384</v>
      </c>
      <c r="G1427" s="1">
        <v>-2599.2018629932159</v>
      </c>
      <c r="H1427" s="1">
        <v>107.75</v>
      </c>
      <c r="I1427" s="2">
        <v>-280064.000737519</v>
      </c>
      <c r="J1427" s="3">
        <v>-3.8492495521848E-3</v>
      </c>
      <c r="K1427" s="4">
        <v>72758078.409999996</v>
      </c>
      <c r="L1427" s="5">
        <v>3425001</v>
      </c>
      <c r="M1427" s="6">
        <v>21.243228370000001</v>
      </c>
      <c r="N1427" s="7" t="str">
        <f t="array" aca="1" ref="N1427" ca="1">IF(ISNUMBER(_xlfn.SINGLE(_xll.BDP($C1427, "DELTA_MID"))),_xll.BDP($C1427, "DELTA_MID")," ")</f>
        <v xml:space="preserve"> </v>
      </c>
      <c r="O1427" s="7" t="str">
        <f ca="1">IF(ISNUMBER(N1427),_xll.BDP($C1427, "OPT_UNDL_TICKER"),"")</f>
        <v/>
      </c>
      <c r="P1427" s="8" t="str">
        <f ca="1">IF(ISNUMBER(N1427),_xll.BDP($C1427, "OPT_UNDL_PX")," ")</f>
        <v xml:space="preserve"> </v>
      </c>
      <c r="Q1427" s="7" t="str">
        <f ca="1">IF(ISNUMBER(N1427),+G1427*_xll.BDP($C1427, "PX_POS_MULT_FACTOR")*P1427/K1427," ")</f>
        <v xml:space="preserve"> </v>
      </c>
      <c r="R1427" s="8" t="str">
        <f t="array" aca="1" ref="R1427" ca="1">IF(OR($A1427="TUA",$A1427="TYA"),"",IF(ISNUMBER(_xlfn.SINGLE(_xll.BDP($C1427,"DUR_ADJ_OAS_MID"))),_xll.BDP($C1427,"DUR_ADJ_OAS_MID"),IF(ISNUMBER(_xlfn.SINGLE(_xll.BDP($E1427&amp;" ISIN","DUR_ADJ_OAS_MID"))),_xll.BDP($E1427&amp;" ISIN","DUR_ADJ_OAS_MID")," ")))</f>
        <v xml:space="preserve"> </v>
      </c>
      <c r="S1427" s="7" t="str">
        <f t="shared" ca="1" si="22"/>
        <v xml:space="preserve"> </v>
      </c>
      <c r="AB1427" s="8" t="s">
        <v>241</v>
      </c>
      <c r="AG1427">
        <v>3.6540999999999997E-2</v>
      </c>
    </row>
    <row r="1428" spans="1:33" x14ac:dyDescent="0.25">
      <c r="A1428" t="s">
        <v>4555</v>
      </c>
      <c r="B1428" t="s">
        <v>385</v>
      </c>
      <c r="C1428" t="s">
        <v>386</v>
      </c>
      <c r="D1428" t="s">
        <v>387</v>
      </c>
      <c r="E1428" t="s">
        <v>388</v>
      </c>
      <c r="F1428" t="s">
        <v>389</v>
      </c>
      <c r="G1428" s="1">
        <v>-9890.0138374436938</v>
      </c>
      <c r="H1428" s="1">
        <v>25.07</v>
      </c>
      <c r="I1428" s="2">
        <v>-247942.64690471339</v>
      </c>
      <c r="J1428" s="3">
        <v>-3.4077679389432E-3</v>
      </c>
      <c r="K1428" s="4">
        <v>72758078.409999996</v>
      </c>
      <c r="L1428" s="5">
        <v>3425001</v>
      </c>
      <c r="M1428" s="6">
        <v>21.243228370000001</v>
      </c>
      <c r="N1428" s="7" t="str">
        <f t="array" aca="1" ref="N1428" ca="1">IF(ISNUMBER(_xlfn.SINGLE(_xll.BDP($C1428, "DELTA_MID"))),_xll.BDP($C1428, "DELTA_MID")," ")</f>
        <v xml:space="preserve"> </v>
      </c>
      <c r="O1428" s="7" t="str">
        <f ca="1">IF(ISNUMBER(N1428),_xll.BDP($C1428, "OPT_UNDL_TICKER"),"")</f>
        <v/>
      </c>
      <c r="P1428" s="8" t="str">
        <f ca="1">IF(ISNUMBER(N1428),_xll.BDP($C1428, "OPT_UNDL_PX")," ")</f>
        <v xml:space="preserve"> </v>
      </c>
      <c r="Q1428" s="7" t="str">
        <f ca="1">IF(ISNUMBER(N1428),+G1428*_xll.BDP($C1428, "PX_POS_MULT_FACTOR")*P1428/K1428," ")</f>
        <v xml:space="preserve"> </v>
      </c>
      <c r="R1428" s="8" t="str">
        <f t="array" aca="1" ref="R1428" ca="1">IF(OR($A1428="TUA",$A1428="TYA"),"",IF(ISNUMBER(_xlfn.SINGLE(_xll.BDP($C1428,"DUR_ADJ_OAS_MID"))),_xll.BDP($C1428,"DUR_ADJ_OAS_MID"),IF(ISNUMBER(_xlfn.SINGLE(_xll.BDP($E1428&amp;" ISIN","DUR_ADJ_OAS_MID"))),_xll.BDP($E1428&amp;" ISIN","DUR_ADJ_OAS_MID")," ")))</f>
        <v xml:space="preserve"> </v>
      </c>
      <c r="S1428" s="7" t="str">
        <f t="shared" ca="1" si="22"/>
        <v xml:space="preserve"> </v>
      </c>
      <c r="AB1428" s="8" t="s">
        <v>241</v>
      </c>
      <c r="AG1428">
        <v>3.6540999999999997E-2</v>
      </c>
    </row>
    <row r="1429" spans="1:33" x14ac:dyDescent="0.25">
      <c r="A1429" t="s">
        <v>4555</v>
      </c>
      <c r="B1429" t="s">
        <v>390</v>
      </c>
      <c r="C1429" t="s">
        <v>391</v>
      </c>
      <c r="D1429" t="s">
        <v>392</v>
      </c>
      <c r="E1429" t="s">
        <v>393</v>
      </c>
      <c r="F1429" t="s">
        <v>394</v>
      </c>
      <c r="G1429" s="1">
        <v>-14821.84218189988</v>
      </c>
      <c r="H1429" s="1">
        <v>17.09</v>
      </c>
      <c r="I1429" s="2">
        <v>-253305.282888669</v>
      </c>
      <c r="J1429" s="3">
        <v>-3.4814729638854001E-3</v>
      </c>
      <c r="K1429" s="4">
        <v>72758078.409999996</v>
      </c>
      <c r="L1429" s="5">
        <v>3425001</v>
      </c>
      <c r="M1429" s="6">
        <v>21.243228370000001</v>
      </c>
      <c r="N1429" s="7" t="str">
        <f t="array" aca="1" ref="N1429" ca="1">IF(ISNUMBER(_xlfn.SINGLE(_xll.BDP($C1429, "DELTA_MID"))),_xll.BDP($C1429, "DELTA_MID")," ")</f>
        <v xml:space="preserve"> </v>
      </c>
      <c r="O1429" s="7" t="str">
        <f ca="1">IF(ISNUMBER(N1429),_xll.BDP($C1429, "OPT_UNDL_TICKER"),"")</f>
        <v/>
      </c>
      <c r="P1429" s="8" t="str">
        <f ca="1">IF(ISNUMBER(N1429),_xll.BDP($C1429, "OPT_UNDL_PX")," ")</f>
        <v xml:space="preserve"> </v>
      </c>
      <c r="Q1429" s="7" t="str">
        <f ca="1">IF(ISNUMBER(N1429),+G1429*_xll.BDP($C1429, "PX_POS_MULT_FACTOR")*P1429/K1429," ")</f>
        <v xml:space="preserve"> </v>
      </c>
      <c r="R1429" s="8" t="str">
        <f t="array" aca="1" ref="R1429" ca="1">IF(OR($A1429="TUA",$A1429="TYA"),"",IF(ISNUMBER(_xlfn.SINGLE(_xll.BDP($C1429,"DUR_ADJ_OAS_MID"))),_xll.BDP($C1429,"DUR_ADJ_OAS_MID"),IF(ISNUMBER(_xlfn.SINGLE(_xll.BDP($E1429&amp;" ISIN","DUR_ADJ_OAS_MID"))),_xll.BDP($E1429&amp;" ISIN","DUR_ADJ_OAS_MID")," ")))</f>
        <v xml:space="preserve"> </v>
      </c>
      <c r="S1429" s="7" t="str">
        <f t="shared" ca="1" si="22"/>
        <v xml:space="preserve"> </v>
      </c>
      <c r="AB1429" s="8" t="s">
        <v>241</v>
      </c>
      <c r="AG1429">
        <v>3.6540999999999997E-2</v>
      </c>
    </row>
    <row r="1430" spans="1:33" x14ac:dyDescent="0.25">
      <c r="A1430" t="s">
        <v>4555</v>
      </c>
      <c r="B1430" t="s">
        <v>395</v>
      </c>
      <c r="C1430" t="s">
        <v>396</v>
      </c>
      <c r="D1430" t="s">
        <v>397</v>
      </c>
      <c r="E1430" t="s">
        <v>398</v>
      </c>
      <c r="F1430" t="s">
        <v>399</v>
      </c>
      <c r="G1430" s="1">
        <v>-1677.6039185891309</v>
      </c>
      <c r="H1430" s="1">
        <v>144.77000000000001</v>
      </c>
      <c r="I1430" s="2">
        <v>-242866.7192941485</v>
      </c>
      <c r="J1430" s="3">
        <v>-3.3380034849954002E-3</v>
      </c>
      <c r="K1430" s="4">
        <v>72758078.409999996</v>
      </c>
      <c r="L1430" s="5">
        <v>3425001</v>
      </c>
      <c r="M1430" s="6">
        <v>21.243228370000001</v>
      </c>
      <c r="N1430" s="7" t="str">
        <f t="array" aca="1" ref="N1430" ca="1">IF(ISNUMBER(_xlfn.SINGLE(_xll.BDP($C1430, "DELTA_MID"))),_xll.BDP($C1430, "DELTA_MID")," ")</f>
        <v xml:space="preserve"> </v>
      </c>
      <c r="O1430" s="7" t="str">
        <f ca="1">IF(ISNUMBER(N1430),_xll.BDP($C1430, "OPT_UNDL_TICKER"),"")</f>
        <v/>
      </c>
      <c r="P1430" s="8" t="str">
        <f ca="1">IF(ISNUMBER(N1430),_xll.BDP($C1430, "OPT_UNDL_PX")," ")</f>
        <v xml:space="preserve"> </v>
      </c>
      <c r="Q1430" s="7" t="str">
        <f ca="1">IF(ISNUMBER(N1430),+G1430*_xll.BDP($C1430, "PX_POS_MULT_FACTOR")*P1430/K1430," ")</f>
        <v xml:space="preserve"> </v>
      </c>
      <c r="R1430" s="8" t="str">
        <f t="array" aca="1" ref="R1430" ca="1">IF(OR($A1430="TUA",$A1430="TYA"),"",IF(ISNUMBER(_xlfn.SINGLE(_xll.BDP($C1430,"DUR_ADJ_OAS_MID"))),_xll.BDP($C1430,"DUR_ADJ_OAS_MID"),IF(ISNUMBER(_xlfn.SINGLE(_xll.BDP($E1430&amp;" ISIN","DUR_ADJ_OAS_MID"))),_xll.BDP($E1430&amp;" ISIN","DUR_ADJ_OAS_MID")," ")))</f>
        <v xml:space="preserve"> </v>
      </c>
      <c r="S1430" s="7" t="str">
        <f t="shared" ca="1" si="22"/>
        <v xml:space="preserve"> </v>
      </c>
      <c r="AB1430" s="8" t="s">
        <v>241</v>
      </c>
      <c r="AG1430">
        <v>3.6540999999999997E-2</v>
      </c>
    </row>
    <row r="1431" spans="1:33" x14ac:dyDescent="0.25">
      <c r="A1431" t="s">
        <v>4555</v>
      </c>
      <c r="B1431" t="s">
        <v>400</v>
      </c>
      <c r="C1431" t="s">
        <v>401</v>
      </c>
      <c r="D1431" t="s">
        <v>402</v>
      </c>
      <c r="E1431" t="s">
        <v>403</v>
      </c>
      <c r="F1431" t="s">
        <v>404</v>
      </c>
      <c r="G1431" s="1">
        <v>-18267.038457408111</v>
      </c>
      <c r="H1431" s="1">
        <v>14.59</v>
      </c>
      <c r="I1431" s="2">
        <v>-266516.09109358431</v>
      </c>
      <c r="J1431" s="3">
        <v>-3.6630446668992002E-3</v>
      </c>
      <c r="K1431" s="4">
        <v>72758078.409999996</v>
      </c>
      <c r="L1431" s="5">
        <v>3425001</v>
      </c>
      <c r="M1431" s="6">
        <v>21.243228370000001</v>
      </c>
      <c r="N1431" s="7" t="str">
        <f t="array" aca="1" ref="N1431" ca="1">IF(ISNUMBER(_xlfn.SINGLE(_xll.BDP($C1431, "DELTA_MID"))),_xll.BDP($C1431, "DELTA_MID")," ")</f>
        <v xml:space="preserve"> </v>
      </c>
      <c r="O1431" s="7" t="str">
        <f ca="1">IF(ISNUMBER(N1431),_xll.BDP($C1431, "OPT_UNDL_TICKER"),"")</f>
        <v/>
      </c>
      <c r="P1431" s="8" t="str">
        <f ca="1">IF(ISNUMBER(N1431),_xll.BDP($C1431, "OPT_UNDL_PX")," ")</f>
        <v xml:space="preserve"> </v>
      </c>
      <c r="Q1431" s="7" t="str">
        <f ca="1">IF(ISNUMBER(N1431),+G1431*_xll.BDP($C1431, "PX_POS_MULT_FACTOR")*P1431/K1431," ")</f>
        <v xml:space="preserve"> </v>
      </c>
      <c r="R1431" s="8" t="str">
        <f t="array" aca="1" ref="R1431" ca="1">IF(OR($A1431="TUA",$A1431="TYA"),"",IF(ISNUMBER(_xlfn.SINGLE(_xll.BDP($C1431,"DUR_ADJ_OAS_MID"))),_xll.BDP($C1431,"DUR_ADJ_OAS_MID"),IF(ISNUMBER(_xlfn.SINGLE(_xll.BDP($E1431&amp;" ISIN","DUR_ADJ_OAS_MID"))),_xll.BDP($E1431&amp;" ISIN","DUR_ADJ_OAS_MID")," ")))</f>
        <v xml:space="preserve"> </v>
      </c>
      <c r="S1431" s="7" t="str">
        <f t="shared" ca="1" si="22"/>
        <v xml:space="preserve"> </v>
      </c>
      <c r="AB1431" s="8" t="s">
        <v>241</v>
      </c>
      <c r="AG1431">
        <v>3.6540999999999997E-2</v>
      </c>
    </row>
    <row r="1432" spans="1:33" x14ac:dyDescent="0.25">
      <c r="A1432" t="s">
        <v>4555</v>
      </c>
      <c r="B1432" t="s">
        <v>405</v>
      </c>
      <c r="C1432" t="s">
        <v>406</v>
      </c>
      <c r="D1432" t="s">
        <v>407</v>
      </c>
      <c r="E1432" t="s">
        <v>408</v>
      </c>
      <c r="F1432" t="s">
        <v>409</v>
      </c>
      <c r="G1432" s="1">
        <v>-20734.838780452421</v>
      </c>
      <c r="H1432" s="1">
        <v>14.69</v>
      </c>
      <c r="I1432" s="2">
        <v>-304594.78168484598</v>
      </c>
      <c r="J1432" s="3">
        <v>-4.1864049785429996E-3</v>
      </c>
      <c r="K1432" s="4">
        <v>72758078.409999996</v>
      </c>
      <c r="L1432" s="5">
        <v>3425001</v>
      </c>
      <c r="M1432" s="6">
        <v>21.243228370000001</v>
      </c>
      <c r="N1432" s="7" t="str">
        <f t="array" aca="1" ref="N1432" ca="1">IF(ISNUMBER(_xlfn.SINGLE(_xll.BDP($C1432, "DELTA_MID"))),_xll.BDP($C1432, "DELTA_MID")," ")</f>
        <v xml:space="preserve"> </v>
      </c>
      <c r="O1432" s="7" t="str">
        <f ca="1">IF(ISNUMBER(N1432),_xll.BDP($C1432, "OPT_UNDL_TICKER"),"")</f>
        <v/>
      </c>
      <c r="P1432" s="8" t="str">
        <f ca="1">IF(ISNUMBER(N1432),_xll.BDP($C1432, "OPT_UNDL_PX")," ")</f>
        <v xml:space="preserve"> </v>
      </c>
      <c r="Q1432" s="7" t="str">
        <f ca="1">IF(ISNUMBER(N1432),+G1432*_xll.BDP($C1432, "PX_POS_MULT_FACTOR")*P1432/K1432," ")</f>
        <v xml:space="preserve"> </v>
      </c>
      <c r="R1432" s="8" t="str">
        <f t="array" aca="1" ref="R1432" ca="1">IF(OR($A1432="TUA",$A1432="TYA"),"",IF(ISNUMBER(_xlfn.SINGLE(_xll.BDP($C1432,"DUR_ADJ_OAS_MID"))),_xll.BDP($C1432,"DUR_ADJ_OAS_MID"),IF(ISNUMBER(_xlfn.SINGLE(_xll.BDP($E1432&amp;" ISIN","DUR_ADJ_OAS_MID"))),_xll.BDP($E1432&amp;" ISIN","DUR_ADJ_OAS_MID")," ")))</f>
        <v xml:space="preserve"> </v>
      </c>
      <c r="S1432" s="7" t="str">
        <f t="shared" ca="1" si="22"/>
        <v xml:space="preserve"> </v>
      </c>
      <c r="AB1432" s="8" t="s">
        <v>241</v>
      </c>
      <c r="AG1432">
        <v>3.6540999999999997E-2</v>
      </c>
    </row>
    <row r="1433" spans="1:33" x14ac:dyDescent="0.25">
      <c r="A1433" t="s">
        <v>4555</v>
      </c>
      <c r="B1433" t="s">
        <v>410</v>
      </c>
      <c r="C1433" t="s">
        <v>411</v>
      </c>
      <c r="D1433" t="s">
        <v>412</v>
      </c>
      <c r="E1433" t="s">
        <v>413</v>
      </c>
      <c r="F1433" t="s">
        <v>414</v>
      </c>
      <c r="G1433" s="1">
        <v>-8994.7397333220124</v>
      </c>
      <c r="H1433" s="1">
        <v>27.16</v>
      </c>
      <c r="I1433" s="2">
        <v>-244297.1311570259</v>
      </c>
      <c r="J1433" s="3">
        <v>-3.3576633206333999E-3</v>
      </c>
      <c r="K1433" s="4">
        <v>72758078.409999996</v>
      </c>
      <c r="L1433" s="5">
        <v>3425001</v>
      </c>
      <c r="M1433" s="6">
        <v>21.243228370000001</v>
      </c>
      <c r="N1433" s="7" t="str">
        <f t="array" aca="1" ref="N1433" ca="1">IF(ISNUMBER(_xlfn.SINGLE(_xll.BDP($C1433, "DELTA_MID"))),_xll.BDP($C1433, "DELTA_MID")," ")</f>
        <v xml:space="preserve"> </v>
      </c>
      <c r="O1433" s="7" t="str">
        <f ca="1">IF(ISNUMBER(N1433),_xll.BDP($C1433, "OPT_UNDL_TICKER"),"")</f>
        <v/>
      </c>
      <c r="P1433" s="8" t="str">
        <f ca="1">IF(ISNUMBER(N1433),_xll.BDP($C1433, "OPT_UNDL_PX")," ")</f>
        <v xml:space="preserve"> </v>
      </c>
      <c r="Q1433" s="7" t="str">
        <f ca="1">IF(ISNUMBER(N1433),+G1433*_xll.BDP($C1433, "PX_POS_MULT_FACTOR")*P1433/K1433," ")</f>
        <v xml:space="preserve"> </v>
      </c>
      <c r="R1433" s="8" t="str">
        <f t="array" aca="1" ref="R1433" ca="1">IF(OR($A1433="TUA",$A1433="TYA"),"",IF(ISNUMBER(_xlfn.SINGLE(_xll.BDP($C1433,"DUR_ADJ_OAS_MID"))),_xll.BDP($C1433,"DUR_ADJ_OAS_MID"),IF(ISNUMBER(_xlfn.SINGLE(_xll.BDP($E1433&amp;" ISIN","DUR_ADJ_OAS_MID"))),_xll.BDP($E1433&amp;" ISIN","DUR_ADJ_OAS_MID")," ")))</f>
        <v xml:space="preserve"> </v>
      </c>
      <c r="S1433" s="7" t="str">
        <f t="shared" ca="1" si="22"/>
        <v xml:space="preserve"> </v>
      </c>
      <c r="AB1433" s="8" t="s">
        <v>241</v>
      </c>
      <c r="AG1433">
        <v>3.6540999999999997E-2</v>
      </c>
    </row>
    <row r="1434" spans="1:33" x14ac:dyDescent="0.25">
      <c r="A1434" t="s">
        <v>4555</v>
      </c>
      <c r="B1434" t="s">
        <v>415</v>
      </c>
      <c r="C1434" t="s">
        <v>416</v>
      </c>
      <c r="D1434" t="s">
        <v>417</v>
      </c>
      <c r="E1434" t="s">
        <v>418</v>
      </c>
      <c r="F1434" t="s">
        <v>419</v>
      </c>
      <c r="G1434" s="1">
        <v>-5767.8091728972377</v>
      </c>
      <c r="H1434" s="1">
        <v>35.515000000000001</v>
      </c>
      <c r="I1434" s="2">
        <v>-204843.7427754454</v>
      </c>
      <c r="J1434" s="3">
        <v>-2.8154089174968E-3</v>
      </c>
      <c r="K1434" s="4">
        <v>72758078.409999996</v>
      </c>
      <c r="L1434" s="5">
        <v>3425001</v>
      </c>
      <c r="M1434" s="6">
        <v>21.243228370000001</v>
      </c>
      <c r="N1434" s="7" t="str">
        <f t="array" aca="1" ref="N1434" ca="1">IF(ISNUMBER(_xlfn.SINGLE(_xll.BDP($C1434, "DELTA_MID"))),_xll.BDP($C1434, "DELTA_MID")," ")</f>
        <v xml:space="preserve"> </v>
      </c>
      <c r="O1434" s="7" t="str">
        <f ca="1">IF(ISNUMBER(N1434),_xll.BDP($C1434, "OPT_UNDL_TICKER"),"")</f>
        <v/>
      </c>
      <c r="P1434" s="8" t="str">
        <f ca="1">IF(ISNUMBER(N1434),_xll.BDP($C1434, "OPT_UNDL_PX")," ")</f>
        <v xml:space="preserve"> </v>
      </c>
      <c r="Q1434" s="7" t="str">
        <f ca="1">IF(ISNUMBER(N1434),+G1434*_xll.BDP($C1434, "PX_POS_MULT_FACTOR")*P1434/K1434," ")</f>
        <v xml:space="preserve"> </v>
      </c>
      <c r="R1434" s="8" t="str">
        <f t="array" aca="1" ref="R1434" ca="1">IF(OR($A1434="TUA",$A1434="TYA"),"",IF(ISNUMBER(_xlfn.SINGLE(_xll.BDP($C1434,"DUR_ADJ_OAS_MID"))),_xll.BDP($C1434,"DUR_ADJ_OAS_MID"),IF(ISNUMBER(_xlfn.SINGLE(_xll.BDP($E1434&amp;" ISIN","DUR_ADJ_OAS_MID"))),_xll.BDP($E1434&amp;" ISIN","DUR_ADJ_OAS_MID")," ")))</f>
        <v xml:space="preserve"> </v>
      </c>
      <c r="S1434" s="7" t="str">
        <f t="shared" ca="1" si="22"/>
        <v xml:space="preserve"> </v>
      </c>
      <c r="AB1434" s="8" t="s">
        <v>241</v>
      </c>
      <c r="AG1434">
        <v>3.6540999999999997E-2</v>
      </c>
    </row>
    <row r="1435" spans="1:33" x14ac:dyDescent="0.25">
      <c r="A1435" t="s">
        <v>4555</v>
      </c>
      <c r="B1435" t="s">
        <v>420</v>
      </c>
      <c r="C1435" t="s">
        <v>421</v>
      </c>
      <c r="D1435" t="s">
        <v>422</v>
      </c>
      <c r="E1435" t="s">
        <v>423</v>
      </c>
      <c r="F1435" t="s">
        <v>424</v>
      </c>
      <c r="G1435" s="1">
        <v>-3707.1002954067071</v>
      </c>
      <c r="H1435" s="1">
        <v>91.12</v>
      </c>
      <c r="I1435" s="2">
        <v>-337790.97891745908</v>
      </c>
      <c r="J1435" s="3">
        <v>-4.6426594310801997E-3</v>
      </c>
      <c r="K1435" s="4">
        <v>72758078.409999996</v>
      </c>
      <c r="L1435" s="5">
        <v>3425001</v>
      </c>
      <c r="M1435" s="6">
        <v>21.243228370000001</v>
      </c>
      <c r="N1435" s="7" t="str">
        <f t="array" aca="1" ref="N1435" ca="1">IF(ISNUMBER(_xlfn.SINGLE(_xll.BDP($C1435, "DELTA_MID"))),_xll.BDP($C1435, "DELTA_MID")," ")</f>
        <v xml:space="preserve"> </v>
      </c>
      <c r="O1435" s="7" t="str">
        <f ca="1">IF(ISNUMBER(N1435),_xll.BDP($C1435, "OPT_UNDL_TICKER"),"")</f>
        <v/>
      </c>
      <c r="P1435" s="8" t="str">
        <f ca="1">IF(ISNUMBER(N1435),_xll.BDP($C1435, "OPT_UNDL_PX")," ")</f>
        <v xml:space="preserve"> </v>
      </c>
      <c r="Q1435" s="7" t="str">
        <f ca="1">IF(ISNUMBER(N1435),+G1435*_xll.BDP($C1435, "PX_POS_MULT_FACTOR")*P1435/K1435," ")</f>
        <v xml:space="preserve"> </v>
      </c>
      <c r="R1435" s="8" t="str">
        <f t="array" aca="1" ref="R1435" ca="1">IF(OR($A1435="TUA",$A1435="TYA"),"",IF(ISNUMBER(_xlfn.SINGLE(_xll.BDP($C1435,"DUR_ADJ_OAS_MID"))),_xll.BDP($C1435,"DUR_ADJ_OAS_MID"),IF(ISNUMBER(_xlfn.SINGLE(_xll.BDP($E1435&amp;" ISIN","DUR_ADJ_OAS_MID"))),_xll.BDP($E1435&amp;" ISIN","DUR_ADJ_OAS_MID")," ")))</f>
        <v xml:space="preserve"> </v>
      </c>
      <c r="S1435" s="7" t="str">
        <f t="shared" ca="1" si="22"/>
        <v xml:space="preserve"> </v>
      </c>
      <c r="AB1435" s="8" t="s">
        <v>241</v>
      </c>
      <c r="AG1435">
        <v>3.6540999999999997E-2</v>
      </c>
    </row>
    <row r="1436" spans="1:33" x14ac:dyDescent="0.25">
      <c r="A1436" t="s">
        <v>4555</v>
      </c>
      <c r="B1436" t="s">
        <v>425</v>
      </c>
      <c r="C1436" t="s">
        <v>426</v>
      </c>
      <c r="D1436" t="s">
        <v>427</v>
      </c>
      <c r="E1436" t="s">
        <v>428</v>
      </c>
      <c r="F1436" t="s">
        <v>429</v>
      </c>
      <c r="G1436" s="1">
        <v>-22603.910965425221</v>
      </c>
      <c r="H1436" s="1">
        <v>11.26</v>
      </c>
      <c r="I1436" s="2">
        <v>-254520.037470688</v>
      </c>
      <c r="J1436" s="3">
        <v>-3.4981687674108001E-3</v>
      </c>
      <c r="K1436" s="4">
        <v>72758078.409999996</v>
      </c>
      <c r="L1436" s="5">
        <v>3425001</v>
      </c>
      <c r="M1436" s="6">
        <v>21.243228370000001</v>
      </c>
      <c r="N1436" s="7" t="str">
        <f t="array" aca="1" ref="N1436" ca="1">IF(ISNUMBER(_xlfn.SINGLE(_xll.BDP($C1436, "DELTA_MID"))),_xll.BDP($C1436, "DELTA_MID")," ")</f>
        <v xml:space="preserve"> </v>
      </c>
      <c r="O1436" s="7" t="str">
        <f ca="1">IF(ISNUMBER(N1436),_xll.BDP($C1436, "OPT_UNDL_TICKER"),"")</f>
        <v/>
      </c>
      <c r="P1436" s="8" t="str">
        <f ca="1">IF(ISNUMBER(N1436),_xll.BDP($C1436, "OPT_UNDL_PX")," ")</f>
        <v xml:space="preserve"> </v>
      </c>
      <c r="Q1436" s="7" t="str">
        <f ca="1">IF(ISNUMBER(N1436),+G1436*_xll.BDP($C1436, "PX_POS_MULT_FACTOR")*P1436/K1436," ")</f>
        <v xml:space="preserve"> </v>
      </c>
      <c r="R1436" s="8" t="str">
        <f t="array" aca="1" ref="R1436" ca="1">IF(OR($A1436="TUA",$A1436="TYA"),"",IF(ISNUMBER(_xlfn.SINGLE(_xll.BDP($C1436,"DUR_ADJ_OAS_MID"))),_xll.BDP($C1436,"DUR_ADJ_OAS_MID"),IF(ISNUMBER(_xlfn.SINGLE(_xll.BDP($E1436&amp;" ISIN","DUR_ADJ_OAS_MID"))),_xll.BDP($E1436&amp;" ISIN","DUR_ADJ_OAS_MID")," ")))</f>
        <v xml:space="preserve"> </v>
      </c>
      <c r="S1436" s="7" t="str">
        <f t="shared" ca="1" si="22"/>
        <v xml:space="preserve"> </v>
      </c>
      <c r="AB1436" s="8" t="s">
        <v>241</v>
      </c>
      <c r="AG1436">
        <v>3.6540999999999997E-2</v>
      </c>
    </row>
    <row r="1437" spans="1:33" x14ac:dyDescent="0.25">
      <c r="A1437" t="s">
        <v>4555</v>
      </c>
      <c r="B1437" t="s">
        <v>430</v>
      </c>
      <c r="C1437" t="s">
        <v>431</v>
      </c>
      <c r="D1437" t="s">
        <v>432</v>
      </c>
      <c r="E1437" t="s">
        <v>433</v>
      </c>
      <c r="F1437" t="s">
        <v>434</v>
      </c>
      <c r="G1437" s="1">
        <v>-10468.43693066625</v>
      </c>
      <c r="H1437" s="1">
        <v>28.63</v>
      </c>
      <c r="I1437" s="2">
        <v>-299711.3493249747</v>
      </c>
      <c r="J1437" s="3">
        <v>-4.1192862136362014E-3</v>
      </c>
      <c r="K1437" s="4">
        <v>72758078.409999996</v>
      </c>
      <c r="L1437" s="5">
        <v>3425001</v>
      </c>
      <c r="M1437" s="6">
        <v>21.243228370000001</v>
      </c>
      <c r="N1437" s="7" t="str">
        <f t="array" aca="1" ref="N1437" ca="1">IF(ISNUMBER(_xlfn.SINGLE(_xll.BDP($C1437, "DELTA_MID"))),_xll.BDP($C1437, "DELTA_MID")," ")</f>
        <v xml:space="preserve"> </v>
      </c>
      <c r="O1437" s="7" t="str">
        <f ca="1">IF(ISNUMBER(N1437),_xll.BDP($C1437, "OPT_UNDL_TICKER"),"")</f>
        <v/>
      </c>
      <c r="P1437" s="8" t="str">
        <f ca="1">IF(ISNUMBER(N1437),_xll.BDP($C1437, "OPT_UNDL_PX")," ")</f>
        <v xml:space="preserve"> </v>
      </c>
      <c r="Q1437" s="7" t="str">
        <f ca="1">IF(ISNUMBER(N1437),+G1437*_xll.BDP($C1437, "PX_POS_MULT_FACTOR")*P1437/K1437," ")</f>
        <v xml:space="preserve"> </v>
      </c>
      <c r="R1437" s="8" t="str">
        <f t="array" aca="1" ref="R1437" ca="1">IF(OR($A1437="TUA",$A1437="TYA"),"",IF(ISNUMBER(_xlfn.SINGLE(_xll.BDP($C1437,"DUR_ADJ_OAS_MID"))),_xll.BDP($C1437,"DUR_ADJ_OAS_MID"),IF(ISNUMBER(_xlfn.SINGLE(_xll.BDP($E1437&amp;" ISIN","DUR_ADJ_OAS_MID"))),_xll.BDP($E1437&amp;" ISIN","DUR_ADJ_OAS_MID")," ")))</f>
        <v xml:space="preserve"> </v>
      </c>
      <c r="S1437" s="7" t="str">
        <f t="shared" ca="1" si="22"/>
        <v xml:space="preserve"> </v>
      </c>
      <c r="AB1437" s="8" t="s">
        <v>241</v>
      </c>
      <c r="AG1437">
        <v>3.6540999999999997E-2</v>
      </c>
    </row>
    <row r="1438" spans="1:33" x14ac:dyDescent="0.25">
      <c r="A1438" t="s">
        <v>4555</v>
      </c>
      <c r="B1438" t="s">
        <v>435</v>
      </c>
      <c r="C1438" t="s">
        <v>436</v>
      </c>
      <c r="D1438" t="s">
        <v>437</v>
      </c>
      <c r="E1438" t="s">
        <v>438</v>
      </c>
      <c r="F1438" t="s">
        <v>439</v>
      </c>
      <c r="G1438" s="1">
        <v>-6787.0981746247517</v>
      </c>
      <c r="H1438" s="1">
        <v>42.29</v>
      </c>
      <c r="I1438" s="2">
        <v>-287026.38180488069</v>
      </c>
      <c r="J1438" s="3">
        <v>-3.9449417587344004E-3</v>
      </c>
      <c r="K1438" s="4">
        <v>72758078.409999996</v>
      </c>
      <c r="L1438" s="5">
        <v>3425001</v>
      </c>
      <c r="M1438" s="6">
        <v>21.243228370000001</v>
      </c>
      <c r="N1438" s="7" t="str">
        <f t="array" aca="1" ref="N1438" ca="1">IF(ISNUMBER(_xlfn.SINGLE(_xll.BDP($C1438, "DELTA_MID"))),_xll.BDP($C1438, "DELTA_MID")," ")</f>
        <v xml:space="preserve"> </v>
      </c>
      <c r="O1438" s="7" t="str">
        <f ca="1">IF(ISNUMBER(N1438),_xll.BDP($C1438, "OPT_UNDL_TICKER"),"")</f>
        <v/>
      </c>
      <c r="P1438" s="8" t="str">
        <f ca="1">IF(ISNUMBER(N1438),_xll.BDP($C1438, "OPT_UNDL_PX")," ")</f>
        <v xml:space="preserve"> </v>
      </c>
      <c r="Q1438" s="7" t="str">
        <f ca="1">IF(ISNUMBER(N1438),+G1438*_xll.BDP($C1438, "PX_POS_MULT_FACTOR")*P1438/K1438," ")</f>
        <v xml:space="preserve"> </v>
      </c>
      <c r="R1438" s="8" t="str">
        <f t="array" aca="1" ref="R1438" ca="1">IF(OR($A1438="TUA",$A1438="TYA"),"",IF(ISNUMBER(_xlfn.SINGLE(_xll.BDP($C1438,"DUR_ADJ_OAS_MID"))),_xll.BDP($C1438,"DUR_ADJ_OAS_MID"),IF(ISNUMBER(_xlfn.SINGLE(_xll.BDP($E1438&amp;" ISIN","DUR_ADJ_OAS_MID"))),_xll.BDP($E1438&amp;" ISIN","DUR_ADJ_OAS_MID")," ")))</f>
        <v xml:space="preserve"> </v>
      </c>
      <c r="S1438" s="7" t="str">
        <f t="shared" ca="1" si="22"/>
        <v xml:space="preserve"> </v>
      </c>
      <c r="AB1438" s="8" t="s">
        <v>241</v>
      </c>
      <c r="AG1438">
        <v>3.6540999999999997E-2</v>
      </c>
    </row>
    <row r="1439" spans="1:33" x14ac:dyDescent="0.25">
      <c r="A1439" t="s">
        <v>4555</v>
      </c>
      <c r="B1439" t="s">
        <v>440</v>
      </c>
      <c r="C1439" t="s">
        <v>441</v>
      </c>
      <c r="D1439" t="s">
        <v>442</v>
      </c>
      <c r="E1439" t="s">
        <v>443</v>
      </c>
      <c r="F1439" t="s">
        <v>444</v>
      </c>
      <c r="G1439" s="1">
        <v>-50100.258795773581</v>
      </c>
      <c r="H1439" s="1">
        <v>6.51</v>
      </c>
      <c r="I1439" s="2">
        <v>-326152.68476048601</v>
      </c>
      <c r="J1439" s="3">
        <v>-4.4827006414679994E-3</v>
      </c>
      <c r="K1439" s="4">
        <v>72758078.409999996</v>
      </c>
      <c r="L1439" s="5">
        <v>3425001</v>
      </c>
      <c r="M1439" s="6">
        <v>21.243228370000001</v>
      </c>
      <c r="N1439" s="7" t="str">
        <f t="array" aca="1" ref="N1439" ca="1">IF(ISNUMBER(_xlfn.SINGLE(_xll.BDP($C1439, "DELTA_MID"))),_xll.BDP($C1439, "DELTA_MID")," ")</f>
        <v xml:space="preserve"> </v>
      </c>
      <c r="O1439" s="7" t="str">
        <f ca="1">IF(ISNUMBER(N1439),_xll.BDP($C1439, "OPT_UNDL_TICKER"),"")</f>
        <v/>
      </c>
      <c r="P1439" s="8" t="str">
        <f ca="1">IF(ISNUMBER(N1439),_xll.BDP($C1439, "OPT_UNDL_PX")," ")</f>
        <v xml:space="preserve"> </v>
      </c>
      <c r="Q1439" s="7" t="str">
        <f ca="1">IF(ISNUMBER(N1439),+G1439*_xll.BDP($C1439, "PX_POS_MULT_FACTOR")*P1439/K1439," ")</f>
        <v xml:space="preserve"> </v>
      </c>
      <c r="R1439" s="8" t="str">
        <f t="array" aca="1" ref="R1439" ca="1">IF(OR($A1439="TUA",$A1439="TYA"),"",IF(ISNUMBER(_xlfn.SINGLE(_xll.BDP($C1439,"DUR_ADJ_OAS_MID"))),_xll.BDP($C1439,"DUR_ADJ_OAS_MID"),IF(ISNUMBER(_xlfn.SINGLE(_xll.BDP($E1439&amp;" ISIN","DUR_ADJ_OAS_MID"))),_xll.BDP($E1439&amp;" ISIN","DUR_ADJ_OAS_MID")," ")))</f>
        <v xml:space="preserve"> </v>
      </c>
      <c r="S1439" s="7" t="str">
        <f t="shared" ca="1" si="22"/>
        <v xml:space="preserve"> </v>
      </c>
      <c r="AB1439" s="8" t="s">
        <v>241</v>
      </c>
      <c r="AG1439">
        <v>3.6540999999999997E-2</v>
      </c>
    </row>
    <row r="1440" spans="1:33" x14ac:dyDescent="0.25">
      <c r="A1440" t="s">
        <v>4555</v>
      </c>
      <c r="B1440" t="s">
        <v>445</v>
      </c>
      <c r="C1440" t="s">
        <v>446</v>
      </c>
      <c r="D1440" t="s">
        <v>447</v>
      </c>
      <c r="E1440" t="s">
        <v>448</v>
      </c>
      <c r="F1440" t="s">
        <v>449</v>
      </c>
      <c r="G1440" s="1">
        <v>-22400.04532678851</v>
      </c>
      <c r="H1440" s="1">
        <v>13.99</v>
      </c>
      <c r="I1440" s="2">
        <v>-313376.63412177132</v>
      </c>
      <c r="J1440" s="3">
        <v>-4.3071043239467999E-3</v>
      </c>
      <c r="K1440" s="4">
        <v>72758078.409999996</v>
      </c>
      <c r="L1440" s="5">
        <v>3425001</v>
      </c>
      <c r="M1440" s="6">
        <v>21.243228370000001</v>
      </c>
      <c r="N1440" s="7" t="str">
        <f t="array" aca="1" ref="N1440" ca="1">IF(ISNUMBER(_xlfn.SINGLE(_xll.BDP($C1440, "DELTA_MID"))),_xll.BDP($C1440, "DELTA_MID")," ")</f>
        <v xml:space="preserve"> </v>
      </c>
      <c r="O1440" s="7" t="str">
        <f ca="1">IF(ISNUMBER(N1440),_xll.BDP($C1440, "OPT_UNDL_TICKER"),"")</f>
        <v/>
      </c>
      <c r="P1440" s="8" t="str">
        <f ca="1">IF(ISNUMBER(N1440),_xll.BDP($C1440, "OPT_UNDL_PX")," ")</f>
        <v xml:space="preserve"> </v>
      </c>
      <c r="Q1440" s="7" t="str">
        <f ca="1">IF(ISNUMBER(N1440),+G1440*_xll.BDP($C1440, "PX_POS_MULT_FACTOR")*P1440/K1440," ")</f>
        <v xml:space="preserve"> </v>
      </c>
      <c r="R1440" s="8" t="str">
        <f t="array" aca="1" ref="R1440" ca="1">IF(OR($A1440="TUA",$A1440="TYA"),"",IF(ISNUMBER(_xlfn.SINGLE(_xll.BDP($C1440,"DUR_ADJ_OAS_MID"))),_xll.BDP($C1440,"DUR_ADJ_OAS_MID"),IF(ISNUMBER(_xlfn.SINGLE(_xll.BDP($E1440&amp;" ISIN","DUR_ADJ_OAS_MID"))),_xll.BDP($E1440&amp;" ISIN","DUR_ADJ_OAS_MID")," ")))</f>
        <v xml:space="preserve"> </v>
      </c>
      <c r="S1440" s="7" t="str">
        <f t="shared" ca="1" si="22"/>
        <v xml:space="preserve"> </v>
      </c>
      <c r="AB1440" s="8" t="s">
        <v>241</v>
      </c>
      <c r="AG1440">
        <v>3.6540999999999997E-2</v>
      </c>
    </row>
    <row r="1441" spans="1:33" x14ac:dyDescent="0.25">
      <c r="A1441" t="s">
        <v>4555</v>
      </c>
      <c r="B1441" t="s">
        <v>450</v>
      </c>
      <c r="C1441" t="s">
        <v>451</v>
      </c>
      <c r="D1441" t="s">
        <v>452</v>
      </c>
      <c r="E1441" t="s">
        <v>453</v>
      </c>
      <c r="F1441" t="s">
        <v>454</v>
      </c>
      <c r="G1441" s="1">
        <v>-29037.096232807431</v>
      </c>
      <c r="H1441" s="1">
        <v>10.99</v>
      </c>
      <c r="I1441" s="2">
        <v>-319117.68759855372</v>
      </c>
      <c r="J1441" s="3">
        <v>-4.3860103863695996E-3</v>
      </c>
      <c r="K1441" s="4">
        <v>72758078.409999996</v>
      </c>
      <c r="L1441" s="5">
        <v>3425001</v>
      </c>
      <c r="M1441" s="6">
        <v>21.243228370000001</v>
      </c>
      <c r="N1441" s="7" t="str">
        <f t="array" aca="1" ref="N1441" ca="1">IF(ISNUMBER(_xlfn.SINGLE(_xll.BDP($C1441, "DELTA_MID"))),_xll.BDP($C1441, "DELTA_MID")," ")</f>
        <v xml:space="preserve"> </v>
      </c>
      <c r="O1441" s="7" t="str">
        <f ca="1">IF(ISNUMBER(N1441),_xll.BDP($C1441, "OPT_UNDL_TICKER"),"")</f>
        <v/>
      </c>
      <c r="P1441" s="8" t="str">
        <f ca="1">IF(ISNUMBER(N1441),_xll.BDP($C1441, "OPT_UNDL_PX")," ")</f>
        <v xml:space="preserve"> </v>
      </c>
      <c r="Q1441" s="7" t="str">
        <f ca="1">IF(ISNUMBER(N1441),+G1441*_xll.BDP($C1441, "PX_POS_MULT_FACTOR")*P1441/K1441," ")</f>
        <v xml:space="preserve"> </v>
      </c>
      <c r="R1441" s="8" t="str">
        <f t="array" aca="1" ref="R1441" ca="1">IF(OR($A1441="TUA",$A1441="TYA"),"",IF(ISNUMBER(_xlfn.SINGLE(_xll.BDP($C1441,"DUR_ADJ_OAS_MID"))),_xll.BDP($C1441,"DUR_ADJ_OAS_MID"),IF(ISNUMBER(_xlfn.SINGLE(_xll.BDP($E1441&amp;" ISIN","DUR_ADJ_OAS_MID"))),_xll.BDP($E1441&amp;" ISIN","DUR_ADJ_OAS_MID")," ")))</f>
        <v xml:space="preserve"> </v>
      </c>
      <c r="S1441" s="7" t="str">
        <f t="shared" ca="1" si="22"/>
        <v xml:space="preserve"> </v>
      </c>
      <c r="AB1441" s="8" t="s">
        <v>241</v>
      </c>
      <c r="AG1441">
        <v>3.6540999999999997E-2</v>
      </c>
    </row>
    <row r="1442" spans="1:33" x14ac:dyDescent="0.25">
      <c r="A1442" t="s">
        <v>4555</v>
      </c>
      <c r="B1442" t="s">
        <v>455</v>
      </c>
      <c r="C1442" t="s">
        <v>456</v>
      </c>
      <c r="D1442" t="s">
        <v>457</v>
      </c>
      <c r="E1442" t="s">
        <v>458</v>
      </c>
      <c r="F1442" t="s">
        <v>459</v>
      </c>
      <c r="G1442" s="1">
        <v>-6705.5122676978981</v>
      </c>
      <c r="H1442" s="1">
        <v>51.77</v>
      </c>
      <c r="I1442" s="2">
        <v>-347144.37009872019</v>
      </c>
      <c r="J1442" s="3">
        <v>-4.7712141068724E-3</v>
      </c>
      <c r="K1442" s="4">
        <v>72758078.409999996</v>
      </c>
      <c r="L1442" s="5">
        <v>3425001</v>
      </c>
      <c r="M1442" s="6">
        <v>21.243228370000001</v>
      </c>
      <c r="N1442" s="7" t="str">
        <f t="array" aca="1" ref="N1442" ca="1">IF(ISNUMBER(_xlfn.SINGLE(_xll.BDP($C1442, "DELTA_MID"))),_xll.BDP($C1442, "DELTA_MID")," ")</f>
        <v xml:space="preserve"> </v>
      </c>
      <c r="O1442" s="7" t="str">
        <f ca="1">IF(ISNUMBER(N1442),_xll.BDP($C1442, "OPT_UNDL_TICKER"),"")</f>
        <v/>
      </c>
      <c r="P1442" s="8" t="str">
        <f ca="1">IF(ISNUMBER(N1442),_xll.BDP($C1442, "OPT_UNDL_PX")," ")</f>
        <v xml:space="preserve"> </v>
      </c>
      <c r="Q1442" s="7" t="str">
        <f ca="1">IF(ISNUMBER(N1442),+G1442*_xll.BDP($C1442, "PX_POS_MULT_FACTOR")*P1442/K1442," ")</f>
        <v xml:space="preserve"> </v>
      </c>
      <c r="R1442" s="8" t="str">
        <f t="array" aca="1" ref="R1442" ca="1">IF(OR($A1442="TUA",$A1442="TYA"),"",IF(ISNUMBER(_xlfn.SINGLE(_xll.BDP($C1442,"DUR_ADJ_OAS_MID"))),_xll.BDP($C1442,"DUR_ADJ_OAS_MID"),IF(ISNUMBER(_xlfn.SINGLE(_xll.BDP($E1442&amp;" ISIN","DUR_ADJ_OAS_MID"))),_xll.BDP($E1442&amp;" ISIN","DUR_ADJ_OAS_MID")," ")))</f>
        <v xml:space="preserve"> </v>
      </c>
      <c r="S1442" s="7" t="str">
        <f t="shared" ca="1" si="22"/>
        <v xml:space="preserve"> </v>
      </c>
      <c r="AB1442" s="8" t="s">
        <v>241</v>
      </c>
      <c r="AG1442">
        <v>3.6540999999999997E-2</v>
      </c>
    </row>
    <row r="1443" spans="1:33" x14ac:dyDescent="0.25">
      <c r="A1443" t="s">
        <v>4555</v>
      </c>
      <c r="B1443" t="s">
        <v>460</v>
      </c>
      <c r="C1443" t="s">
        <v>461</v>
      </c>
      <c r="D1443" t="s">
        <v>462</v>
      </c>
      <c r="E1443" t="s">
        <v>463</v>
      </c>
      <c r="F1443" t="s">
        <v>464</v>
      </c>
      <c r="G1443" s="1">
        <v>-49775.265697498617</v>
      </c>
      <c r="H1443" s="1">
        <v>4.58</v>
      </c>
      <c r="I1443" s="2">
        <v>-227970.7168945437</v>
      </c>
      <c r="J1443" s="3">
        <v>-3.1332701725559999E-3</v>
      </c>
      <c r="K1443" s="4">
        <v>72758078.409999996</v>
      </c>
      <c r="L1443" s="5">
        <v>3425001</v>
      </c>
      <c r="M1443" s="6">
        <v>21.243228370000001</v>
      </c>
      <c r="N1443" s="7" t="str">
        <f t="array" aca="1" ref="N1443" ca="1">IF(ISNUMBER(_xlfn.SINGLE(_xll.BDP($C1443, "DELTA_MID"))),_xll.BDP($C1443, "DELTA_MID")," ")</f>
        <v xml:space="preserve"> </v>
      </c>
      <c r="O1443" s="7" t="str">
        <f ca="1">IF(ISNUMBER(N1443),_xll.BDP($C1443, "OPT_UNDL_TICKER"),"")</f>
        <v/>
      </c>
      <c r="P1443" s="8" t="str">
        <f ca="1">IF(ISNUMBER(N1443),_xll.BDP($C1443, "OPT_UNDL_PX")," ")</f>
        <v xml:space="preserve"> </v>
      </c>
      <c r="Q1443" s="7" t="str">
        <f ca="1">IF(ISNUMBER(N1443),+G1443*_xll.BDP($C1443, "PX_POS_MULT_FACTOR")*P1443/K1443," ")</f>
        <v xml:space="preserve"> </v>
      </c>
      <c r="R1443" s="8" t="str">
        <f t="array" aca="1" ref="R1443" ca="1">IF(OR($A1443="TUA",$A1443="TYA"),"",IF(ISNUMBER(_xlfn.SINGLE(_xll.BDP($C1443,"DUR_ADJ_OAS_MID"))),_xll.BDP($C1443,"DUR_ADJ_OAS_MID"),IF(ISNUMBER(_xlfn.SINGLE(_xll.BDP($E1443&amp;" ISIN","DUR_ADJ_OAS_MID"))),_xll.BDP($E1443&amp;" ISIN","DUR_ADJ_OAS_MID")," ")))</f>
        <v xml:space="preserve"> </v>
      </c>
      <c r="S1443" s="7" t="str">
        <f t="shared" ca="1" si="22"/>
        <v xml:space="preserve"> </v>
      </c>
      <c r="AB1443" s="8" t="s">
        <v>241</v>
      </c>
      <c r="AG1443">
        <v>3.6540999999999997E-2</v>
      </c>
    </row>
    <row r="1444" spans="1:33" x14ac:dyDescent="0.25">
      <c r="A1444" t="s">
        <v>4555</v>
      </c>
      <c r="B1444" t="s">
        <v>465</v>
      </c>
      <c r="C1444" t="s">
        <v>466</v>
      </c>
      <c r="D1444" t="s">
        <v>467</v>
      </c>
      <c r="E1444" t="s">
        <v>468</v>
      </c>
      <c r="F1444" t="s">
        <v>469</v>
      </c>
      <c r="G1444" s="1">
        <v>-12061.7978416431</v>
      </c>
      <c r="H1444" s="1">
        <v>25.69</v>
      </c>
      <c r="I1444" s="2">
        <v>-309867.5865518112</v>
      </c>
      <c r="J1444" s="3">
        <v>-4.2588753485993999E-3</v>
      </c>
      <c r="K1444" s="4">
        <v>72758078.409999996</v>
      </c>
      <c r="L1444" s="5">
        <v>3425001</v>
      </c>
      <c r="M1444" s="6">
        <v>21.243228370000001</v>
      </c>
      <c r="N1444" s="7" t="str">
        <f t="array" aca="1" ref="N1444" ca="1">IF(ISNUMBER(_xlfn.SINGLE(_xll.BDP($C1444, "DELTA_MID"))),_xll.BDP($C1444, "DELTA_MID")," ")</f>
        <v xml:space="preserve"> </v>
      </c>
      <c r="O1444" s="7" t="str">
        <f ca="1">IF(ISNUMBER(N1444),_xll.BDP($C1444, "OPT_UNDL_TICKER"),"")</f>
        <v/>
      </c>
      <c r="P1444" s="8" t="str">
        <f ca="1">IF(ISNUMBER(N1444),_xll.BDP($C1444, "OPT_UNDL_PX")," ")</f>
        <v xml:space="preserve"> </v>
      </c>
      <c r="Q1444" s="7" t="str">
        <f ca="1">IF(ISNUMBER(N1444),+G1444*_xll.BDP($C1444, "PX_POS_MULT_FACTOR")*P1444/K1444," ")</f>
        <v xml:space="preserve"> </v>
      </c>
      <c r="R1444" s="8" t="str">
        <f t="array" aca="1" ref="R1444" ca="1">IF(OR($A1444="TUA",$A1444="TYA"),"",IF(ISNUMBER(_xlfn.SINGLE(_xll.BDP($C1444,"DUR_ADJ_OAS_MID"))),_xll.BDP($C1444,"DUR_ADJ_OAS_MID"),IF(ISNUMBER(_xlfn.SINGLE(_xll.BDP($E1444&amp;" ISIN","DUR_ADJ_OAS_MID"))),_xll.BDP($E1444&amp;" ISIN","DUR_ADJ_OAS_MID")," ")))</f>
        <v xml:space="preserve"> </v>
      </c>
      <c r="S1444" s="7" t="str">
        <f t="shared" ca="1" si="22"/>
        <v xml:space="preserve"> </v>
      </c>
      <c r="AB1444" s="8" t="s">
        <v>241</v>
      </c>
      <c r="AG1444">
        <v>3.6540999999999997E-2</v>
      </c>
    </row>
    <row r="1445" spans="1:33" x14ac:dyDescent="0.25">
      <c r="A1445" t="s">
        <v>4555</v>
      </c>
      <c r="B1445" t="s">
        <v>470</v>
      </c>
      <c r="C1445" t="s">
        <v>471</v>
      </c>
      <c r="D1445" t="s">
        <v>472</v>
      </c>
      <c r="E1445" t="s">
        <v>473</v>
      </c>
      <c r="F1445" t="s">
        <v>474</v>
      </c>
      <c r="G1445" s="1">
        <v>-26784.89480941182</v>
      </c>
      <c r="H1445" s="1">
        <v>10.88</v>
      </c>
      <c r="I1445" s="2">
        <v>-291419.65552640072</v>
      </c>
      <c r="J1445" s="3">
        <v>-4.0053236959367994E-3</v>
      </c>
      <c r="K1445" s="4">
        <v>72758078.409999996</v>
      </c>
      <c r="L1445" s="5">
        <v>3425001</v>
      </c>
      <c r="M1445" s="6">
        <v>21.243228370000001</v>
      </c>
      <c r="N1445" s="7" t="str">
        <f t="array" aca="1" ref="N1445" ca="1">IF(ISNUMBER(_xlfn.SINGLE(_xll.BDP($C1445, "DELTA_MID"))),_xll.BDP($C1445, "DELTA_MID")," ")</f>
        <v xml:space="preserve"> </v>
      </c>
      <c r="O1445" s="7" t="str">
        <f ca="1">IF(ISNUMBER(N1445),_xll.BDP($C1445, "OPT_UNDL_TICKER"),"")</f>
        <v/>
      </c>
      <c r="P1445" s="8" t="str">
        <f ca="1">IF(ISNUMBER(N1445),_xll.BDP($C1445, "OPT_UNDL_PX")," ")</f>
        <v xml:space="preserve"> </v>
      </c>
      <c r="Q1445" s="7" t="str">
        <f ca="1">IF(ISNUMBER(N1445),+G1445*_xll.BDP($C1445, "PX_POS_MULT_FACTOR")*P1445/K1445," ")</f>
        <v xml:space="preserve"> </v>
      </c>
      <c r="R1445" s="8" t="str">
        <f t="array" aca="1" ref="R1445" ca="1">IF(OR($A1445="TUA",$A1445="TYA"),"",IF(ISNUMBER(_xlfn.SINGLE(_xll.BDP($C1445,"DUR_ADJ_OAS_MID"))),_xll.BDP($C1445,"DUR_ADJ_OAS_MID"),IF(ISNUMBER(_xlfn.SINGLE(_xll.BDP($E1445&amp;" ISIN","DUR_ADJ_OAS_MID"))),_xll.BDP($E1445&amp;" ISIN","DUR_ADJ_OAS_MID")," ")))</f>
        <v xml:space="preserve"> </v>
      </c>
      <c r="S1445" s="7" t="str">
        <f t="shared" ca="1" si="22"/>
        <v xml:space="preserve"> </v>
      </c>
      <c r="AB1445" s="8" t="s">
        <v>241</v>
      </c>
      <c r="AG1445">
        <v>3.6540999999999997E-2</v>
      </c>
    </row>
    <row r="1446" spans="1:33" x14ac:dyDescent="0.25">
      <c r="A1446" t="s">
        <v>4555</v>
      </c>
      <c r="B1446" t="s">
        <v>475</v>
      </c>
      <c r="C1446" t="s">
        <v>476</v>
      </c>
      <c r="D1446" t="s">
        <v>477</v>
      </c>
      <c r="E1446" t="s">
        <v>478</v>
      </c>
      <c r="F1446" t="s">
        <v>479</v>
      </c>
      <c r="G1446" s="1">
        <v>-12251.983540782179</v>
      </c>
      <c r="H1446" s="1">
        <v>12.71</v>
      </c>
      <c r="I1446" s="2">
        <v>-155722.7108033415</v>
      </c>
      <c r="J1446" s="3">
        <v>-2.1402806974344002E-3</v>
      </c>
      <c r="K1446" s="4">
        <v>72758078.409999996</v>
      </c>
      <c r="L1446" s="5">
        <v>3425001</v>
      </c>
      <c r="M1446" s="6">
        <v>21.243228370000001</v>
      </c>
      <c r="N1446" s="7" t="str">
        <f t="array" aca="1" ref="N1446" ca="1">IF(ISNUMBER(_xlfn.SINGLE(_xll.BDP($C1446, "DELTA_MID"))),_xll.BDP($C1446, "DELTA_MID")," ")</f>
        <v xml:space="preserve"> </v>
      </c>
      <c r="O1446" s="7" t="str">
        <f ca="1">IF(ISNUMBER(N1446),_xll.BDP($C1446, "OPT_UNDL_TICKER"),"")</f>
        <v/>
      </c>
      <c r="P1446" s="8" t="str">
        <f ca="1">IF(ISNUMBER(N1446),_xll.BDP($C1446, "OPT_UNDL_PX")," ")</f>
        <v xml:space="preserve"> </v>
      </c>
      <c r="Q1446" s="7" t="str">
        <f ca="1">IF(ISNUMBER(N1446),+G1446*_xll.BDP($C1446, "PX_POS_MULT_FACTOR")*P1446/K1446," ")</f>
        <v xml:space="preserve"> </v>
      </c>
      <c r="R1446" s="8" t="str">
        <f t="array" aca="1" ref="R1446" ca="1">IF(OR($A1446="TUA",$A1446="TYA"),"",IF(ISNUMBER(_xlfn.SINGLE(_xll.BDP($C1446,"DUR_ADJ_OAS_MID"))),_xll.BDP($C1446,"DUR_ADJ_OAS_MID"),IF(ISNUMBER(_xlfn.SINGLE(_xll.BDP($E1446&amp;" ISIN","DUR_ADJ_OAS_MID"))),_xll.BDP($E1446&amp;" ISIN","DUR_ADJ_OAS_MID")," ")))</f>
        <v xml:space="preserve"> </v>
      </c>
      <c r="S1446" s="7" t="str">
        <f t="shared" ca="1" si="22"/>
        <v xml:space="preserve"> </v>
      </c>
      <c r="AB1446" s="8" t="s">
        <v>241</v>
      </c>
      <c r="AG1446">
        <v>3.6540999999999997E-2</v>
      </c>
    </row>
    <row r="1447" spans="1:33" x14ac:dyDescent="0.25">
      <c r="A1447" t="s">
        <v>4555</v>
      </c>
      <c r="B1447" t="s">
        <v>480</v>
      </c>
      <c r="C1447" t="s">
        <v>481</v>
      </c>
      <c r="D1447" t="s">
        <v>482</v>
      </c>
      <c r="E1447" t="s">
        <v>483</v>
      </c>
      <c r="F1447" t="s">
        <v>484</v>
      </c>
      <c r="G1447" s="1">
        <v>-16437.25167638349</v>
      </c>
      <c r="H1447" s="1">
        <v>22.63</v>
      </c>
      <c r="I1447" s="2">
        <v>-371975.00543655828</v>
      </c>
      <c r="J1447" s="3">
        <v>-5.1124907854278E-3</v>
      </c>
      <c r="K1447" s="4">
        <v>72758078.409999996</v>
      </c>
      <c r="L1447" s="5">
        <v>3425001</v>
      </c>
      <c r="M1447" s="6">
        <v>21.243228370000001</v>
      </c>
      <c r="N1447" s="7" t="str">
        <f t="array" aca="1" ref="N1447" ca="1">IF(ISNUMBER(_xlfn.SINGLE(_xll.BDP($C1447, "DELTA_MID"))),_xll.BDP($C1447, "DELTA_MID")," ")</f>
        <v xml:space="preserve"> </v>
      </c>
      <c r="O1447" s="7" t="str">
        <f ca="1">IF(ISNUMBER(N1447),_xll.BDP($C1447, "OPT_UNDL_TICKER"),"")</f>
        <v/>
      </c>
      <c r="P1447" s="8" t="str">
        <f ca="1">IF(ISNUMBER(N1447),_xll.BDP($C1447, "OPT_UNDL_PX")," ")</f>
        <v xml:space="preserve"> </v>
      </c>
      <c r="Q1447" s="7" t="str">
        <f ca="1">IF(ISNUMBER(N1447),+G1447*_xll.BDP($C1447, "PX_POS_MULT_FACTOR")*P1447/K1447," ")</f>
        <v xml:space="preserve"> </v>
      </c>
      <c r="R1447" s="8" t="str">
        <f t="array" aca="1" ref="R1447" ca="1">IF(OR($A1447="TUA",$A1447="TYA"),"",IF(ISNUMBER(_xlfn.SINGLE(_xll.BDP($C1447,"DUR_ADJ_OAS_MID"))),_xll.BDP($C1447,"DUR_ADJ_OAS_MID"),IF(ISNUMBER(_xlfn.SINGLE(_xll.BDP($E1447&amp;" ISIN","DUR_ADJ_OAS_MID"))),_xll.BDP($E1447&amp;" ISIN","DUR_ADJ_OAS_MID")," ")))</f>
        <v xml:space="preserve"> </v>
      </c>
      <c r="S1447" s="7" t="str">
        <f t="shared" ca="1" si="22"/>
        <v xml:space="preserve"> </v>
      </c>
      <c r="AB1447" s="8" t="s">
        <v>241</v>
      </c>
      <c r="AG1447">
        <v>3.6540999999999997E-2</v>
      </c>
    </row>
    <row r="1448" spans="1:33" x14ac:dyDescent="0.25">
      <c r="A1448" t="s">
        <v>4555</v>
      </c>
      <c r="B1448" t="s">
        <v>485</v>
      </c>
      <c r="C1448" t="s">
        <v>486</v>
      </c>
      <c r="D1448" t="s">
        <v>487</v>
      </c>
      <c r="E1448" t="s">
        <v>488</v>
      </c>
      <c r="G1448" s="1">
        <v>-2645.7539074866659</v>
      </c>
      <c r="H1448" s="1">
        <v>118.01</v>
      </c>
      <c r="I1448" s="2">
        <v>-312225.41862250149</v>
      </c>
      <c r="J1448" s="3">
        <v>-4.2912818129015994E-3</v>
      </c>
      <c r="K1448" s="4">
        <v>72758078.409999996</v>
      </c>
      <c r="L1448" s="5">
        <v>3425001</v>
      </c>
      <c r="M1448" s="6">
        <v>21.243228370000001</v>
      </c>
      <c r="N1448" s="7" t="str">
        <f t="array" aca="1" ref="N1448" ca="1">IF(ISNUMBER(_xlfn.SINGLE(_xll.BDP($C1448, "DELTA_MID"))),_xll.BDP($C1448, "DELTA_MID")," ")</f>
        <v xml:space="preserve"> </v>
      </c>
      <c r="O1448" s="7" t="str">
        <f ca="1">IF(ISNUMBER(N1448),_xll.BDP($C1448, "OPT_UNDL_TICKER"),"")</f>
        <v/>
      </c>
      <c r="P1448" s="8" t="str">
        <f ca="1">IF(ISNUMBER(N1448),_xll.BDP($C1448, "OPT_UNDL_PX")," ")</f>
        <v xml:space="preserve"> </v>
      </c>
      <c r="Q1448" s="7" t="str">
        <f ca="1">IF(ISNUMBER(N1448),+G1448*_xll.BDP($C1448, "PX_POS_MULT_FACTOR")*P1448/K1448," ")</f>
        <v xml:space="preserve"> </v>
      </c>
      <c r="R1448" s="8" t="str">
        <f t="array" aca="1" ref="R1448" ca="1">IF(OR($A1448="TUA",$A1448="TYA"),"",IF(ISNUMBER(_xlfn.SINGLE(_xll.BDP($C1448,"DUR_ADJ_OAS_MID"))),_xll.BDP($C1448,"DUR_ADJ_OAS_MID"),IF(ISNUMBER(_xlfn.SINGLE(_xll.BDP($E1448&amp;" ISIN","DUR_ADJ_OAS_MID"))),_xll.BDP($E1448&amp;" ISIN","DUR_ADJ_OAS_MID")," ")))</f>
        <v xml:space="preserve"> </v>
      </c>
      <c r="S1448" s="7" t="str">
        <f t="shared" ca="1" si="22"/>
        <v xml:space="preserve"> </v>
      </c>
      <c r="AB1448" s="8" t="s">
        <v>241</v>
      </c>
      <c r="AG1448">
        <v>3.6540999999999997E-2</v>
      </c>
    </row>
    <row r="1449" spans="1:33" x14ac:dyDescent="0.25">
      <c r="A1449" t="s">
        <v>4555</v>
      </c>
      <c r="B1449" t="s">
        <v>489</v>
      </c>
      <c r="C1449" t="s">
        <v>490</v>
      </c>
      <c r="D1449" t="s">
        <v>491</v>
      </c>
      <c r="E1449" t="s">
        <v>492</v>
      </c>
      <c r="F1449" t="s">
        <v>493</v>
      </c>
      <c r="G1449" s="1">
        <v>-37475.40958540338</v>
      </c>
      <c r="H1449" s="1">
        <v>4.3600000000000003</v>
      </c>
      <c r="I1449" s="2">
        <v>-163392.78579235871</v>
      </c>
      <c r="J1449" s="3">
        <v>-2.2456995754014E-3</v>
      </c>
      <c r="K1449" s="4">
        <v>72758078.409999996</v>
      </c>
      <c r="L1449" s="5">
        <v>3425001</v>
      </c>
      <c r="M1449" s="6">
        <v>21.243228370000001</v>
      </c>
      <c r="N1449" s="7" t="str">
        <f t="array" aca="1" ref="N1449" ca="1">IF(ISNUMBER(_xlfn.SINGLE(_xll.BDP($C1449, "DELTA_MID"))),_xll.BDP($C1449, "DELTA_MID")," ")</f>
        <v xml:space="preserve"> </v>
      </c>
      <c r="O1449" s="7" t="str">
        <f ca="1">IF(ISNUMBER(N1449),_xll.BDP($C1449, "OPT_UNDL_TICKER"),"")</f>
        <v/>
      </c>
      <c r="P1449" s="8" t="str">
        <f ca="1">IF(ISNUMBER(N1449),_xll.BDP($C1449, "OPT_UNDL_PX")," ")</f>
        <v xml:space="preserve"> </v>
      </c>
      <c r="Q1449" s="7" t="str">
        <f ca="1">IF(ISNUMBER(N1449),+G1449*_xll.BDP($C1449, "PX_POS_MULT_FACTOR")*P1449/K1449," ")</f>
        <v xml:space="preserve"> </v>
      </c>
      <c r="R1449" s="8" t="str">
        <f t="array" aca="1" ref="R1449" ca="1">IF(OR($A1449="TUA",$A1449="TYA"),"",IF(ISNUMBER(_xlfn.SINGLE(_xll.BDP($C1449,"DUR_ADJ_OAS_MID"))),_xll.BDP($C1449,"DUR_ADJ_OAS_MID"),IF(ISNUMBER(_xlfn.SINGLE(_xll.BDP($E1449&amp;" ISIN","DUR_ADJ_OAS_MID"))),_xll.BDP($E1449&amp;" ISIN","DUR_ADJ_OAS_MID")," ")))</f>
        <v xml:space="preserve"> </v>
      </c>
      <c r="S1449" s="7" t="str">
        <f t="shared" ca="1" si="22"/>
        <v xml:space="preserve"> </v>
      </c>
      <c r="AB1449" s="8" t="s">
        <v>241</v>
      </c>
      <c r="AG1449">
        <v>3.6540999999999997E-2</v>
      </c>
    </row>
    <row r="1450" spans="1:33" x14ac:dyDescent="0.25">
      <c r="A1450" t="s">
        <v>4555</v>
      </c>
      <c r="B1450" t="s">
        <v>494</v>
      </c>
      <c r="C1450" t="s">
        <v>495</v>
      </c>
      <c r="D1450" t="s">
        <v>496</v>
      </c>
      <c r="E1450" t="s">
        <v>497</v>
      </c>
      <c r="F1450" t="s">
        <v>498</v>
      </c>
      <c r="G1450" s="1">
        <v>-7196.2396773275614</v>
      </c>
      <c r="H1450" s="1">
        <v>38.31</v>
      </c>
      <c r="I1450" s="2">
        <v>-275687.9420384189</v>
      </c>
      <c r="J1450" s="3">
        <v>-3.7891042213194E-3</v>
      </c>
      <c r="K1450" s="4">
        <v>72758078.409999996</v>
      </c>
      <c r="L1450" s="5">
        <v>3425001</v>
      </c>
      <c r="M1450" s="6">
        <v>21.243228370000001</v>
      </c>
      <c r="N1450" s="7" t="str">
        <f t="array" aca="1" ref="N1450" ca="1">IF(ISNUMBER(_xlfn.SINGLE(_xll.BDP($C1450, "DELTA_MID"))),_xll.BDP($C1450, "DELTA_MID")," ")</f>
        <v xml:space="preserve"> </v>
      </c>
      <c r="O1450" s="7" t="str">
        <f ca="1">IF(ISNUMBER(N1450),_xll.BDP($C1450, "OPT_UNDL_TICKER"),"")</f>
        <v/>
      </c>
      <c r="P1450" s="8" t="str">
        <f ca="1">IF(ISNUMBER(N1450),_xll.BDP($C1450, "OPT_UNDL_PX")," ")</f>
        <v xml:space="preserve"> </v>
      </c>
      <c r="Q1450" s="7" t="str">
        <f ca="1">IF(ISNUMBER(N1450),+G1450*_xll.BDP($C1450, "PX_POS_MULT_FACTOR")*P1450/K1450," ")</f>
        <v xml:space="preserve"> </v>
      </c>
      <c r="R1450" s="8" t="str">
        <f t="array" aca="1" ref="R1450" ca="1">IF(OR($A1450="TUA",$A1450="TYA"),"",IF(ISNUMBER(_xlfn.SINGLE(_xll.BDP($C1450,"DUR_ADJ_OAS_MID"))),_xll.BDP($C1450,"DUR_ADJ_OAS_MID"),IF(ISNUMBER(_xlfn.SINGLE(_xll.BDP($E1450&amp;" ISIN","DUR_ADJ_OAS_MID"))),_xll.BDP($E1450&amp;" ISIN","DUR_ADJ_OAS_MID")," ")))</f>
        <v xml:space="preserve"> </v>
      </c>
      <c r="S1450" s="7" t="str">
        <f t="shared" ca="1" si="22"/>
        <v xml:space="preserve"> </v>
      </c>
      <c r="AB1450" s="8" t="s">
        <v>241</v>
      </c>
      <c r="AG1450">
        <v>3.6540999999999997E-2</v>
      </c>
    </row>
    <row r="1451" spans="1:33" x14ac:dyDescent="0.25">
      <c r="A1451" t="s">
        <v>4555</v>
      </c>
      <c r="B1451" t="s">
        <v>499</v>
      </c>
      <c r="C1451" t="s">
        <v>500</v>
      </c>
      <c r="D1451" t="s">
        <v>501</v>
      </c>
      <c r="E1451" t="s">
        <v>502</v>
      </c>
      <c r="F1451" t="s">
        <v>503</v>
      </c>
      <c r="G1451" s="1">
        <v>-65289.954633003232</v>
      </c>
      <c r="H1451" s="1">
        <v>2.27</v>
      </c>
      <c r="I1451" s="2">
        <v>-148208.19701691729</v>
      </c>
      <c r="J1451" s="3">
        <v>-2.0369998803672E-3</v>
      </c>
      <c r="K1451" s="4">
        <v>72758078.409999996</v>
      </c>
      <c r="L1451" s="5">
        <v>3425001</v>
      </c>
      <c r="M1451" s="6">
        <v>21.243228370000001</v>
      </c>
      <c r="N1451" s="7" t="str">
        <f t="array" aca="1" ref="N1451" ca="1">IF(ISNUMBER(_xlfn.SINGLE(_xll.BDP($C1451, "DELTA_MID"))),_xll.BDP($C1451, "DELTA_MID")," ")</f>
        <v xml:space="preserve"> </v>
      </c>
      <c r="O1451" s="7" t="str">
        <f ca="1">IF(ISNUMBER(N1451),_xll.BDP($C1451, "OPT_UNDL_TICKER"),"")</f>
        <v/>
      </c>
      <c r="P1451" s="8" t="str">
        <f ca="1">IF(ISNUMBER(N1451),_xll.BDP($C1451, "OPT_UNDL_PX")," ")</f>
        <v xml:space="preserve"> </v>
      </c>
      <c r="Q1451" s="7" t="str">
        <f ca="1">IF(ISNUMBER(N1451),+G1451*_xll.BDP($C1451, "PX_POS_MULT_FACTOR")*P1451/K1451," ")</f>
        <v xml:space="preserve"> </v>
      </c>
      <c r="R1451" s="8" t="str">
        <f t="array" aca="1" ref="R1451" ca="1">IF(OR($A1451="TUA",$A1451="TYA"),"",IF(ISNUMBER(_xlfn.SINGLE(_xll.BDP($C1451,"DUR_ADJ_OAS_MID"))),_xll.BDP($C1451,"DUR_ADJ_OAS_MID"),IF(ISNUMBER(_xlfn.SINGLE(_xll.BDP($E1451&amp;" ISIN","DUR_ADJ_OAS_MID"))),_xll.BDP($E1451&amp;" ISIN","DUR_ADJ_OAS_MID")," ")))</f>
        <v xml:space="preserve"> </v>
      </c>
      <c r="S1451" s="7" t="str">
        <f t="shared" ca="1" si="22"/>
        <v xml:space="preserve"> </v>
      </c>
      <c r="AB1451" s="8" t="s">
        <v>241</v>
      </c>
      <c r="AG1451">
        <v>3.6540999999999997E-2</v>
      </c>
    </row>
    <row r="1452" spans="1:33" x14ac:dyDescent="0.25">
      <c r="A1452" t="s">
        <v>4555</v>
      </c>
      <c r="B1452" t="s">
        <v>504</v>
      </c>
      <c r="C1452" t="s">
        <v>505</v>
      </c>
      <c r="D1452" t="s">
        <v>506</v>
      </c>
      <c r="E1452" t="s">
        <v>507</v>
      </c>
      <c r="F1452" t="s">
        <v>508</v>
      </c>
      <c r="G1452" s="1">
        <v>-32483.816112630378</v>
      </c>
      <c r="H1452" s="1">
        <v>13.63</v>
      </c>
      <c r="I1452" s="2">
        <v>-442754.41361515212</v>
      </c>
      <c r="J1452" s="3">
        <v>-6.0852955890366E-3</v>
      </c>
      <c r="K1452" s="4">
        <v>72758078.409999996</v>
      </c>
      <c r="L1452" s="5">
        <v>3425001</v>
      </c>
      <c r="M1452" s="6">
        <v>21.243228370000001</v>
      </c>
      <c r="N1452" s="7" t="str">
        <f t="array" aca="1" ref="N1452" ca="1">IF(ISNUMBER(_xlfn.SINGLE(_xll.BDP($C1452, "DELTA_MID"))),_xll.BDP($C1452, "DELTA_MID")," ")</f>
        <v xml:space="preserve"> </v>
      </c>
      <c r="O1452" s="7" t="str">
        <f ca="1">IF(ISNUMBER(N1452),_xll.BDP($C1452, "OPT_UNDL_TICKER"),"")</f>
        <v/>
      </c>
      <c r="P1452" s="8" t="str">
        <f ca="1">IF(ISNUMBER(N1452),_xll.BDP($C1452, "OPT_UNDL_PX")," ")</f>
        <v xml:space="preserve"> </v>
      </c>
      <c r="Q1452" s="7" t="str">
        <f ca="1">IF(ISNUMBER(N1452),+G1452*_xll.BDP($C1452, "PX_POS_MULT_FACTOR")*P1452/K1452," ")</f>
        <v xml:space="preserve"> </v>
      </c>
      <c r="R1452" s="8" t="str">
        <f t="array" aca="1" ref="R1452" ca="1">IF(OR($A1452="TUA",$A1452="TYA"),"",IF(ISNUMBER(_xlfn.SINGLE(_xll.BDP($C1452,"DUR_ADJ_OAS_MID"))),_xll.BDP($C1452,"DUR_ADJ_OAS_MID"),IF(ISNUMBER(_xlfn.SINGLE(_xll.BDP($E1452&amp;" ISIN","DUR_ADJ_OAS_MID"))),_xll.BDP($E1452&amp;" ISIN","DUR_ADJ_OAS_MID")," ")))</f>
        <v xml:space="preserve"> </v>
      </c>
      <c r="S1452" s="7" t="str">
        <f t="shared" ca="1" si="22"/>
        <v xml:space="preserve"> </v>
      </c>
      <c r="AB1452" s="8" t="s">
        <v>241</v>
      </c>
      <c r="AG1452">
        <v>3.6540999999999997E-2</v>
      </c>
    </row>
    <row r="1453" spans="1:33" x14ac:dyDescent="0.25">
      <c r="A1453" t="s">
        <v>4555</v>
      </c>
      <c r="B1453" t="s">
        <v>509</v>
      </c>
      <c r="C1453" t="s">
        <v>510</v>
      </c>
      <c r="D1453" t="s">
        <v>511</v>
      </c>
      <c r="E1453" t="s">
        <v>512</v>
      </c>
      <c r="F1453" t="s">
        <v>513</v>
      </c>
      <c r="G1453" s="1">
        <v>-854.70188139647144</v>
      </c>
      <c r="H1453" s="1">
        <v>309.77999999999997</v>
      </c>
      <c r="I1453" s="2">
        <v>-264769.54881899891</v>
      </c>
      <c r="J1453" s="3">
        <v>-3.6390398785271999E-3</v>
      </c>
      <c r="K1453" s="4">
        <v>72758078.409999996</v>
      </c>
      <c r="L1453" s="5">
        <v>3425001</v>
      </c>
      <c r="M1453" s="6">
        <v>21.243228370000001</v>
      </c>
      <c r="N1453" s="7" t="str">
        <f t="array" aca="1" ref="N1453" ca="1">IF(ISNUMBER(_xlfn.SINGLE(_xll.BDP($C1453, "DELTA_MID"))),_xll.BDP($C1453, "DELTA_MID")," ")</f>
        <v xml:space="preserve"> </v>
      </c>
      <c r="O1453" s="7" t="str">
        <f ca="1">IF(ISNUMBER(N1453),_xll.BDP($C1453, "OPT_UNDL_TICKER"),"")</f>
        <v/>
      </c>
      <c r="P1453" s="8" t="str">
        <f ca="1">IF(ISNUMBER(N1453),_xll.BDP($C1453, "OPT_UNDL_PX")," ")</f>
        <v xml:space="preserve"> </v>
      </c>
      <c r="Q1453" s="7" t="str">
        <f ca="1">IF(ISNUMBER(N1453),+G1453*_xll.BDP($C1453, "PX_POS_MULT_FACTOR")*P1453/K1453," ")</f>
        <v xml:space="preserve"> </v>
      </c>
      <c r="R1453" s="8" t="str">
        <f t="array" aca="1" ref="R1453" ca="1">IF(OR($A1453="TUA",$A1453="TYA"),"",IF(ISNUMBER(_xlfn.SINGLE(_xll.BDP($C1453,"DUR_ADJ_OAS_MID"))),_xll.BDP($C1453,"DUR_ADJ_OAS_MID"),IF(ISNUMBER(_xlfn.SINGLE(_xll.BDP($E1453&amp;" ISIN","DUR_ADJ_OAS_MID"))),_xll.BDP($E1453&amp;" ISIN","DUR_ADJ_OAS_MID")," ")))</f>
        <v xml:space="preserve"> </v>
      </c>
      <c r="S1453" s="7" t="str">
        <f t="shared" ca="1" si="22"/>
        <v xml:space="preserve"> </v>
      </c>
      <c r="AB1453" s="8" t="s">
        <v>241</v>
      </c>
      <c r="AG1453">
        <v>3.6540999999999997E-2</v>
      </c>
    </row>
    <row r="1454" spans="1:33" x14ac:dyDescent="0.25">
      <c r="A1454" t="s">
        <v>4555</v>
      </c>
      <c r="B1454" t="s">
        <v>514</v>
      </c>
      <c r="C1454" t="s">
        <v>515</v>
      </c>
      <c r="D1454" t="s">
        <v>516</v>
      </c>
      <c r="E1454" t="s">
        <v>517</v>
      </c>
      <c r="G1454" s="1">
        <v>-16733.332250593619</v>
      </c>
      <c r="H1454" s="1">
        <v>10.039999999999999</v>
      </c>
      <c r="I1454" s="2">
        <v>-168002.6557959599</v>
      </c>
      <c r="J1454" s="3">
        <v>-2.3090584505165998E-3</v>
      </c>
      <c r="K1454" s="4">
        <v>72758078.409999996</v>
      </c>
      <c r="L1454" s="5">
        <v>3425001</v>
      </c>
      <c r="M1454" s="6">
        <v>21.243228370000001</v>
      </c>
      <c r="N1454" s="7" t="str">
        <f t="array" aca="1" ref="N1454" ca="1">IF(ISNUMBER(_xlfn.SINGLE(_xll.BDP($C1454, "DELTA_MID"))),_xll.BDP($C1454, "DELTA_MID")," ")</f>
        <v xml:space="preserve"> </v>
      </c>
      <c r="O1454" s="7" t="str">
        <f ca="1">IF(ISNUMBER(N1454),_xll.BDP($C1454, "OPT_UNDL_TICKER"),"")</f>
        <v/>
      </c>
      <c r="P1454" s="8" t="str">
        <f ca="1">IF(ISNUMBER(N1454),_xll.BDP($C1454, "OPT_UNDL_PX")," ")</f>
        <v xml:space="preserve"> </v>
      </c>
      <c r="Q1454" s="7" t="str">
        <f ca="1">IF(ISNUMBER(N1454),+G1454*_xll.BDP($C1454, "PX_POS_MULT_FACTOR")*P1454/K1454," ")</f>
        <v xml:space="preserve"> </v>
      </c>
      <c r="R1454" s="8" t="str">
        <f t="array" aca="1" ref="R1454" ca="1">IF(OR($A1454="TUA",$A1454="TYA"),"",IF(ISNUMBER(_xlfn.SINGLE(_xll.BDP($C1454,"DUR_ADJ_OAS_MID"))),_xll.BDP($C1454,"DUR_ADJ_OAS_MID"),IF(ISNUMBER(_xlfn.SINGLE(_xll.BDP($E1454&amp;" ISIN","DUR_ADJ_OAS_MID"))),_xll.BDP($E1454&amp;" ISIN","DUR_ADJ_OAS_MID")," ")))</f>
        <v xml:space="preserve"> </v>
      </c>
      <c r="S1454" s="7" t="str">
        <f t="shared" ca="1" si="22"/>
        <v xml:space="preserve"> </v>
      </c>
      <c r="AB1454" s="8" t="s">
        <v>241</v>
      </c>
      <c r="AG1454">
        <v>3.6540999999999997E-2</v>
      </c>
    </row>
    <row r="1455" spans="1:33" x14ac:dyDescent="0.25">
      <c r="A1455" t="s">
        <v>4555</v>
      </c>
      <c r="B1455" t="s">
        <v>514</v>
      </c>
      <c r="C1455" t="s">
        <v>518</v>
      </c>
      <c r="D1455" t="s">
        <v>519</v>
      </c>
      <c r="E1455" t="s">
        <v>520</v>
      </c>
      <c r="G1455" s="1">
        <v>-12083.239840991921</v>
      </c>
      <c r="H1455" s="1">
        <v>10.33</v>
      </c>
      <c r="I1455" s="2">
        <v>-124819.8675574465</v>
      </c>
      <c r="J1455" s="3">
        <v>-1.7155465109189999E-3</v>
      </c>
      <c r="K1455" s="4">
        <v>72758078.409999996</v>
      </c>
      <c r="L1455" s="5">
        <v>3425001</v>
      </c>
      <c r="M1455" s="6">
        <v>21.243228370000001</v>
      </c>
      <c r="N1455" s="7" t="str">
        <f t="array" aca="1" ref="N1455" ca="1">IF(ISNUMBER(_xlfn.SINGLE(_xll.BDP($C1455, "DELTA_MID"))),_xll.BDP($C1455, "DELTA_MID")," ")</f>
        <v xml:space="preserve"> </v>
      </c>
      <c r="O1455" s="7" t="str">
        <f ca="1">IF(ISNUMBER(N1455),_xll.BDP($C1455, "OPT_UNDL_TICKER"),"")</f>
        <v/>
      </c>
      <c r="P1455" s="8" t="str">
        <f ca="1">IF(ISNUMBER(N1455),_xll.BDP($C1455, "OPT_UNDL_PX")," ")</f>
        <v xml:space="preserve"> </v>
      </c>
      <c r="Q1455" s="7" t="str">
        <f ca="1">IF(ISNUMBER(N1455),+G1455*_xll.BDP($C1455, "PX_POS_MULT_FACTOR")*P1455/K1455," ")</f>
        <v xml:space="preserve"> </v>
      </c>
      <c r="R1455" s="8" t="str">
        <f t="array" aca="1" ref="R1455" ca="1">IF(OR($A1455="TUA",$A1455="TYA"),"",IF(ISNUMBER(_xlfn.SINGLE(_xll.BDP($C1455,"DUR_ADJ_OAS_MID"))),_xll.BDP($C1455,"DUR_ADJ_OAS_MID"),IF(ISNUMBER(_xlfn.SINGLE(_xll.BDP($E1455&amp;" ISIN","DUR_ADJ_OAS_MID"))),_xll.BDP($E1455&amp;" ISIN","DUR_ADJ_OAS_MID")," ")))</f>
        <v xml:space="preserve"> </v>
      </c>
      <c r="S1455" s="7" t="str">
        <f t="shared" ca="1" si="22"/>
        <v xml:space="preserve"> </v>
      </c>
      <c r="AB1455" s="8" t="s">
        <v>241</v>
      </c>
      <c r="AG1455">
        <v>3.6540999999999997E-2</v>
      </c>
    </row>
    <row r="1456" spans="1:33" x14ac:dyDescent="0.25">
      <c r="A1456" t="s">
        <v>4555</v>
      </c>
      <c r="B1456" t="s">
        <v>521</v>
      </c>
      <c r="C1456" t="s">
        <v>522</v>
      </c>
      <c r="D1456" t="s">
        <v>523</v>
      </c>
      <c r="E1456" t="s">
        <v>524</v>
      </c>
      <c r="F1456" t="s">
        <v>525</v>
      </c>
      <c r="G1456" s="1">
        <v>-30794.109957946261</v>
      </c>
      <c r="H1456" s="1">
        <v>10.25</v>
      </c>
      <c r="I1456" s="2">
        <v>-315639.62706894922</v>
      </c>
      <c r="J1456" s="3">
        <v>-4.3382073024288001E-3</v>
      </c>
      <c r="K1456" s="4">
        <v>72758078.409999996</v>
      </c>
      <c r="L1456" s="5">
        <v>3425001</v>
      </c>
      <c r="M1456" s="6">
        <v>21.243228370000001</v>
      </c>
      <c r="N1456" s="7" t="str">
        <f t="array" aca="1" ref="N1456" ca="1">IF(ISNUMBER(_xlfn.SINGLE(_xll.BDP($C1456, "DELTA_MID"))),_xll.BDP($C1456, "DELTA_MID")," ")</f>
        <v xml:space="preserve"> </v>
      </c>
      <c r="O1456" s="7" t="str">
        <f ca="1">IF(ISNUMBER(N1456),_xll.BDP($C1456, "OPT_UNDL_TICKER"),"")</f>
        <v/>
      </c>
      <c r="P1456" s="8" t="str">
        <f ca="1">IF(ISNUMBER(N1456),_xll.BDP($C1456, "OPT_UNDL_PX")," ")</f>
        <v xml:space="preserve"> </v>
      </c>
      <c r="Q1456" s="7" t="str">
        <f ca="1">IF(ISNUMBER(N1456),+G1456*_xll.BDP($C1456, "PX_POS_MULT_FACTOR")*P1456/K1456," ")</f>
        <v xml:space="preserve"> </v>
      </c>
      <c r="R1456" s="8" t="str">
        <f t="array" aca="1" ref="R1456" ca="1">IF(OR($A1456="TUA",$A1456="TYA"),"",IF(ISNUMBER(_xlfn.SINGLE(_xll.BDP($C1456,"DUR_ADJ_OAS_MID"))),_xll.BDP($C1456,"DUR_ADJ_OAS_MID"),IF(ISNUMBER(_xlfn.SINGLE(_xll.BDP($E1456&amp;" ISIN","DUR_ADJ_OAS_MID"))),_xll.BDP($E1456&amp;" ISIN","DUR_ADJ_OAS_MID")," ")))</f>
        <v xml:space="preserve"> </v>
      </c>
      <c r="S1456" s="7" t="str">
        <f t="shared" ca="1" si="22"/>
        <v xml:space="preserve"> </v>
      </c>
      <c r="AB1456" s="8" t="s">
        <v>241</v>
      </c>
      <c r="AG1456">
        <v>3.6540999999999997E-2</v>
      </c>
    </row>
    <row r="1457" spans="1:33" x14ac:dyDescent="0.25">
      <c r="A1457" t="s">
        <v>4555</v>
      </c>
      <c r="B1457" t="s">
        <v>526</v>
      </c>
      <c r="C1457" t="s">
        <v>527</v>
      </c>
      <c r="D1457" t="s">
        <v>528</v>
      </c>
      <c r="E1457" t="s">
        <v>529</v>
      </c>
      <c r="F1457" t="s">
        <v>530</v>
      </c>
      <c r="G1457" s="1">
        <v>-3381.679532912457</v>
      </c>
      <c r="H1457" s="1">
        <v>102.85</v>
      </c>
      <c r="I1457" s="2">
        <v>-347805.73996004619</v>
      </c>
      <c r="J1457" s="3">
        <v>-4.7803040921466002E-3</v>
      </c>
      <c r="K1457" s="4">
        <v>72758078.409999996</v>
      </c>
      <c r="L1457" s="5">
        <v>3425001</v>
      </c>
      <c r="M1457" s="6">
        <v>21.243228370000001</v>
      </c>
      <c r="N1457" s="7" t="str">
        <f t="array" aca="1" ref="N1457" ca="1">IF(ISNUMBER(_xlfn.SINGLE(_xll.BDP($C1457, "DELTA_MID"))),_xll.BDP($C1457, "DELTA_MID")," ")</f>
        <v xml:space="preserve"> </v>
      </c>
      <c r="O1457" s="7" t="str">
        <f ca="1">IF(ISNUMBER(N1457),_xll.BDP($C1457, "OPT_UNDL_TICKER"),"")</f>
        <v/>
      </c>
      <c r="P1457" s="8" t="str">
        <f ca="1">IF(ISNUMBER(N1457),_xll.BDP($C1457, "OPT_UNDL_PX")," ")</f>
        <v xml:space="preserve"> </v>
      </c>
      <c r="Q1457" s="7" t="str">
        <f ca="1">IF(ISNUMBER(N1457),+G1457*_xll.BDP($C1457, "PX_POS_MULT_FACTOR")*P1457/K1457," ")</f>
        <v xml:space="preserve"> </v>
      </c>
      <c r="R1457" s="8" t="str">
        <f t="array" aca="1" ref="R1457" ca="1">IF(OR($A1457="TUA",$A1457="TYA"),"",IF(ISNUMBER(_xlfn.SINGLE(_xll.BDP($C1457,"DUR_ADJ_OAS_MID"))),_xll.BDP($C1457,"DUR_ADJ_OAS_MID"),IF(ISNUMBER(_xlfn.SINGLE(_xll.BDP($E1457&amp;" ISIN","DUR_ADJ_OAS_MID"))),_xll.BDP($E1457&amp;" ISIN","DUR_ADJ_OAS_MID")," ")))</f>
        <v xml:space="preserve"> </v>
      </c>
      <c r="S1457" s="7" t="str">
        <f t="shared" ca="1" si="22"/>
        <v xml:space="preserve"> </v>
      </c>
      <c r="AB1457" s="8" t="s">
        <v>241</v>
      </c>
      <c r="AG1457">
        <v>3.6540999999999997E-2</v>
      </c>
    </row>
    <row r="1458" spans="1:33" x14ac:dyDescent="0.25">
      <c r="A1458" t="s">
        <v>4555</v>
      </c>
      <c r="B1458" t="s">
        <v>531</v>
      </c>
      <c r="C1458" t="s">
        <v>532</v>
      </c>
      <c r="D1458" t="s">
        <v>533</v>
      </c>
      <c r="E1458" t="s">
        <v>534</v>
      </c>
      <c r="F1458" t="s">
        <v>535</v>
      </c>
      <c r="G1458" s="1">
        <v>-9358.5992596011129</v>
      </c>
      <c r="H1458" s="1">
        <v>33.26</v>
      </c>
      <c r="I1458" s="2">
        <v>-311267.011374333</v>
      </c>
      <c r="J1458" s="3">
        <v>-4.2781092928308E-3</v>
      </c>
      <c r="K1458" s="4">
        <v>72758078.409999996</v>
      </c>
      <c r="L1458" s="5">
        <v>3425001</v>
      </c>
      <c r="M1458" s="6">
        <v>21.243228370000001</v>
      </c>
      <c r="N1458" s="7" t="str">
        <f t="array" aca="1" ref="N1458" ca="1">IF(ISNUMBER(_xlfn.SINGLE(_xll.BDP($C1458, "DELTA_MID"))),_xll.BDP($C1458, "DELTA_MID")," ")</f>
        <v xml:space="preserve"> </v>
      </c>
      <c r="O1458" s="7" t="str">
        <f ca="1">IF(ISNUMBER(N1458),_xll.BDP($C1458, "OPT_UNDL_TICKER"),"")</f>
        <v/>
      </c>
      <c r="P1458" s="8" t="str">
        <f ca="1">IF(ISNUMBER(N1458),_xll.BDP($C1458, "OPT_UNDL_PX")," ")</f>
        <v xml:space="preserve"> </v>
      </c>
      <c r="Q1458" s="7" t="str">
        <f ca="1">IF(ISNUMBER(N1458),+G1458*_xll.BDP($C1458, "PX_POS_MULT_FACTOR")*P1458/K1458," ")</f>
        <v xml:space="preserve"> </v>
      </c>
      <c r="R1458" s="8" t="str">
        <f t="array" aca="1" ref="R1458" ca="1">IF(OR($A1458="TUA",$A1458="TYA"),"",IF(ISNUMBER(_xlfn.SINGLE(_xll.BDP($C1458,"DUR_ADJ_OAS_MID"))),_xll.BDP($C1458,"DUR_ADJ_OAS_MID"),IF(ISNUMBER(_xlfn.SINGLE(_xll.BDP($E1458&amp;" ISIN","DUR_ADJ_OAS_MID"))),_xll.BDP($E1458&amp;" ISIN","DUR_ADJ_OAS_MID")," ")))</f>
        <v xml:space="preserve"> </v>
      </c>
      <c r="S1458" s="7" t="str">
        <f t="shared" ca="1" si="22"/>
        <v xml:space="preserve"> </v>
      </c>
      <c r="AB1458" s="8" t="s">
        <v>241</v>
      </c>
      <c r="AG1458">
        <v>3.6540999999999997E-2</v>
      </c>
    </row>
    <row r="1459" spans="1:33" x14ac:dyDescent="0.25">
      <c r="A1459" t="s">
        <v>4555</v>
      </c>
      <c r="B1459" t="s">
        <v>536</v>
      </c>
      <c r="C1459" t="s">
        <v>537</v>
      </c>
      <c r="D1459" t="s">
        <v>538</v>
      </c>
      <c r="E1459" t="s">
        <v>539</v>
      </c>
      <c r="F1459" t="s">
        <v>540</v>
      </c>
      <c r="G1459" s="1">
        <v>-22719.861636145011</v>
      </c>
      <c r="H1459" s="1">
        <v>12.7</v>
      </c>
      <c r="I1459" s="2">
        <v>-288542.24277904158</v>
      </c>
      <c r="J1459" s="3">
        <v>-3.9657760221905999E-3</v>
      </c>
      <c r="K1459" s="4">
        <v>72758078.409999996</v>
      </c>
      <c r="L1459" s="5">
        <v>3425001</v>
      </c>
      <c r="M1459" s="6">
        <v>21.243228370000001</v>
      </c>
      <c r="N1459" s="7" t="str">
        <f t="array" aca="1" ref="N1459" ca="1">IF(ISNUMBER(_xlfn.SINGLE(_xll.BDP($C1459, "DELTA_MID"))),_xll.BDP($C1459, "DELTA_MID")," ")</f>
        <v xml:space="preserve"> </v>
      </c>
      <c r="O1459" s="7" t="str">
        <f ca="1">IF(ISNUMBER(N1459),_xll.BDP($C1459, "OPT_UNDL_TICKER"),"")</f>
        <v/>
      </c>
      <c r="P1459" s="8" t="str">
        <f ca="1">IF(ISNUMBER(N1459),_xll.BDP($C1459, "OPT_UNDL_PX")," ")</f>
        <v xml:space="preserve"> </v>
      </c>
      <c r="Q1459" s="7" t="str">
        <f ca="1">IF(ISNUMBER(N1459),+G1459*_xll.BDP($C1459, "PX_POS_MULT_FACTOR")*P1459/K1459," ")</f>
        <v xml:space="preserve"> </v>
      </c>
      <c r="R1459" s="8" t="str">
        <f t="array" aca="1" ref="R1459" ca="1">IF(OR($A1459="TUA",$A1459="TYA"),"",IF(ISNUMBER(_xlfn.SINGLE(_xll.BDP($C1459,"DUR_ADJ_OAS_MID"))),_xll.BDP($C1459,"DUR_ADJ_OAS_MID"),IF(ISNUMBER(_xlfn.SINGLE(_xll.BDP($E1459&amp;" ISIN","DUR_ADJ_OAS_MID"))),_xll.BDP($E1459&amp;" ISIN","DUR_ADJ_OAS_MID")," ")))</f>
        <v xml:space="preserve"> </v>
      </c>
      <c r="S1459" s="7" t="str">
        <f t="shared" ca="1" si="22"/>
        <v xml:space="preserve"> </v>
      </c>
      <c r="AB1459" s="8" t="s">
        <v>241</v>
      </c>
      <c r="AG1459">
        <v>3.6540999999999997E-2</v>
      </c>
    </row>
    <row r="1460" spans="1:33" x14ac:dyDescent="0.25">
      <c r="A1460" t="s">
        <v>4555</v>
      </c>
      <c r="B1460" t="s">
        <v>541</v>
      </c>
      <c r="C1460" t="s">
        <v>542</v>
      </c>
      <c r="D1460" t="s">
        <v>543</v>
      </c>
      <c r="E1460" t="s">
        <v>544</v>
      </c>
      <c r="F1460" t="s">
        <v>545</v>
      </c>
      <c r="G1460" s="1">
        <v>-7061.3549290561059</v>
      </c>
      <c r="H1460" s="1">
        <v>44.76</v>
      </c>
      <c r="I1460" s="2">
        <v>-316066.24662455131</v>
      </c>
      <c r="J1460" s="3">
        <v>-4.3440708376529993E-3</v>
      </c>
      <c r="K1460" s="4">
        <v>72758078.409999996</v>
      </c>
      <c r="L1460" s="5">
        <v>3425001</v>
      </c>
      <c r="M1460" s="6">
        <v>21.243228370000001</v>
      </c>
      <c r="N1460" s="7" t="str">
        <f t="array" aca="1" ref="N1460" ca="1">IF(ISNUMBER(_xlfn.SINGLE(_xll.BDP($C1460, "DELTA_MID"))),_xll.BDP($C1460, "DELTA_MID")," ")</f>
        <v xml:space="preserve"> </v>
      </c>
      <c r="O1460" s="7" t="str">
        <f ca="1">IF(ISNUMBER(N1460),_xll.BDP($C1460, "OPT_UNDL_TICKER"),"")</f>
        <v/>
      </c>
      <c r="P1460" s="8" t="str">
        <f ca="1">IF(ISNUMBER(N1460),_xll.BDP($C1460, "OPT_UNDL_PX")," ")</f>
        <v xml:space="preserve"> </v>
      </c>
      <c r="Q1460" s="7" t="str">
        <f ca="1">IF(ISNUMBER(N1460),+G1460*_xll.BDP($C1460, "PX_POS_MULT_FACTOR")*P1460/K1460," ")</f>
        <v xml:space="preserve"> </v>
      </c>
      <c r="R1460" s="8" t="str">
        <f t="array" aca="1" ref="R1460" ca="1">IF(OR($A1460="TUA",$A1460="TYA"),"",IF(ISNUMBER(_xlfn.SINGLE(_xll.BDP($C1460,"DUR_ADJ_OAS_MID"))),_xll.BDP($C1460,"DUR_ADJ_OAS_MID"),IF(ISNUMBER(_xlfn.SINGLE(_xll.BDP($E1460&amp;" ISIN","DUR_ADJ_OAS_MID"))),_xll.BDP($E1460&amp;" ISIN","DUR_ADJ_OAS_MID")," ")))</f>
        <v xml:space="preserve"> </v>
      </c>
      <c r="S1460" s="7" t="str">
        <f t="shared" ca="1" si="22"/>
        <v xml:space="preserve"> </v>
      </c>
      <c r="AB1460" s="8" t="s">
        <v>241</v>
      </c>
      <c r="AG1460">
        <v>3.6540999999999997E-2</v>
      </c>
    </row>
    <row r="1461" spans="1:33" x14ac:dyDescent="0.25">
      <c r="A1461" t="s">
        <v>4555</v>
      </c>
      <c r="B1461" t="s">
        <v>546</v>
      </c>
      <c r="C1461" t="s">
        <v>547</v>
      </c>
      <c r="D1461" t="s">
        <v>548</v>
      </c>
      <c r="E1461" t="s">
        <v>549</v>
      </c>
      <c r="F1461" t="s">
        <v>550</v>
      </c>
      <c r="G1461" s="1">
        <v>-8508.0397473526991</v>
      </c>
      <c r="H1461" s="1">
        <v>37.36</v>
      </c>
      <c r="I1461" s="2">
        <v>-317860.36496109678</v>
      </c>
      <c r="J1461" s="3">
        <v>-4.3687295199017996E-3</v>
      </c>
      <c r="K1461" s="4">
        <v>72758078.409999996</v>
      </c>
      <c r="L1461" s="5">
        <v>3425001</v>
      </c>
      <c r="M1461" s="6">
        <v>21.243228370000001</v>
      </c>
      <c r="N1461" s="7" t="str">
        <f t="array" aca="1" ref="N1461" ca="1">IF(ISNUMBER(_xlfn.SINGLE(_xll.BDP($C1461, "DELTA_MID"))),_xll.BDP($C1461, "DELTA_MID")," ")</f>
        <v xml:space="preserve"> </v>
      </c>
      <c r="O1461" s="7" t="str">
        <f ca="1">IF(ISNUMBER(N1461),_xll.BDP($C1461, "OPT_UNDL_TICKER"),"")</f>
        <v/>
      </c>
      <c r="P1461" s="8" t="str">
        <f ca="1">IF(ISNUMBER(N1461),_xll.BDP($C1461, "OPT_UNDL_PX")," ")</f>
        <v xml:space="preserve"> </v>
      </c>
      <c r="Q1461" s="7" t="str">
        <f ca="1">IF(ISNUMBER(N1461),+G1461*_xll.BDP($C1461, "PX_POS_MULT_FACTOR")*P1461/K1461," ")</f>
        <v xml:space="preserve"> </v>
      </c>
      <c r="R1461" s="8" t="str">
        <f t="array" aca="1" ref="R1461" ca="1">IF(OR($A1461="TUA",$A1461="TYA"),"",IF(ISNUMBER(_xlfn.SINGLE(_xll.BDP($C1461,"DUR_ADJ_OAS_MID"))),_xll.BDP($C1461,"DUR_ADJ_OAS_MID"),IF(ISNUMBER(_xlfn.SINGLE(_xll.BDP($E1461&amp;" ISIN","DUR_ADJ_OAS_MID"))),_xll.BDP($E1461&amp;" ISIN","DUR_ADJ_OAS_MID")," ")))</f>
        <v xml:space="preserve"> </v>
      </c>
      <c r="S1461" s="7" t="str">
        <f t="shared" ca="1" si="22"/>
        <v xml:space="preserve"> </v>
      </c>
      <c r="AB1461" s="8" t="s">
        <v>241</v>
      </c>
      <c r="AG1461">
        <v>3.6540999999999997E-2</v>
      </c>
    </row>
    <row r="1462" spans="1:33" x14ac:dyDescent="0.25">
      <c r="A1462" t="s">
        <v>4555</v>
      </c>
      <c r="B1462" t="s">
        <v>551</v>
      </c>
      <c r="C1462" t="s">
        <v>552</v>
      </c>
      <c r="D1462" t="s">
        <v>553</v>
      </c>
      <c r="E1462" t="s">
        <v>554</v>
      </c>
      <c r="F1462" t="s">
        <v>555</v>
      </c>
      <c r="G1462" s="1">
        <v>-3098.8203808941839</v>
      </c>
      <c r="H1462" s="1">
        <v>99.54</v>
      </c>
      <c r="I1462" s="2">
        <v>-308456.58071420708</v>
      </c>
      <c r="J1462" s="3">
        <v>-4.2394822328321998E-3</v>
      </c>
      <c r="K1462" s="4">
        <v>72758078.409999996</v>
      </c>
      <c r="L1462" s="5">
        <v>3425001</v>
      </c>
      <c r="M1462" s="6">
        <v>21.243228370000001</v>
      </c>
      <c r="N1462" s="7" t="str">
        <f t="array" aca="1" ref="N1462" ca="1">IF(ISNUMBER(_xlfn.SINGLE(_xll.BDP($C1462, "DELTA_MID"))),_xll.BDP($C1462, "DELTA_MID")," ")</f>
        <v xml:space="preserve"> </v>
      </c>
      <c r="O1462" s="7" t="str">
        <f ca="1">IF(ISNUMBER(N1462),_xll.BDP($C1462, "OPT_UNDL_TICKER"),"")</f>
        <v/>
      </c>
      <c r="P1462" s="8" t="str">
        <f ca="1">IF(ISNUMBER(N1462),_xll.BDP($C1462, "OPT_UNDL_PX")," ")</f>
        <v xml:space="preserve"> </v>
      </c>
      <c r="Q1462" s="7" t="str">
        <f ca="1">IF(ISNUMBER(N1462),+G1462*_xll.BDP($C1462, "PX_POS_MULT_FACTOR")*P1462/K1462," ")</f>
        <v xml:space="preserve"> </v>
      </c>
      <c r="R1462" s="8" t="str">
        <f t="array" aca="1" ref="R1462" ca="1">IF(OR($A1462="TUA",$A1462="TYA"),"",IF(ISNUMBER(_xlfn.SINGLE(_xll.BDP($C1462,"DUR_ADJ_OAS_MID"))),_xll.BDP($C1462,"DUR_ADJ_OAS_MID"),IF(ISNUMBER(_xlfn.SINGLE(_xll.BDP($E1462&amp;" ISIN","DUR_ADJ_OAS_MID"))),_xll.BDP($E1462&amp;" ISIN","DUR_ADJ_OAS_MID")," ")))</f>
        <v xml:space="preserve"> </v>
      </c>
      <c r="S1462" s="7" t="str">
        <f t="shared" ca="1" si="22"/>
        <v xml:space="preserve"> </v>
      </c>
      <c r="AB1462" s="8" t="s">
        <v>241</v>
      </c>
      <c r="AG1462">
        <v>3.6540999999999997E-2</v>
      </c>
    </row>
    <row r="1463" spans="1:33" x14ac:dyDescent="0.25">
      <c r="A1463" t="s">
        <v>4555</v>
      </c>
      <c r="B1463" t="s">
        <v>556</v>
      </c>
      <c r="C1463" t="s">
        <v>557</v>
      </c>
      <c r="D1463" t="s">
        <v>558</v>
      </c>
      <c r="E1463" t="s">
        <v>559</v>
      </c>
      <c r="F1463" t="s">
        <v>560</v>
      </c>
      <c r="G1463" s="1">
        <v>-8229.0477589775801</v>
      </c>
      <c r="H1463" s="1">
        <v>37.39</v>
      </c>
      <c r="I1463" s="2">
        <v>-307684.09570817172</v>
      </c>
      <c r="J1463" s="3">
        <v>-4.2288650612009992E-3</v>
      </c>
      <c r="K1463" s="4">
        <v>72758078.409999996</v>
      </c>
      <c r="L1463" s="5">
        <v>3425001</v>
      </c>
      <c r="M1463" s="6">
        <v>21.243228370000001</v>
      </c>
      <c r="N1463" s="7" t="str">
        <f t="array" aca="1" ref="N1463" ca="1">IF(ISNUMBER(_xlfn.SINGLE(_xll.BDP($C1463, "DELTA_MID"))),_xll.BDP($C1463, "DELTA_MID")," ")</f>
        <v xml:space="preserve"> </v>
      </c>
      <c r="O1463" s="7" t="str">
        <f ca="1">IF(ISNUMBER(N1463),_xll.BDP($C1463, "OPT_UNDL_TICKER"),"")</f>
        <v/>
      </c>
      <c r="P1463" s="8" t="str">
        <f ca="1">IF(ISNUMBER(N1463),_xll.BDP($C1463, "OPT_UNDL_PX")," ")</f>
        <v xml:space="preserve"> </v>
      </c>
      <c r="Q1463" s="7" t="str">
        <f ca="1">IF(ISNUMBER(N1463),+G1463*_xll.BDP($C1463, "PX_POS_MULT_FACTOR")*P1463/K1463," ")</f>
        <v xml:space="preserve"> </v>
      </c>
      <c r="R1463" s="8" t="str">
        <f t="array" aca="1" ref="R1463" ca="1">IF(OR($A1463="TUA",$A1463="TYA"),"",IF(ISNUMBER(_xlfn.SINGLE(_xll.BDP($C1463,"DUR_ADJ_OAS_MID"))),_xll.BDP($C1463,"DUR_ADJ_OAS_MID"),IF(ISNUMBER(_xlfn.SINGLE(_xll.BDP($E1463&amp;" ISIN","DUR_ADJ_OAS_MID"))),_xll.BDP($E1463&amp;" ISIN","DUR_ADJ_OAS_MID")," ")))</f>
        <v xml:space="preserve"> </v>
      </c>
      <c r="S1463" s="7" t="str">
        <f t="shared" ca="1" si="22"/>
        <v xml:space="preserve"> </v>
      </c>
      <c r="AB1463" s="8" t="s">
        <v>241</v>
      </c>
      <c r="AG1463">
        <v>3.6540999999999997E-2</v>
      </c>
    </row>
    <row r="1464" spans="1:33" x14ac:dyDescent="0.25">
      <c r="A1464" t="s">
        <v>4555</v>
      </c>
      <c r="B1464" t="s">
        <v>561</v>
      </c>
      <c r="C1464" t="s">
        <v>562</v>
      </c>
      <c r="D1464" t="s">
        <v>563</v>
      </c>
      <c r="E1464" t="s">
        <v>564</v>
      </c>
      <c r="F1464" t="s">
        <v>565</v>
      </c>
      <c r="G1464" s="1">
        <v>-66371.332194253846</v>
      </c>
      <c r="H1464" s="1">
        <v>2.71</v>
      </c>
      <c r="I1464" s="2">
        <v>-179866.31024642789</v>
      </c>
      <c r="J1464" s="3">
        <v>-2.4721146321768001E-3</v>
      </c>
      <c r="K1464" s="4">
        <v>72758078.409999996</v>
      </c>
      <c r="L1464" s="5">
        <v>3425001</v>
      </c>
      <c r="M1464" s="6">
        <v>21.243228370000001</v>
      </c>
      <c r="N1464" s="7" t="str">
        <f t="array" aca="1" ref="N1464" ca="1">IF(ISNUMBER(_xlfn.SINGLE(_xll.BDP($C1464, "DELTA_MID"))),_xll.BDP($C1464, "DELTA_MID")," ")</f>
        <v xml:space="preserve"> </v>
      </c>
      <c r="O1464" s="7" t="str">
        <f ca="1">IF(ISNUMBER(N1464),_xll.BDP($C1464, "OPT_UNDL_TICKER"),"")</f>
        <v/>
      </c>
      <c r="P1464" s="8" t="str">
        <f ca="1">IF(ISNUMBER(N1464),_xll.BDP($C1464, "OPT_UNDL_PX")," ")</f>
        <v xml:space="preserve"> </v>
      </c>
      <c r="Q1464" s="7" t="str">
        <f ca="1">IF(ISNUMBER(N1464),+G1464*_xll.BDP($C1464, "PX_POS_MULT_FACTOR")*P1464/K1464," ")</f>
        <v xml:space="preserve"> </v>
      </c>
      <c r="R1464" s="8" t="str">
        <f t="array" aca="1" ref="R1464" ca="1">IF(OR($A1464="TUA",$A1464="TYA"),"",IF(ISNUMBER(_xlfn.SINGLE(_xll.BDP($C1464,"DUR_ADJ_OAS_MID"))),_xll.BDP($C1464,"DUR_ADJ_OAS_MID"),IF(ISNUMBER(_xlfn.SINGLE(_xll.BDP($E1464&amp;" ISIN","DUR_ADJ_OAS_MID"))),_xll.BDP($E1464&amp;" ISIN","DUR_ADJ_OAS_MID")," ")))</f>
        <v xml:space="preserve"> </v>
      </c>
      <c r="S1464" s="7" t="str">
        <f t="shared" ca="1" si="22"/>
        <v xml:space="preserve"> </v>
      </c>
      <c r="AB1464" s="8" t="s">
        <v>241</v>
      </c>
      <c r="AG1464">
        <v>3.6540999999999997E-2</v>
      </c>
    </row>
    <row r="1465" spans="1:33" x14ac:dyDescent="0.25">
      <c r="A1465" t="s">
        <v>4555</v>
      </c>
      <c r="B1465" t="s">
        <v>566</v>
      </c>
      <c r="C1465" t="s">
        <v>567</v>
      </c>
      <c r="D1465" t="s">
        <v>568</v>
      </c>
      <c r="E1465" t="s">
        <v>569</v>
      </c>
      <c r="G1465" s="1">
        <v>-15894.480359533471</v>
      </c>
      <c r="H1465" s="1">
        <v>23.5</v>
      </c>
      <c r="I1465" s="2">
        <v>-373520.28844903648</v>
      </c>
      <c r="J1465" s="3">
        <v>-5.1337294306235993E-3</v>
      </c>
      <c r="K1465" s="4">
        <v>72758078.409999996</v>
      </c>
      <c r="L1465" s="5">
        <v>3425001</v>
      </c>
      <c r="M1465" s="6">
        <v>21.243228370000001</v>
      </c>
      <c r="N1465" s="7" t="str">
        <f t="array" aca="1" ref="N1465" ca="1">IF(ISNUMBER(_xlfn.SINGLE(_xll.BDP($C1465, "DELTA_MID"))),_xll.BDP($C1465, "DELTA_MID")," ")</f>
        <v xml:space="preserve"> </v>
      </c>
      <c r="O1465" s="7" t="str">
        <f ca="1">IF(ISNUMBER(N1465),_xll.BDP($C1465, "OPT_UNDL_TICKER"),"")</f>
        <v/>
      </c>
      <c r="P1465" s="8" t="str">
        <f ca="1">IF(ISNUMBER(N1465),_xll.BDP($C1465, "OPT_UNDL_PX")," ")</f>
        <v xml:space="preserve"> </v>
      </c>
      <c r="Q1465" s="7" t="str">
        <f ca="1">IF(ISNUMBER(N1465),+G1465*_xll.BDP($C1465, "PX_POS_MULT_FACTOR")*P1465/K1465," ")</f>
        <v xml:space="preserve"> </v>
      </c>
      <c r="R1465" s="8" t="str">
        <f t="array" aca="1" ref="R1465" ca="1">IF(OR($A1465="TUA",$A1465="TYA"),"",IF(ISNUMBER(_xlfn.SINGLE(_xll.BDP($C1465,"DUR_ADJ_OAS_MID"))),_xll.BDP($C1465,"DUR_ADJ_OAS_MID"),IF(ISNUMBER(_xlfn.SINGLE(_xll.BDP($E1465&amp;" ISIN","DUR_ADJ_OAS_MID"))),_xll.BDP($E1465&amp;" ISIN","DUR_ADJ_OAS_MID")," ")))</f>
        <v xml:space="preserve"> </v>
      </c>
      <c r="S1465" s="7" t="str">
        <f t="shared" ca="1" si="22"/>
        <v xml:space="preserve"> </v>
      </c>
      <c r="AB1465" s="8" t="s">
        <v>241</v>
      </c>
      <c r="AG1465">
        <v>3.6540999999999997E-2</v>
      </c>
    </row>
    <row r="1466" spans="1:33" x14ac:dyDescent="0.25">
      <c r="A1466" t="s">
        <v>4555</v>
      </c>
      <c r="B1466" t="s">
        <v>570</v>
      </c>
      <c r="C1466" t="s">
        <v>571</v>
      </c>
      <c r="D1466" t="s">
        <v>572</v>
      </c>
      <c r="E1466" t="s">
        <v>573</v>
      </c>
      <c r="F1466" t="s">
        <v>574</v>
      </c>
      <c r="G1466" s="1">
        <v>-15283.490392875439</v>
      </c>
      <c r="H1466" s="1">
        <v>20.67</v>
      </c>
      <c r="I1466" s="2">
        <v>-315909.74642073538</v>
      </c>
      <c r="J1466" s="3">
        <v>-4.3419198709529986E-3</v>
      </c>
      <c r="K1466" s="4">
        <v>72758078.409999996</v>
      </c>
      <c r="L1466" s="5">
        <v>3425001</v>
      </c>
      <c r="M1466" s="6">
        <v>21.243228370000001</v>
      </c>
      <c r="N1466" s="7" t="str">
        <f t="array" aca="1" ref="N1466" ca="1">IF(ISNUMBER(_xlfn.SINGLE(_xll.BDP($C1466, "DELTA_MID"))),_xll.BDP($C1466, "DELTA_MID")," ")</f>
        <v xml:space="preserve"> </v>
      </c>
      <c r="O1466" s="7" t="str">
        <f ca="1">IF(ISNUMBER(N1466),_xll.BDP($C1466, "OPT_UNDL_TICKER"),"")</f>
        <v/>
      </c>
      <c r="P1466" s="8" t="str">
        <f ca="1">IF(ISNUMBER(N1466),_xll.BDP($C1466, "OPT_UNDL_PX")," ")</f>
        <v xml:space="preserve"> </v>
      </c>
      <c r="Q1466" s="7" t="str">
        <f ca="1">IF(ISNUMBER(N1466),+G1466*_xll.BDP($C1466, "PX_POS_MULT_FACTOR")*P1466/K1466," ")</f>
        <v xml:space="preserve"> </v>
      </c>
      <c r="R1466" s="8" t="str">
        <f t="array" aca="1" ref="R1466" ca="1">IF(OR($A1466="TUA",$A1466="TYA"),"",IF(ISNUMBER(_xlfn.SINGLE(_xll.BDP($C1466,"DUR_ADJ_OAS_MID"))),_xll.BDP($C1466,"DUR_ADJ_OAS_MID"),IF(ISNUMBER(_xlfn.SINGLE(_xll.BDP($E1466&amp;" ISIN","DUR_ADJ_OAS_MID"))),_xll.BDP($E1466&amp;" ISIN","DUR_ADJ_OAS_MID")," ")))</f>
        <v xml:space="preserve"> </v>
      </c>
      <c r="S1466" s="7" t="str">
        <f t="shared" ca="1" si="22"/>
        <v xml:space="preserve"> </v>
      </c>
      <c r="AB1466" s="8" t="s">
        <v>241</v>
      </c>
      <c r="AG1466">
        <v>3.6540999999999997E-2</v>
      </c>
    </row>
    <row r="1467" spans="1:33" x14ac:dyDescent="0.25">
      <c r="A1467" t="s">
        <v>4555</v>
      </c>
      <c r="B1467" t="s">
        <v>575</v>
      </c>
      <c r="C1467" t="s">
        <v>576</v>
      </c>
      <c r="D1467" t="s">
        <v>577</v>
      </c>
      <c r="E1467" t="s">
        <v>578</v>
      </c>
      <c r="F1467" t="s">
        <v>579</v>
      </c>
      <c r="G1467" s="1">
        <v>-50186.943409059488</v>
      </c>
      <c r="H1467" s="1">
        <v>6.15</v>
      </c>
      <c r="I1467" s="2">
        <v>-308649.70196571591</v>
      </c>
      <c r="J1467" s="3">
        <v>-4.2421365257399998E-3</v>
      </c>
      <c r="K1467" s="4">
        <v>72758078.409999996</v>
      </c>
      <c r="L1467" s="5">
        <v>3425001</v>
      </c>
      <c r="M1467" s="6">
        <v>21.243228370000001</v>
      </c>
      <c r="N1467" s="7" t="str">
        <f t="array" aca="1" ref="N1467" ca="1">IF(ISNUMBER(_xlfn.SINGLE(_xll.BDP($C1467, "DELTA_MID"))),_xll.BDP($C1467, "DELTA_MID")," ")</f>
        <v xml:space="preserve"> </v>
      </c>
      <c r="O1467" s="7" t="str">
        <f ca="1">IF(ISNUMBER(N1467),_xll.BDP($C1467, "OPT_UNDL_TICKER"),"")</f>
        <v/>
      </c>
      <c r="P1467" s="8" t="str">
        <f ca="1">IF(ISNUMBER(N1467),_xll.BDP($C1467, "OPT_UNDL_PX")," ")</f>
        <v xml:space="preserve"> </v>
      </c>
      <c r="Q1467" s="7" t="str">
        <f ca="1">IF(ISNUMBER(N1467),+G1467*_xll.BDP($C1467, "PX_POS_MULT_FACTOR")*P1467/K1467," ")</f>
        <v xml:space="preserve"> </v>
      </c>
      <c r="R1467" s="8" t="str">
        <f t="array" aca="1" ref="R1467" ca="1">IF(OR($A1467="TUA",$A1467="TYA"),"",IF(ISNUMBER(_xlfn.SINGLE(_xll.BDP($C1467,"DUR_ADJ_OAS_MID"))),_xll.BDP($C1467,"DUR_ADJ_OAS_MID"),IF(ISNUMBER(_xlfn.SINGLE(_xll.BDP($E1467&amp;" ISIN","DUR_ADJ_OAS_MID"))),_xll.BDP($E1467&amp;" ISIN","DUR_ADJ_OAS_MID")," ")))</f>
        <v xml:space="preserve"> </v>
      </c>
      <c r="S1467" s="7" t="str">
        <f t="shared" ca="1" si="22"/>
        <v xml:space="preserve"> </v>
      </c>
      <c r="AB1467" s="8" t="s">
        <v>241</v>
      </c>
      <c r="AG1467">
        <v>3.6540999999999997E-2</v>
      </c>
    </row>
    <row r="1468" spans="1:33" x14ac:dyDescent="0.25">
      <c r="A1468" t="s">
        <v>4555</v>
      </c>
      <c r="B1468" t="s">
        <v>580</v>
      </c>
      <c r="C1468" t="s">
        <v>581</v>
      </c>
      <c r="D1468" t="s">
        <v>582</v>
      </c>
      <c r="E1468" t="s">
        <v>583</v>
      </c>
      <c r="F1468" t="s">
        <v>584</v>
      </c>
      <c r="G1468" s="1">
        <v>-1616.3577115089311</v>
      </c>
      <c r="H1468" s="1">
        <v>189.87</v>
      </c>
      <c r="I1468" s="2">
        <v>-306897.83868420072</v>
      </c>
      <c r="J1468" s="3">
        <v>-4.2180586045001993E-3</v>
      </c>
      <c r="K1468" s="4">
        <v>72758078.409999996</v>
      </c>
      <c r="L1468" s="5">
        <v>3425001</v>
      </c>
      <c r="M1468" s="6">
        <v>21.243228370000001</v>
      </c>
      <c r="N1468" s="7" t="str">
        <f t="array" aca="1" ref="N1468" ca="1">IF(ISNUMBER(_xlfn.SINGLE(_xll.BDP($C1468, "DELTA_MID"))),_xll.BDP($C1468, "DELTA_MID")," ")</f>
        <v xml:space="preserve"> </v>
      </c>
      <c r="O1468" s="7" t="str">
        <f ca="1">IF(ISNUMBER(N1468),_xll.BDP($C1468, "OPT_UNDL_TICKER"),"")</f>
        <v/>
      </c>
      <c r="P1468" s="8" t="str">
        <f ca="1">IF(ISNUMBER(N1468),_xll.BDP($C1468, "OPT_UNDL_PX")," ")</f>
        <v xml:space="preserve"> </v>
      </c>
      <c r="Q1468" s="7" t="str">
        <f ca="1">IF(ISNUMBER(N1468),+G1468*_xll.BDP($C1468, "PX_POS_MULT_FACTOR")*P1468/K1468," ")</f>
        <v xml:space="preserve"> </v>
      </c>
      <c r="R1468" s="8" t="str">
        <f t="array" aca="1" ref="R1468" ca="1">IF(OR($A1468="TUA",$A1468="TYA"),"",IF(ISNUMBER(_xlfn.SINGLE(_xll.BDP($C1468,"DUR_ADJ_OAS_MID"))),_xll.BDP($C1468,"DUR_ADJ_OAS_MID"),IF(ISNUMBER(_xlfn.SINGLE(_xll.BDP($E1468&amp;" ISIN","DUR_ADJ_OAS_MID"))),_xll.BDP($E1468&amp;" ISIN","DUR_ADJ_OAS_MID")," ")))</f>
        <v xml:space="preserve"> </v>
      </c>
      <c r="S1468" s="7" t="str">
        <f t="shared" ca="1" si="22"/>
        <v xml:space="preserve"> </v>
      </c>
      <c r="AB1468" s="8" t="s">
        <v>241</v>
      </c>
      <c r="AG1468">
        <v>3.6540999999999997E-2</v>
      </c>
    </row>
    <row r="1469" spans="1:33" x14ac:dyDescent="0.25">
      <c r="A1469" t="s">
        <v>4555</v>
      </c>
      <c r="B1469" t="s">
        <v>585</v>
      </c>
      <c r="C1469" t="s">
        <v>586</v>
      </c>
      <c r="D1469" t="s">
        <v>587</v>
      </c>
      <c r="E1469" t="s">
        <v>588</v>
      </c>
      <c r="F1469" t="s">
        <v>589</v>
      </c>
      <c r="G1469" s="1">
        <v>-28467.185038099138</v>
      </c>
      <c r="H1469" s="1">
        <v>10.07</v>
      </c>
      <c r="I1469" s="2">
        <v>-286664.55333365838</v>
      </c>
      <c r="J1469" s="3">
        <v>-3.9399687237239994E-3</v>
      </c>
      <c r="K1469" s="4">
        <v>72758078.409999996</v>
      </c>
      <c r="L1469" s="5">
        <v>3425001</v>
      </c>
      <c r="M1469" s="6">
        <v>21.243228370000001</v>
      </c>
      <c r="N1469" s="7" t="str">
        <f t="array" aca="1" ref="N1469" ca="1">IF(ISNUMBER(_xlfn.SINGLE(_xll.BDP($C1469, "DELTA_MID"))),_xll.BDP($C1469, "DELTA_MID")," ")</f>
        <v xml:space="preserve"> </v>
      </c>
      <c r="O1469" s="7" t="str">
        <f ca="1">IF(ISNUMBER(N1469),_xll.BDP($C1469, "OPT_UNDL_TICKER"),"")</f>
        <v/>
      </c>
      <c r="P1469" s="8" t="str">
        <f ca="1">IF(ISNUMBER(N1469),_xll.BDP($C1469, "OPT_UNDL_PX")," ")</f>
        <v xml:space="preserve"> </v>
      </c>
      <c r="Q1469" s="7" t="str">
        <f ca="1">IF(ISNUMBER(N1469),+G1469*_xll.BDP($C1469, "PX_POS_MULT_FACTOR")*P1469/K1469," ")</f>
        <v xml:space="preserve"> </v>
      </c>
      <c r="R1469" s="8" t="str">
        <f t="array" aca="1" ref="R1469" ca="1">IF(OR($A1469="TUA",$A1469="TYA"),"",IF(ISNUMBER(_xlfn.SINGLE(_xll.BDP($C1469,"DUR_ADJ_OAS_MID"))),_xll.BDP($C1469,"DUR_ADJ_OAS_MID"),IF(ISNUMBER(_xlfn.SINGLE(_xll.BDP($E1469&amp;" ISIN","DUR_ADJ_OAS_MID"))),_xll.BDP($E1469&amp;" ISIN","DUR_ADJ_OAS_MID")," ")))</f>
        <v xml:space="preserve"> </v>
      </c>
      <c r="S1469" s="7" t="str">
        <f t="shared" ca="1" si="22"/>
        <v xml:space="preserve"> </v>
      </c>
      <c r="AB1469" s="8" t="s">
        <v>241</v>
      </c>
      <c r="AG1469">
        <v>3.6540999999999997E-2</v>
      </c>
    </row>
    <row r="1470" spans="1:33" x14ac:dyDescent="0.25">
      <c r="A1470" t="s">
        <v>4555</v>
      </c>
      <c r="B1470" t="s">
        <v>590</v>
      </c>
      <c r="C1470" t="s">
        <v>591</v>
      </c>
      <c r="D1470" t="s">
        <v>592</v>
      </c>
      <c r="E1470" t="s">
        <v>593</v>
      </c>
      <c r="F1470" t="s">
        <v>594</v>
      </c>
      <c r="G1470" s="1">
        <v>-12857.100236765151</v>
      </c>
      <c r="H1470" s="1">
        <v>14.66</v>
      </c>
      <c r="I1470" s="2">
        <v>-188485.08947097711</v>
      </c>
      <c r="J1470" s="3">
        <v>-2.5905726702792E-3</v>
      </c>
      <c r="K1470" s="4">
        <v>72758078.409999996</v>
      </c>
      <c r="L1470" s="5">
        <v>3425001</v>
      </c>
      <c r="M1470" s="6">
        <v>21.243228370000001</v>
      </c>
      <c r="N1470" s="7" t="str">
        <f t="array" aca="1" ref="N1470" ca="1">IF(ISNUMBER(_xlfn.SINGLE(_xll.BDP($C1470, "DELTA_MID"))),_xll.BDP($C1470, "DELTA_MID")," ")</f>
        <v xml:space="preserve"> </v>
      </c>
      <c r="O1470" s="7" t="str">
        <f ca="1">IF(ISNUMBER(N1470),_xll.BDP($C1470, "OPT_UNDL_TICKER"),"")</f>
        <v/>
      </c>
      <c r="P1470" s="8" t="str">
        <f ca="1">IF(ISNUMBER(N1470),_xll.BDP($C1470, "OPT_UNDL_PX")," ")</f>
        <v xml:space="preserve"> </v>
      </c>
      <c r="Q1470" s="7" t="str">
        <f ca="1">IF(ISNUMBER(N1470),+G1470*_xll.BDP($C1470, "PX_POS_MULT_FACTOR")*P1470/K1470," ")</f>
        <v xml:space="preserve"> </v>
      </c>
      <c r="R1470" s="8" t="str">
        <f t="array" aca="1" ref="R1470" ca="1">IF(OR($A1470="TUA",$A1470="TYA"),"",IF(ISNUMBER(_xlfn.SINGLE(_xll.BDP($C1470,"DUR_ADJ_OAS_MID"))),_xll.BDP($C1470,"DUR_ADJ_OAS_MID"),IF(ISNUMBER(_xlfn.SINGLE(_xll.BDP($E1470&amp;" ISIN","DUR_ADJ_OAS_MID"))),_xll.BDP($E1470&amp;" ISIN","DUR_ADJ_OAS_MID")," ")))</f>
        <v xml:space="preserve"> </v>
      </c>
      <c r="S1470" s="7" t="str">
        <f t="shared" ca="1" si="22"/>
        <v xml:space="preserve"> </v>
      </c>
      <c r="AB1470" s="8" t="s">
        <v>241</v>
      </c>
      <c r="AG1470">
        <v>3.6540999999999997E-2</v>
      </c>
    </row>
    <row r="1471" spans="1:33" x14ac:dyDescent="0.25">
      <c r="A1471" t="s">
        <v>4555</v>
      </c>
      <c r="B1471" t="s">
        <v>595</v>
      </c>
      <c r="C1471" t="s">
        <v>596</v>
      </c>
      <c r="D1471" t="s">
        <v>597</v>
      </c>
      <c r="E1471" t="s">
        <v>598</v>
      </c>
      <c r="F1471" t="s">
        <v>599</v>
      </c>
      <c r="G1471" s="1">
        <v>-14289.67710417393</v>
      </c>
      <c r="H1471" s="1">
        <v>20.72</v>
      </c>
      <c r="I1471" s="2">
        <v>-296082.10959848389</v>
      </c>
      <c r="J1471" s="3">
        <v>-4.0694052958631993E-3</v>
      </c>
      <c r="K1471" s="4">
        <v>72758078.409999996</v>
      </c>
      <c r="L1471" s="5">
        <v>3425001</v>
      </c>
      <c r="M1471" s="6">
        <v>21.243228370000001</v>
      </c>
      <c r="N1471" s="7" t="str">
        <f t="array" aca="1" ref="N1471" ca="1">IF(ISNUMBER(_xlfn.SINGLE(_xll.BDP($C1471, "DELTA_MID"))),_xll.BDP($C1471, "DELTA_MID")," ")</f>
        <v xml:space="preserve"> </v>
      </c>
      <c r="O1471" s="7" t="str">
        <f ca="1">IF(ISNUMBER(N1471),_xll.BDP($C1471, "OPT_UNDL_TICKER"),"")</f>
        <v/>
      </c>
      <c r="P1471" s="8" t="str">
        <f ca="1">IF(ISNUMBER(N1471),_xll.BDP($C1471, "OPT_UNDL_PX")," ")</f>
        <v xml:space="preserve"> </v>
      </c>
      <c r="Q1471" s="7" t="str">
        <f ca="1">IF(ISNUMBER(N1471),+G1471*_xll.BDP($C1471, "PX_POS_MULT_FACTOR")*P1471/K1471," ")</f>
        <v xml:space="preserve"> </v>
      </c>
      <c r="R1471" s="8" t="str">
        <f t="array" aca="1" ref="R1471" ca="1">IF(OR($A1471="TUA",$A1471="TYA"),"",IF(ISNUMBER(_xlfn.SINGLE(_xll.BDP($C1471,"DUR_ADJ_OAS_MID"))),_xll.BDP($C1471,"DUR_ADJ_OAS_MID"),IF(ISNUMBER(_xlfn.SINGLE(_xll.BDP($E1471&amp;" ISIN","DUR_ADJ_OAS_MID"))),_xll.BDP($E1471&amp;" ISIN","DUR_ADJ_OAS_MID")," ")))</f>
        <v xml:space="preserve"> </v>
      </c>
      <c r="S1471" s="7" t="str">
        <f t="shared" ca="1" si="22"/>
        <v xml:space="preserve"> </v>
      </c>
      <c r="AB1471" s="8" t="s">
        <v>241</v>
      </c>
      <c r="AG1471">
        <v>3.6540999999999997E-2</v>
      </c>
    </row>
    <row r="1472" spans="1:33" x14ac:dyDescent="0.25">
      <c r="A1472" t="s">
        <v>4555</v>
      </c>
      <c r="B1472" t="s">
        <v>600</v>
      </c>
      <c r="C1472" t="s">
        <v>601</v>
      </c>
      <c r="D1472" t="s">
        <v>602</v>
      </c>
      <c r="E1472" t="s">
        <v>603</v>
      </c>
      <c r="F1472" t="s">
        <v>604</v>
      </c>
      <c r="G1472" s="1">
        <v>-1628.576958508133</v>
      </c>
      <c r="H1472" s="1">
        <v>44.63</v>
      </c>
      <c r="I1472" s="2">
        <v>-72683.389658217959</v>
      </c>
      <c r="J1472" s="3">
        <v>-9.9897346448100011E-4</v>
      </c>
      <c r="K1472" s="4">
        <v>72758078.409999996</v>
      </c>
      <c r="L1472" s="5">
        <v>3425001</v>
      </c>
      <c r="M1472" s="6">
        <v>21.243228370000001</v>
      </c>
      <c r="N1472" s="7" t="str">
        <f t="array" aca="1" ref="N1472" ca="1">IF(ISNUMBER(_xlfn.SINGLE(_xll.BDP($C1472, "DELTA_MID"))),_xll.BDP($C1472, "DELTA_MID")," ")</f>
        <v xml:space="preserve"> </v>
      </c>
      <c r="O1472" s="7" t="str">
        <f ca="1">IF(ISNUMBER(N1472),_xll.BDP($C1472, "OPT_UNDL_TICKER"),"")</f>
        <v/>
      </c>
      <c r="P1472" s="8" t="str">
        <f ca="1">IF(ISNUMBER(N1472),_xll.BDP($C1472, "OPT_UNDL_PX")," ")</f>
        <v xml:space="preserve"> </v>
      </c>
      <c r="Q1472" s="7" t="str">
        <f ca="1">IF(ISNUMBER(N1472),+G1472*_xll.BDP($C1472, "PX_POS_MULT_FACTOR")*P1472/K1472," ")</f>
        <v xml:space="preserve"> </v>
      </c>
      <c r="R1472" s="8" t="str">
        <f t="array" aca="1" ref="R1472" ca="1">IF(OR($A1472="TUA",$A1472="TYA"),"",IF(ISNUMBER(_xlfn.SINGLE(_xll.BDP($C1472,"DUR_ADJ_OAS_MID"))),_xll.BDP($C1472,"DUR_ADJ_OAS_MID"),IF(ISNUMBER(_xlfn.SINGLE(_xll.BDP($E1472&amp;" ISIN","DUR_ADJ_OAS_MID"))),_xll.BDP($E1472&amp;" ISIN","DUR_ADJ_OAS_MID")," ")))</f>
        <v xml:space="preserve"> </v>
      </c>
      <c r="S1472" s="7" t="str">
        <f t="shared" ca="1" si="22"/>
        <v xml:space="preserve"> </v>
      </c>
      <c r="AB1472" s="8" t="s">
        <v>241</v>
      </c>
      <c r="AG1472">
        <v>3.6540999999999997E-2</v>
      </c>
    </row>
    <row r="1473" spans="1:33" x14ac:dyDescent="0.25">
      <c r="A1473" t="s">
        <v>4555</v>
      </c>
      <c r="B1473" t="s">
        <v>605</v>
      </c>
      <c r="C1473" t="s">
        <v>606</v>
      </c>
      <c r="D1473" t="s">
        <v>607</v>
      </c>
      <c r="E1473" t="s">
        <v>608</v>
      </c>
      <c r="F1473" t="s">
        <v>609</v>
      </c>
      <c r="G1473" s="1">
        <v>-5942.7548033316671</v>
      </c>
      <c r="H1473" s="1">
        <v>23.33</v>
      </c>
      <c r="I1473" s="2">
        <v>-138644.4695617278</v>
      </c>
      <c r="J1473" s="3">
        <v>-1.9055543053302E-3</v>
      </c>
      <c r="K1473" s="4">
        <v>72758078.409999996</v>
      </c>
      <c r="L1473" s="5">
        <v>3425001</v>
      </c>
      <c r="M1473" s="6">
        <v>21.243228370000001</v>
      </c>
      <c r="N1473" s="7" t="str">
        <f t="array" aca="1" ref="N1473" ca="1">IF(ISNUMBER(_xlfn.SINGLE(_xll.BDP($C1473, "DELTA_MID"))),_xll.BDP($C1473, "DELTA_MID")," ")</f>
        <v xml:space="preserve"> </v>
      </c>
      <c r="O1473" s="7" t="str">
        <f ca="1">IF(ISNUMBER(N1473),_xll.BDP($C1473, "OPT_UNDL_TICKER"),"")</f>
        <v/>
      </c>
      <c r="P1473" s="8" t="str">
        <f ca="1">IF(ISNUMBER(N1473),_xll.BDP($C1473, "OPT_UNDL_PX")," ")</f>
        <v xml:space="preserve"> </v>
      </c>
      <c r="Q1473" s="7" t="str">
        <f ca="1">IF(ISNUMBER(N1473),+G1473*_xll.BDP($C1473, "PX_POS_MULT_FACTOR")*P1473/K1473," ")</f>
        <v xml:space="preserve"> </v>
      </c>
      <c r="R1473" s="8" t="str">
        <f t="array" aca="1" ref="R1473" ca="1">IF(OR($A1473="TUA",$A1473="TYA"),"",IF(ISNUMBER(_xlfn.SINGLE(_xll.BDP($C1473,"DUR_ADJ_OAS_MID"))),_xll.BDP($C1473,"DUR_ADJ_OAS_MID"),IF(ISNUMBER(_xlfn.SINGLE(_xll.BDP($E1473&amp;" ISIN","DUR_ADJ_OAS_MID"))),_xll.BDP($E1473&amp;" ISIN","DUR_ADJ_OAS_MID")," ")))</f>
        <v xml:space="preserve"> </v>
      </c>
      <c r="S1473" s="7" t="str">
        <f t="shared" ca="1" si="22"/>
        <v xml:space="preserve"> </v>
      </c>
      <c r="AB1473" s="8" t="s">
        <v>241</v>
      </c>
      <c r="AG1473">
        <v>3.6540999999999997E-2</v>
      </c>
    </row>
    <row r="1474" spans="1:33" x14ac:dyDescent="0.25">
      <c r="A1474" t="s">
        <v>4555</v>
      </c>
      <c r="B1474" t="s">
        <v>610</v>
      </c>
      <c r="C1474" t="s">
        <v>611</v>
      </c>
      <c r="D1474" t="s">
        <v>612</v>
      </c>
      <c r="E1474" t="s">
        <v>613</v>
      </c>
      <c r="F1474" t="s">
        <v>614</v>
      </c>
      <c r="G1474" s="1">
        <v>-17591.293255743811</v>
      </c>
      <c r="H1474" s="1">
        <v>18.21</v>
      </c>
      <c r="I1474" s="2">
        <v>-320337.45018709492</v>
      </c>
      <c r="J1474" s="3">
        <v>-4.4027750208294001E-3</v>
      </c>
      <c r="K1474" s="4">
        <v>72758078.409999996</v>
      </c>
      <c r="L1474" s="5">
        <v>3425001</v>
      </c>
      <c r="M1474" s="6">
        <v>21.243228370000001</v>
      </c>
      <c r="N1474" s="7" t="str">
        <f t="array" aca="1" ref="N1474" ca="1">IF(ISNUMBER(_xlfn.SINGLE(_xll.BDP($C1474, "DELTA_MID"))),_xll.BDP($C1474, "DELTA_MID")," ")</f>
        <v xml:space="preserve"> </v>
      </c>
      <c r="O1474" s="7" t="str">
        <f ca="1">IF(ISNUMBER(N1474),_xll.BDP($C1474, "OPT_UNDL_TICKER"),"")</f>
        <v/>
      </c>
      <c r="P1474" s="8" t="str">
        <f ca="1">IF(ISNUMBER(N1474),_xll.BDP($C1474, "OPT_UNDL_PX")," ")</f>
        <v xml:space="preserve"> </v>
      </c>
      <c r="Q1474" s="7" t="str">
        <f ca="1">IF(ISNUMBER(N1474),+G1474*_xll.BDP($C1474, "PX_POS_MULT_FACTOR")*P1474/K1474," ")</f>
        <v xml:space="preserve"> </v>
      </c>
      <c r="R1474" s="8" t="str">
        <f t="array" aca="1" ref="R1474" ca="1">IF(OR($A1474="TUA",$A1474="TYA"),"",IF(ISNUMBER(_xlfn.SINGLE(_xll.BDP($C1474,"DUR_ADJ_OAS_MID"))),_xll.BDP($C1474,"DUR_ADJ_OAS_MID"),IF(ISNUMBER(_xlfn.SINGLE(_xll.BDP($E1474&amp;" ISIN","DUR_ADJ_OAS_MID"))),_xll.BDP($E1474&amp;" ISIN","DUR_ADJ_OAS_MID")," ")))</f>
        <v xml:space="preserve"> </v>
      </c>
      <c r="S1474" s="7" t="str">
        <f t="shared" ca="1" si="22"/>
        <v xml:space="preserve"> </v>
      </c>
      <c r="AB1474" s="8" t="s">
        <v>241</v>
      </c>
      <c r="AG1474">
        <v>3.6540999999999997E-2</v>
      </c>
    </row>
    <row r="1475" spans="1:33" x14ac:dyDescent="0.25">
      <c r="A1475" t="s">
        <v>4555</v>
      </c>
      <c r="B1475" t="s">
        <v>615</v>
      </c>
      <c r="C1475" t="s">
        <v>616</v>
      </c>
      <c r="D1475" t="s">
        <v>617</v>
      </c>
      <c r="E1475" t="s">
        <v>618</v>
      </c>
      <c r="F1475" t="s">
        <v>619</v>
      </c>
      <c r="G1475" s="1">
        <v>-7018.641392193761</v>
      </c>
      <c r="H1475" s="1">
        <v>49.61</v>
      </c>
      <c r="I1475" s="2">
        <v>-348194.79946673248</v>
      </c>
      <c r="J1475" s="3">
        <v>-4.7856513953627999E-3</v>
      </c>
      <c r="K1475" s="4">
        <v>72758078.409999996</v>
      </c>
      <c r="L1475" s="5">
        <v>3425001</v>
      </c>
      <c r="M1475" s="6">
        <v>21.243228370000001</v>
      </c>
      <c r="N1475" s="7" t="str">
        <f t="array" aca="1" ref="N1475" ca="1">IF(ISNUMBER(_xlfn.SINGLE(_xll.BDP($C1475, "DELTA_MID"))),_xll.BDP($C1475, "DELTA_MID")," ")</f>
        <v xml:space="preserve"> </v>
      </c>
      <c r="O1475" s="7" t="str">
        <f ca="1">IF(ISNUMBER(N1475),_xll.BDP($C1475, "OPT_UNDL_TICKER"),"")</f>
        <v/>
      </c>
      <c r="P1475" s="8" t="str">
        <f ca="1">IF(ISNUMBER(N1475),_xll.BDP($C1475, "OPT_UNDL_PX")," ")</f>
        <v xml:space="preserve"> </v>
      </c>
      <c r="Q1475" s="7" t="str">
        <f ca="1">IF(ISNUMBER(N1475),+G1475*_xll.BDP($C1475, "PX_POS_MULT_FACTOR")*P1475/K1475," ")</f>
        <v xml:space="preserve"> </v>
      </c>
      <c r="R1475" s="8" t="str">
        <f t="array" aca="1" ref="R1475" ca="1">IF(OR($A1475="TUA",$A1475="TYA"),"",IF(ISNUMBER(_xlfn.SINGLE(_xll.BDP($C1475,"DUR_ADJ_OAS_MID"))),_xll.BDP($C1475,"DUR_ADJ_OAS_MID"),IF(ISNUMBER(_xlfn.SINGLE(_xll.BDP($E1475&amp;" ISIN","DUR_ADJ_OAS_MID"))),_xll.BDP($E1475&amp;" ISIN","DUR_ADJ_OAS_MID")," ")))</f>
        <v xml:space="preserve"> </v>
      </c>
      <c r="S1475" s="7" t="str">
        <f t="shared" ref="S1475:S1538" ca="1" si="23">IF(ISNUMBER(N1475),Q1475*N1475,IF(ISNUMBER(R1475),J1475*R1475," "))</f>
        <v xml:space="preserve"> </v>
      </c>
      <c r="AB1475" s="8" t="s">
        <v>241</v>
      </c>
      <c r="AG1475">
        <v>3.6540999999999997E-2</v>
      </c>
    </row>
    <row r="1476" spans="1:33" x14ac:dyDescent="0.25">
      <c r="A1476" t="s">
        <v>4555</v>
      </c>
      <c r="B1476" t="s">
        <v>620</v>
      </c>
      <c r="C1476" t="s">
        <v>621</v>
      </c>
      <c r="D1476" t="s">
        <v>622</v>
      </c>
      <c r="E1476" t="s">
        <v>623</v>
      </c>
      <c r="G1476" s="1">
        <v>-10868.507679888049</v>
      </c>
      <c r="H1476" s="1">
        <v>28.11</v>
      </c>
      <c r="I1476" s="2">
        <v>-305513.75088165287</v>
      </c>
      <c r="J1476" s="3">
        <v>-4.1990354550053999E-3</v>
      </c>
      <c r="K1476" s="4">
        <v>72758078.409999996</v>
      </c>
      <c r="L1476" s="5">
        <v>3425001</v>
      </c>
      <c r="M1476" s="6">
        <v>21.243228370000001</v>
      </c>
      <c r="N1476" s="7" t="str">
        <f t="array" aca="1" ref="N1476" ca="1">IF(ISNUMBER(_xlfn.SINGLE(_xll.BDP($C1476, "DELTA_MID"))),_xll.BDP($C1476, "DELTA_MID")," ")</f>
        <v xml:space="preserve"> </v>
      </c>
      <c r="O1476" s="7" t="str">
        <f ca="1">IF(ISNUMBER(N1476),_xll.BDP($C1476, "OPT_UNDL_TICKER"),"")</f>
        <v/>
      </c>
      <c r="P1476" s="8" t="str">
        <f ca="1">IF(ISNUMBER(N1476),_xll.BDP($C1476, "OPT_UNDL_PX")," ")</f>
        <v xml:space="preserve"> </v>
      </c>
      <c r="Q1476" s="7" t="str">
        <f ca="1">IF(ISNUMBER(N1476),+G1476*_xll.BDP($C1476, "PX_POS_MULT_FACTOR")*P1476/K1476," ")</f>
        <v xml:space="preserve"> </v>
      </c>
      <c r="R1476" s="8" t="str">
        <f t="array" aca="1" ref="R1476" ca="1">IF(OR($A1476="TUA",$A1476="TYA"),"",IF(ISNUMBER(_xlfn.SINGLE(_xll.BDP($C1476,"DUR_ADJ_OAS_MID"))),_xll.BDP($C1476,"DUR_ADJ_OAS_MID"),IF(ISNUMBER(_xlfn.SINGLE(_xll.BDP($E1476&amp;" ISIN","DUR_ADJ_OAS_MID"))),_xll.BDP($E1476&amp;" ISIN","DUR_ADJ_OAS_MID")," ")))</f>
        <v xml:space="preserve"> </v>
      </c>
      <c r="S1476" s="7" t="str">
        <f t="shared" ca="1" si="23"/>
        <v xml:space="preserve"> </v>
      </c>
      <c r="AB1476" s="8" t="s">
        <v>241</v>
      </c>
      <c r="AG1476">
        <v>3.6540999999999997E-2</v>
      </c>
    </row>
    <row r="1477" spans="1:33" x14ac:dyDescent="0.25">
      <c r="A1477" t="s">
        <v>4555</v>
      </c>
      <c r="B1477" t="s">
        <v>624</v>
      </c>
      <c r="C1477" t="s">
        <v>625</v>
      </c>
      <c r="D1477" t="s">
        <v>626</v>
      </c>
      <c r="E1477" t="s">
        <v>627</v>
      </c>
      <c r="F1477" t="s">
        <v>628</v>
      </c>
      <c r="G1477" s="1">
        <v>-9927.4623402126217</v>
      </c>
      <c r="H1477" s="1">
        <v>26.33</v>
      </c>
      <c r="I1477" s="2">
        <v>-261390.08341779831</v>
      </c>
      <c r="J1477" s="3">
        <v>-3.5925919036073999E-3</v>
      </c>
      <c r="K1477" s="4">
        <v>72758078.409999996</v>
      </c>
      <c r="L1477" s="5">
        <v>3425001</v>
      </c>
      <c r="M1477" s="6">
        <v>21.243228370000001</v>
      </c>
      <c r="N1477" s="7" t="str">
        <f t="array" aca="1" ref="N1477" ca="1">IF(ISNUMBER(_xlfn.SINGLE(_xll.BDP($C1477, "DELTA_MID"))),_xll.BDP($C1477, "DELTA_MID")," ")</f>
        <v xml:space="preserve"> </v>
      </c>
      <c r="O1477" s="7" t="str">
        <f ca="1">IF(ISNUMBER(N1477),_xll.BDP($C1477, "OPT_UNDL_TICKER"),"")</f>
        <v/>
      </c>
      <c r="P1477" s="8" t="str">
        <f ca="1">IF(ISNUMBER(N1477),_xll.BDP($C1477, "OPT_UNDL_PX")," ")</f>
        <v xml:space="preserve"> </v>
      </c>
      <c r="Q1477" s="7" t="str">
        <f ca="1">IF(ISNUMBER(N1477),+G1477*_xll.BDP($C1477, "PX_POS_MULT_FACTOR")*P1477/K1477," ")</f>
        <v xml:space="preserve"> </v>
      </c>
      <c r="R1477" s="8" t="str">
        <f t="array" aca="1" ref="R1477" ca="1">IF(OR($A1477="TUA",$A1477="TYA"),"",IF(ISNUMBER(_xlfn.SINGLE(_xll.BDP($C1477,"DUR_ADJ_OAS_MID"))),_xll.BDP($C1477,"DUR_ADJ_OAS_MID"),IF(ISNUMBER(_xlfn.SINGLE(_xll.BDP($E1477&amp;" ISIN","DUR_ADJ_OAS_MID"))),_xll.BDP($E1477&amp;" ISIN","DUR_ADJ_OAS_MID")," ")))</f>
        <v xml:space="preserve"> </v>
      </c>
      <c r="S1477" s="7" t="str">
        <f t="shared" ca="1" si="23"/>
        <v xml:space="preserve"> </v>
      </c>
      <c r="AB1477" s="8" t="s">
        <v>241</v>
      </c>
      <c r="AG1477">
        <v>3.6540999999999997E-2</v>
      </c>
    </row>
    <row r="1478" spans="1:33" x14ac:dyDescent="0.25">
      <c r="A1478" t="s">
        <v>4555</v>
      </c>
      <c r="B1478" t="s">
        <v>629</v>
      </c>
      <c r="C1478" t="s">
        <v>630</v>
      </c>
      <c r="D1478" t="s">
        <v>631</v>
      </c>
      <c r="E1478" t="s">
        <v>632</v>
      </c>
      <c r="F1478" t="s">
        <v>633</v>
      </c>
      <c r="G1478" s="1">
        <v>-1938.9114451170469</v>
      </c>
      <c r="H1478" s="1">
        <v>177.13</v>
      </c>
      <c r="I1478" s="2">
        <v>-343439.38427358249</v>
      </c>
      <c r="J1478" s="3">
        <v>-4.7202921212165993E-3</v>
      </c>
      <c r="K1478" s="4">
        <v>72758078.409999996</v>
      </c>
      <c r="L1478" s="5">
        <v>3425001</v>
      </c>
      <c r="M1478" s="6">
        <v>21.243228370000001</v>
      </c>
      <c r="N1478" s="7" t="str">
        <f t="array" aca="1" ref="N1478" ca="1">IF(ISNUMBER(_xlfn.SINGLE(_xll.BDP($C1478, "DELTA_MID"))),_xll.BDP($C1478, "DELTA_MID")," ")</f>
        <v xml:space="preserve"> </v>
      </c>
      <c r="O1478" s="7" t="str">
        <f ca="1">IF(ISNUMBER(N1478),_xll.BDP($C1478, "OPT_UNDL_TICKER"),"")</f>
        <v/>
      </c>
      <c r="P1478" s="8" t="str">
        <f ca="1">IF(ISNUMBER(N1478),_xll.BDP($C1478, "OPT_UNDL_PX")," ")</f>
        <v xml:space="preserve"> </v>
      </c>
      <c r="Q1478" s="7" t="str">
        <f ca="1">IF(ISNUMBER(N1478),+G1478*_xll.BDP($C1478, "PX_POS_MULT_FACTOR")*P1478/K1478," ")</f>
        <v xml:space="preserve"> </v>
      </c>
      <c r="R1478" s="8" t="str">
        <f t="array" aca="1" ref="R1478" ca="1">IF(OR($A1478="TUA",$A1478="TYA"),"",IF(ISNUMBER(_xlfn.SINGLE(_xll.BDP($C1478,"DUR_ADJ_OAS_MID"))),_xll.BDP($C1478,"DUR_ADJ_OAS_MID"),IF(ISNUMBER(_xlfn.SINGLE(_xll.BDP($E1478&amp;" ISIN","DUR_ADJ_OAS_MID"))),_xll.BDP($E1478&amp;" ISIN","DUR_ADJ_OAS_MID")," ")))</f>
        <v xml:space="preserve"> </v>
      </c>
      <c r="S1478" s="7" t="str">
        <f t="shared" ca="1" si="23"/>
        <v xml:space="preserve"> </v>
      </c>
      <c r="AB1478" s="8" t="s">
        <v>241</v>
      </c>
      <c r="AG1478">
        <v>3.6540999999999997E-2</v>
      </c>
    </row>
    <row r="1479" spans="1:33" x14ac:dyDescent="0.25">
      <c r="A1479" t="s">
        <v>4555</v>
      </c>
      <c r="B1479" t="s">
        <v>634</v>
      </c>
      <c r="C1479" t="s">
        <v>635</v>
      </c>
      <c r="D1479" t="s">
        <v>636</v>
      </c>
      <c r="E1479" t="s">
        <v>637</v>
      </c>
      <c r="F1479" t="s">
        <v>638</v>
      </c>
      <c r="G1479" s="1">
        <v>-5648.8318621733833</v>
      </c>
      <c r="H1479" s="1">
        <v>27.3</v>
      </c>
      <c r="I1479" s="2">
        <v>-154213.10983733341</v>
      </c>
      <c r="J1479" s="3">
        <v>-2.1195324726461999E-3</v>
      </c>
      <c r="K1479" s="4">
        <v>72758078.409999996</v>
      </c>
      <c r="L1479" s="5">
        <v>3425001</v>
      </c>
      <c r="M1479" s="6">
        <v>21.243228370000001</v>
      </c>
      <c r="N1479" s="7" t="str">
        <f t="array" aca="1" ref="N1479" ca="1">IF(ISNUMBER(_xlfn.SINGLE(_xll.BDP($C1479, "DELTA_MID"))),_xll.BDP($C1479, "DELTA_MID")," ")</f>
        <v xml:space="preserve"> </v>
      </c>
      <c r="O1479" s="7" t="str">
        <f ca="1">IF(ISNUMBER(N1479),_xll.BDP($C1479, "OPT_UNDL_TICKER"),"")</f>
        <v/>
      </c>
      <c r="P1479" s="8" t="str">
        <f ca="1">IF(ISNUMBER(N1479),_xll.BDP($C1479, "OPT_UNDL_PX")," ")</f>
        <v xml:space="preserve"> </v>
      </c>
      <c r="Q1479" s="7" t="str">
        <f ca="1">IF(ISNUMBER(N1479),+G1479*_xll.BDP($C1479, "PX_POS_MULT_FACTOR")*P1479/K1479," ")</f>
        <v xml:space="preserve"> </v>
      </c>
      <c r="R1479" s="8" t="str">
        <f t="array" aca="1" ref="R1479" ca="1">IF(OR($A1479="TUA",$A1479="TYA"),"",IF(ISNUMBER(_xlfn.SINGLE(_xll.BDP($C1479,"DUR_ADJ_OAS_MID"))),_xll.BDP($C1479,"DUR_ADJ_OAS_MID"),IF(ISNUMBER(_xlfn.SINGLE(_xll.BDP($E1479&amp;" ISIN","DUR_ADJ_OAS_MID"))),_xll.BDP($E1479&amp;" ISIN","DUR_ADJ_OAS_MID")," ")))</f>
        <v xml:space="preserve"> </v>
      </c>
      <c r="S1479" s="7" t="str">
        <f t="shared" ca="1" si="23"/>
        <v xml:space="preserve"> </v>
      </c>
      <c r="AB1479" s="8" t="s">
        <v>241</v>
      </c>
      <c r="AG1479">
        <v>3.6540999999999997E-2</v>
      </c>
    </row>
    <row r="1480" spans="1:33" x14ac:dyDescent="0.25">
      <c r="A1480" t="s">
        <v>4555</v>
      </c>
      <c r="B1480" t="s">
        <v>639</v>
      </c>
      <c r="C1480" t="s">
        <v>639</v>
      </c>
      <c r="D1480" t="s">
        <v>640</v>
      </c>
      <c r="E1480" t="s">
        <v>641</v>
      </c>
      <c r="F1480" t="s">
        <v>642</v>
      </c>
      <c r="G1480" s="1">
        <v>-1532.4661210095601</v>
      </c>
      <c r="H1480" s="1">
        <v>212.74</v>
      </c>
      <c r="I1480" s="2">
        <v>-326016.84258357377</v>
      </c>
      <c r="J1480" s="3">
        <v>-4.4808336023723994E-3</v>
      </c>
      <c r="K1480" s="4">
        <v>72758078.409999996</v>
      </c>
      <c r="L1480" s="5">
        <v>3425001</v>
      </c>
      <c r="M1480" s="6">
        <v>21.243228370000001</v>
      </c>
      <c r="N1480" s="7" t="str">
        <f t="array" aca="1" ref="N1480" ca="1">IF(ISNUMBER(_xlfn.SINGLE(_xll.BDP($C1480, "DELTA_MID"))),_xll.BDP($C1480, "DELTA_MID")," ")</f>
        <v xml:space="preserve"> </v>
      </c>
      <c r="O1480" s="7" t="str">
        <f ca="1">IF(ISNUMBER(N1480),_xll.BDP($C1480, "OPT_UNDL_TICKER"),"")</f>
        <v/>
      </c>
      <c r="P1480" s="8" t="str">
        <f ca="1">IF(ISNUMBER(N1480),_xll.BDP($C1480, "OPT_UNDL_PX")," ")</f>
        <v xml:space="preserve"> </v>
      </c>
      <c r="Q1480" s="7" t="str">
        <f ca="1">IF(ISNUMBER(N1480),+G1480*_xll.BDP($C1480, "PX_POS_MULT_FACTOR")*P1480/K1480," ")</f>
        <v xml:space="preserve"> </v>
      </c>
      <c r="R1480" s="8" t="str">
        <f t="array" aca="1" ref="R1480" ca="1">IF(OR($A1480="TUA",$A1480="TYA"),"",IF(ISNUMBER(_xlfn.SINGLE(_xll.BDP($C1480,"DUR_ADJ_OAS_MID"))),_xll.BDP($C1480,"DUR_ADJ_OAS_MID"),IF(ISNUMBER(_xlfn.SINGLE(_xll.BDP($E1480&amp;" ISIN","DUR_ADJ_OAS_MID"))),_xll.BDP($E1480&amp;" ISIN","DUR_ADJ_OAS_MID")," ")))</f>
        <v xml:space="preserve"> </v>
      </c>
      <c r="S1480" s="7" t="str">
        <f t="shared" ca="1" si="23"/>
        <v xml:space="preserve"> </v>
      </c>
      <c r="AB1480" s="8" t="s">
        <v>241</v>
      </c>
      <c r="AG1480">
        <v>3.6540999999999997E-2</v>
      </c>
    </row>
    <row r="1481" spans="1:33" x14ac:dyDescent="0.25">
      <c r="A1481" t="s">
        <v>4555</v>
      </c>
      <c r="B1481" t="s">
        <v>643</v>
      </c>
      <c r="C1481" t="s">
        <v>644</v>
      </c>
      <c r="D1481" t="s">
        <v>645</v>
      </c>
      <c r="E1481" t="s">
        <v>646</v>
      </c>
      <c r="F1481" t="s">
        <v>647</v>
      </c>
      <c r="G1481" s="1">
        <v>-10715.9405931534</v>
      </c>
      <c r="H1481" s="1">
        <v>27.33</v>
      </c>
      <c r="I1481" s="2">
        <v>-292866.65641088248</v>
      </c>
      <c r="J1481" s="3">
        <v>-4.025211534045E-3</v>
      </c>
      <c r="K1481" s="4">
        <v>72758078.409999996</v>
      </c>
      <c r="L1481" s="5">
        <v>3425001</v>
      </c>
      <c r="M1481" s="6">
        <v>21.243228370000001</v>
      </c>
      <c r="N1481" s="7" t="str">
        <f t="array" aca="1" ref="N1481" ca="1">IF(ISNUMBER(_xlfn.SINGLE(_xll.BDP($C1481, "DELTA_MID"))),_xll.BDP($C1481, "DELTA_MID")," ")</f>
        <v xml:space="preserve"> </v>
      </c>
      <c r="O1481" s="7" t="str">
        <f ca="1">IF(ISNUMBER(N1481),_xll.BDP($C1481, "OPT_UNDL_TICKER"),"")</f>
        <v/>
      </c>
      <c r="P1481" s="8" t="str">
        <f ca="1">IF(ISNUMBER(N1481),_xll.BDP($C1481, "OPT_UNDL_PX")," ")</f>
        <v xml:space="preserve"> </v>
      </c>
      <c r="Q1481" s="7" t="str">
        <f ca="1">IF(ISNUMBER(N1481),+G1481*_xll.BDP($C1481, "PX_POS_MULT_FACTOR")*P1481/K1481," ")</f>
        <v xml:space="preserve"> </v>
      </c>
      <c r="R1481" s="8" t="str">
        <f t="array" aca="1" ref="R1481" ca="1">IF(OR($A1481="TUA",$A1481="TYA"),"",IF(ISNUMBER(_xlfn.SINGLE(_xll.BDP($C1481,"DUR_ADJ_OAS_MID"))),_xll.BDP($C1481,"DUR_ADJ_OAS_MID"),IF(ISNUMBER(_xlfn.SINGLE(_xll.BDP($E1481&amp;" ISIN","DUR_ADJ_OAS_MID"))),_xll.BDP($E1481&amp;" ISIN","DUR_ADJ_OAS_MID")," ")))</f>
        <v xml:space="preserve"> </v>
      </c>
      <c r="S1481" s="7" t="str">
        <f t="shared" ca="1" si="23"/>
        <v xml:space="preserve"> </v>
      </c>
      <c r="AB1481" s="8" t="s">
        <v>241</v>
      </c>
      <c r="AG1481">
        <v>3.6540999999999997E-2</v>
      </c>
    </row>
    <row r="1482" spans="1:33" x14ac:dyDescent="0.25">
      <c r="A1482" t="s">
        <v>4555</v>
      </c>
      <c r="B1482" t="s">
        <v>648</v>
      </c>
      <c r="C1482" t="s">
        <v>649</v>
      </c>
      <c r="D1482" t="s">
        <v>650</v>
      </c>
      <c r="E1482" t="s">
        <v>651</v>
      </c>
      <c r="F1482" t="s">
        <v>652</v>
      </c>
      <c r="G1482" s="1">
        <v>-13009.811650144509</v>
      </c>
      <c r="H1482" s="1">
        <v>10.58</v>
      </c>
      <c r="I1482" s="2">
        <v>-137643.80725852889</v>
      </c>
      <c r="J1482" s="3">
        <v>-1.8918010242503999E-3</v>
      </c>
      <c r="K1482" s="4">
        <v>72758078.409999996</v>
      </c>
      <c r="L1482" s="5">
        <v>3425001</v>
      </c>
      <c r="M1482" s="6">
        <v>21.243228370000001</v>
      </c>
      <c r="N1482" s="7" t="str">
        <f t="array" aca="1" ref="N1482" ca="1">IF(ISNUMBER(_xlfn.SINGLE(_xll.BDP($C1482, "DELTA_MID"))),_xll.BDP($C1482, "DELTA_MID")," ")</f>
        <v xml:space="preserve"> </v>
      </c>
      <c r="O1482" s="7" t="str">
        <f ca="1">IF(ISNUMBER(N1482),_xll.BDP($C1482, "OPT_UNDL_TICKER"),"")</f>
        <v/>
      </c>
      <c r="P1482" s="8" t="str">
        <f ca="1">IF(ISNUMBER(N1482),_xll.BDP($C1482, "OPT_UNDL_PX")," ")</f>
        <v xml:space="preserve"> </v>
      </c>
      <c r="Q1482" s="7" t="str">
        <f ca="1">IF(ISNUMBER(N1482),+G1482*_xll.BDP($C1482, "PX_POS_MULT_FACTOR")*P1482/K1482," ")</f>
        <v xml:space="preserve"> </v>
      </c>
      <c r="R1482" s="8" t="str">
        <f t="array" aca="1" ref="R1482" ca="1">IF(OR($A1482="TUA",$A1482="TYA"),"",IF(ISNUMBER(_xlfn.SINGLE(_xll.BDP($C1482,"DUR_ADJ_OAS_MID"))),_xll.BDP($C1482,"DUR_ADJ_OAS_MID"),IF(ISNUMBER(_xlfn.SINGLE(_xll.BDP($E1482&amp;" ISIN","DUR_ADJ_OAS_MID"))),_xll.BDP($E1482&amp;" ISIN","DUR_ADJ_OAS_MID")," ")))</f>
        <v xml:space="preserve"> </v>
      </c>
      <c r="S1482" s="7" t="str">
        <f t="shared" ca="1" si="23"/>
        <v xml:space="preserve"> </v>
      </c>
      <c r="AB1482" s="8" t="s">
        <v>241</v>
      </c>
      <c r="AG1482">
        <v>3.6540999999999997E-2</v>
      </c>
    </row>
    <row r="1483" spans="1:33" x14ac:dyDescent="0.25">
      <c r="A1483" t="s">
        <v>4555</v>
      </c>
      <c r="B1483" t="s">
        <v>653</v>
      </c>
      <c r="C1483" t="s">
        <v>654</v>
      </c>
      <c r="D1483" t="s">
        <v>655</v>
      </c>
      <c r="E1483" t="s">
        <v>656</v>
      </c>
      <c r="F1483" t="s">
        <v>657</v>
      </c>
      <c r="G1483" s="1">
        <v>-69598.116905977979</v>
      </c>
      <c r="H1483" s="1">
        <v>3.16</v>
      </c>
      <c r="I1483" s="2">
        <v>-219930.04942289041</v>
      </c>
      <c r="J1483" s="3">
        <v>-3.0227578054434E-3</v>
      </c>
      <c r="K1483" s="4">
        <v>72758078.409999996</v>
      </c>
      <c r="L1483" s="5">
        <v>3425001</v>
      </c>
      <c r="M1483" s="6">
        <v>21.243228370000001</v>
      </c>
      <c r="N1483" s="7" t="str">
        <f t="array" aca="1" ref="N1483" ca="1">IF(ISNUMBER(_xlfn.SINGLE(_xll.BDP($C1483, "DELTA_MID"))),_xll.BDP($C1483, "DELTA_MID")," ")</f>
        <v xml:space="preserve"> </v>
      </c>
      <c r="O1483" s="7" t="str">
        <f ca="1">IF(ISNUMBER(N1483),_xll.BDP($C1483, "OPT_UNDL_TICKER"),"")</f>
        <v/>
      </c>
      <c r="P1483" s="8" t="str">
        <f ca="1">IF(ISNUMBER(N1483),_xll.BDP($C1483, "OPT_UNDL_PX")," ")</f>
        <v xml:space="preserve"> </v>
      </c>
      <c r="Q1483" s="7" t="str">
        <f ca="1">IF(ISNUMBER(N1483),+G1483*_xll.BDP($C1483, "PX_POS_MULT_FACTOR")*P1483/K1483," ")</f>
        <v xml:space="preserve"> </v>
      </c>
      <c r="R1483" s="8" t="str">
        <f t="array" aca="1" ref="R1483" ca="1">IF(OR($A1483="TUA",$A1483="TYA"),"",IF(ISNUMBER(_xlfn.SINGLE(_xll.BDP($C1483,"DUR_ADJ_OAS_MID"))),_xll.BDP($C1483,"DUR_ADJ_OAS_MID"),IF(ISNUMBER(_xlfn.SINGLE(_xll.BDP($E1483&amp;" ISIN","DUR_ADJ_OAS_MID"))),_xll.BDP($E1483&amp;" ISIN","DUR_ADJ_OAS_MID")," ")))</f>
        <v xml:space="preserve"> </v>
      </c>
      <c r="S1483" s="7" t="str">
        <f t="shared" ca="1" si="23"/>
        <v xml:space="preserve"> </v>
      </c>
      <c r="AB1483" s="8" t="s">
        <v>241</v>
      </c>
      <c r="AG1483">
        <v>3.6540999999999997E-2</v>
      </c>
    </row>
    <row r="1484" spans="1:33" x14ac:dyDescent="0.25">
      <c r="A1484" t="s">
        <v>4555</v>
      </c>
      <c r="B1484" t="s">
        <v>658</v>
      </c>
      <c r="C1484" t="s">
        <v>659</v>
      </c>
      <c r="D1484" t="s">
        <v>660</v>
      </c>
      <c r="E1484" t="s">
        <v>661</v>
      </c>
      <c r="F1484" t="s">
        <v>662</v>
      </c>
      <c r="G1484" s="1">
        <v>-9127.931127081898</v>
      </c>
      <c r="H1484" s="1">
        <v>31.03</v>
      </c>
      <c r="I1484" s="2">
        <v>-283239.70287335129</v>
      </c>
      <c r="J1484" s="3">
        <v>-3.8928969684612E-3</v>
      </c>
      <c r="K1484" s="4">
        <v>72758078.409999996</v>
      </c>
      <c r="L1484" s="5">
        <v>3425001</v>
      </c>
      <c r="M1484" s="6">
        <v>21.243228370000001</v>
      </c>
      <c r="N1484" s="7" t="str">
        <f t="array" aca="1" ref="N1484" ca="1">IF(ISNUMBER(_xlfn.SINGLE(_xll.BDP($C1484, "DELTA_MID"))),_xll.BDP($C1484, "DELTA_MID")," ")</f>
        <v xml:space="preserve"> </v>
      </c>
      <c r="O1484" s="7" t="str">
        <f ca="1">IF(ISNUMBER(N1484),_xll.BDP($C1484, "OPT_UNDL_TICKER"),"")</f>
        <v/>
      </c>
      <c r="P1484" s="8" t="str">
        <f ca="1">IF(ISNUMBER(N1484),_xll.BDP($C1484, "OPT_UNDL_PX")," ")</f>
        <v xml:space="preserve"> </v>
      </c>
      <c r="Q1484" s="7" t="str">
        <f ca="1">IF(ISNUMBER(N1484),+G1484*_xll.BDP($C1484, "PX_POS_MULT_FACTOR")*P1484/K1484," ")</f>
        <v xml:space="preserve"> </v>
      </c>
      <c r="R1484" s="8" t="str">
        <f t="array" aca="1" ref="R1484" ca="1">IF(OR($A1484="TUA",$A1484="TYA"),"",IF(ISNUMBER(_xlfn.SINGLE(_xll.BDP($C1484,"DUR_ADJ_OAS_MID"))),_xll.BDP($C1484,"DUR_ADJ_OAS_MID"),IF(ISNUMBER(_xlfn.SINGLE(_xll.BDP($E1484&amp;" ISIN","DUR_ADJ_OAS_MID"))),_xll.BDP($E1484&amp;" ISIN","DUR_ADJ_OAS_MID")," ")))</f>
        <v xml:space="preserve"> </v>
      </c>
      <c r="S1484" s="7" t="str">
        <f t="shared" ca="1" si="23"/>
        <v xml:space="preserve"> </v>
      </c>
      <c r="AB1484" s="8" t="s">
        <v>241</v>
      </c>
      <c r="AG1484">
        <v>3.6540999999999997E-2</v>
      </c>
    </row>
    <row r="1485" spans="1:33" x14ac:dyDescent="0.25">
      <c r="A1485" t="s">
        <v>4555</v>
      </c>
      <c r="B1485" t="s">
        <v>663</v>
      </c>
      <c r="C1485" t="s">
        <v>664</v>
      </c>
      <c r="D1485" t="s">
        <v>665</v>
      </c>
      <c r="E1485" t="s">
        <v>666</v>
      </c>
      <c r="F1485" t="s">
        <v>667</v>
      </c>
      <c r="G1485" s="1">
        <v>-25625.480358955709</v>
      </c>
      <c r="H1485" s="1">
        <v>12.11</v>
      </c>
      <c r="I1485" s="2">
        <v>-310324.56714695372</v>
      </c>
      <c r="J1485" s="3">
        <v>-4.2651561713634E-3</v>
      </c>
      <c r="K1485" s="4">
        <v>72758078.409999996</v>
      </c>
      <c r="L1485" s="5">
        <v>3425001</v>
      </c>
      <c r="M1485" s="6">
        <v>21.243228370000001</v>
      </c>
      <c r="N1485" s="7" t="str">
        <f t="array" aca="1" ref="N1485" ca="1">IF(ISNUMBER(_xlfn.SINGLE(_xll.BDP($C1485, "DELTA_MID"))),_xll.BDP($C1485, "DELTA_MID")," ")</f>
        <v xml:space="preserve"> </v>
      </c>
      <c r="O1485" s="7" t="str">
        <f ca="1">IF(ISNUMBER(N1485),_xll.BDP($C1485, "OPT_UNDL_TICKER"),"")</f>
        <v/>
      </c>
      <c r="P1485" s="8" t="str">
        <f ca="1">IF(ISNUMBER(N1485),_xll.BDP($C1485, "OPT_UNDL_PX")," ")</f>
        <v xml:space="preserve"> </v>
      </c>
      <c r="Q1485" s="7" t="str">
        <f ca="1">IF(ISNUMBER(N1485),+G1485*_xll.BDP($C1485, "PX_POS_MULT_FACTOR")*P1485/K1485," ")</f>
        <v xml:space="preserve"> </v>
      </c>
      <c r="R1485" s="8" t="str">
        <f t="array" aca="1" ref="R1485" ca="1">IF(OR($A1485="TUA",$A1485="TYA"),"",IF(ISNUMBER(_xlfn.SINGLE(_xll.BDP($C1485,"DUR_ADJ_OAS_MID"))),_xll.BDP($C1485,"DUR_ADJ_OAS_MID"),IF(ISNUMBER(_xlfn.SINGLE(_xll.BDP($E1485&amp;" ISIN","DUR_ADJ_OAS_MID"))),_xll.BDP($E1485&amp;" ISIN","DUR_ADJ_OAS_MID")," ")))</f>
        <v xml:space="preserve"> </v>
      </c>
      <c r="S1485" s="7" t="str">
        <f t="shared" ca="1" si="23"/>
        <v xml:space="preserve"> </v>
      </c>
      <c r="AB1485" s="8" t="s">
        <v>241</v>
      </c>
      <c r="AG1485">
        <v>3.6540999999999997E-2</v>
      </c>
    </row>
    <row r="1486" spans="1:33" x14ac:dyDescent="0.25">
      <c r="A1486" t="s">
        <v>4555</v>
      </c>
      <c r="B1486" t="s">
        <v>668</v>
      </c>
      <c r="C1486" t="s">
        <v>669</v>
      </c>
      <c r="D1486" t="s">
        <v>670</v>
      </c>
      <c r="E1486" t="s">
        <v>671</v>
      </c>
      <c r="F1486" t="s">
        <v>672</v>
      </c>
      <c r="G1486" s="1">
        <v>-13245.67997271318</v>
      </c>
      <c r="H1486" s="1">
        <v>24.17</v>
      </c>
      <c r="I1486" s="2">
        <v>-320148.08494047762</v>
      </c>
      <c r="J1486" s="3">
        <v>-4.4001723511224002E-3</v>
      </c>
      <c r="K1486" s="4">
        <v>72758078.409999996</v>
      </c>
      <c r="L1486" s="5">
        <v>3425001</v>
      </c>
      <c r="M1486" s="6">
        <v>21.243228370000001</v>
      </c>
      <c r="N1486" s="7" t="str">
        <f t="array" aca="1" ref="N1486" ca="1">IF(ISNUMBER(_xlfn.SINGLE(_xll.BDP($C1486, "DELTA_MID"))),_xll.BDP($C1486, "DELTA_MID")," ")</f>
        <v xml:space="preserve"> </v>
      </c>
      <c r="O1486" s="7" t="str">
        <f ca="1">IF(ISNUMBER(N1486),_xll.BDP($C1486, "OPT_UNDL_TICKER"),"")</f>
        <v/>
      </c>
      <c r="P1486" s="8" t="str">
        <f ca="1">IF(ISNUMBER(N1486),_xll.BDP($C1486, "OPT_UNDL_PX")," ")</f>
        <v xml:space="preserve"> </v>
      </c>
      <c r="Q1486" s="7" t="str">
        <f ca="1">IF(ISNUMBER(N1486),+G1486*_xll.BDP($C1486, "PX_POS_MULT_FACTOR")*P1486/K1486," ")</f>
        <v xml:space="preserve"> </v>
      </c>
      <c r="R1486" s="8" t="str">
        <f t="array" aca="1" ref="R1486" ca="1">IF(OR($A1486="TUA",$A1486="TYA"),"",IF(ISNUMBER(_xlfn.SINGLE(_xll.BDP($C1486,"DUR_ADJ_OAS_MID"))),_xll.BDP($C1486,"DUR_ADJ_OAS_MID"),IF(ISNUMBER(_xlfn.SINGLE(_xll.BDP($E1486&amp;" ISIN","DUR_ADJ_OAS_MID"))),_xll.BDP($E1486&amp;" ISIN","DUR_ADJ_OAS_MID")," ")))</f>
        <v xml:space="preserve"> </v>
      </c>
      <c r="S1486" s="7" t="str">
        <f t="shared" ca="1" si="23"/>
        <v xml:space="preserve"> </v>
      </c>
      <c r="AB1486" s="8" t="s">
        <v>241</v>
      </c>
      <c r="AG1486">
        <v>3.6540999999999997E-2</v>
      </c>
    </row>
    <row r="1487" spans="1:33" x14ac:dyDescent="0.25">
      <c r="A1487" t="s">
        <v>4555</v>
      </c>
      <c r="B1487" t="s">
        <v>673</v>
      </c>
      <c r="C1487" t="s">
        <v>674</v>
      </c>
      <c r="D1487" t="s">
        <v>675</v>
      </c>
      <c r="E1487" t="s">
        <v>676</v>
      </c>
      <c r="F1487" t="s">
        <v>677</v>
      </c>
      <c r="G1487" s="1">
        <v>-3659.430928839849</v>
      </c>
      <c r="H1487" s="1">
        <v>48.58</v>
      </c>
      <c r="I1487" s="2">
        <v>-177775.15452303991</v>
      </c>
      <c r="J1487" s="3">
        <v>-2.4433734151314002E-3</v>
      </c>
      <c r="K1487" s="4">
        <v>72758078.409999996</v>
      </c>
      <c r="L1487" s="5">
        <v>3425001</v>
      </c>
      <c r="M1487" s="6">
        <v>21.243228370000001</v>
      </c>
      <c r="N1487" s="7" t="str">
        <f t="array" aca="1" ref="N1487" ca="1">IF(ISNUMBER(_xlfn.SINGLE(_xll.BDP($C1487, "DELTA_MID"))),_xll.BDP($C1487, "DELTA_MID")," ")</f>
        <v xml:space="preserve"> </v>
      </c>
      <c r="O1487" s="7" t="str">
        <f ca="1">IF(ISNUMBER(N1487),_xll.BDP($C1487, "OPT_UNDL_TICKER"),"")</f>
        <v/>
      </c>
      <c r="P1487" s="8" t="str">
        <f ca="1">IF(ISNUMBER(N1487),_xll.BDP($C1487, "OPT_UNDL_PX")," ")</f>
        <v xml:space="preserve"> </v>
      </c>
      <c r="Q1487" s="7" t="str">
        <f ca="1">IF(ISNUMBER(N1487),+G1487*_xll.BDP($C1487, "PX_POS_MULT_FACTOR")*P1487/K1487," ")</f>
        <v xml:space="preserve"> </v>
      </c>
      <c r="R1487" s="8" t="str">
        <f t="array" aca="1" ref="R1487" ca="1">IF(OR($A1487="TUA",$A1487="TYA"),"",IF(ISNUMBER(_xlfn.SINGLE(_xll.BDP($C1487,"DUR_ADJ_OAS_MID"))),_xll.BDP($C1487,"DUR_ADJ_OAS_MID"),IF(ISNUMBER(_xlfn.SINGLE(_xll.BDP($E1487&amp;" ISIN","DUR_ADJ_OAS_MID"))),_xll.BDP($E1487&amp;" ISIN","DUR_ADJ_OAS_MID")," ")))</f>
        <v xml:space="preserve"> </v>
      </c>
      <c r="S1487" s="7" t="str">
        <f t="shared" ca="1" si="23"/>
        <v xml:space="preserve"> </v>
      </c>
      <c r="AB1487" s="8" t="s">
        <v>241</v>
      </c>
      <c r="AG1487">
        <v>3.6540999999999997E-2</v>
      </c>
    </row>
    <row r="1488" spans="1:33" x14ac:dyDescent="0.25">
      <c r="A1488" t="s">
        <v>4555</v>
      </c>
      <c r="B1488" t="s">
        <v>678</v>
      </c>
      <c r="C1488" t="s">
        <v>679</v>
      </c>
      <c r="D1488" t="s">
        <v>680</v>
      </c>
      <c r="E1488" t="s">
        <v>681</v>
      </c>
      <c r="F1488" t="s">
        <v>682</v>
      </c>
      <c r="G1488" s="1">
        <v>-13852.94117783434</v>
      </c>
      <c r="H1488" s="1">
        <v>12.88</v>
      </c>
      <c r="I1488" s="2">
        <v>-178425.88237050641</v>
      </c>
      <c r="J1488" s="3">
        <v>-2.4523171346699998E-3</v>
      </c>
      <c r="K1488" s="4">
        <v>72758078.409999996</v>
      </c>
      <c r="L1488" s="5">
        <v>3425001</v>
      </c>
      <c r="M1488" s="6">
        <v>21.243228370000001</v>
      </c>
      <c r="N1488" s="7" t="str">
        <f t="array" aca="1" ref="N1488" ca="1">IF(ISNUMBER(_xlfn.SINGLE(_xll.BDP($C1488, "DELTA_MID"))),_xll.BDP($C1488, "DELTA_MID")," ")</f>
        <v xml:space="preserve"> </v>
      </c>
      <c r="O1488" s="7" t="str">
        <f ca="1">IF(ISNUMBER(N1488),_xll.BDP($C1488, "OPT_UNDL_TICKER"),"")</f>
        <v/>
      </c>
      <c r="P1488" s="8" t="str">
        <f ca="1">IF(ISNUMBER(N1488),_xll.BDP($C1488, "OPT_UNDL_PX")," ")</f>
        <v xml:space="preserve"> </v>
      </c>
      <c r="Q1488" s="7" t="str">
        <f ca="1">IF(ISNUMBER(N1488),+G1488*_xll.BDP($C1488, "PX_POS_MULT_FACTOR")*P1488/K1488," ")</f>
        <v xml:space="preserve"> </v>
      </c>
      <c r="R1488" s="8" t="str">
        <f t="array" aca="1" ref="R1488" ca="1">IF(OR($A1488="TUA",$A1488="TYA"),"",IF(ISNUMBER(_xlfn.SINGLE(_xll.BDP($C1488,"DUR_ADJ_OAS_MID"))),_xll.BDP($C1488,"DUR_ADJ_OAS_MID"),IF(ISNUMBER(_xlfn.SINGLE(_xll.BDP($E1488&amp;" ISIN","DUR_ADJ_OAS_MID"))),_xll.BDP($E1488&amp;" ISIN","DUR_ADJ_OAS_MID")," ")))</f>
        <v xml:space="preserve"> </v>
      </c>
      <c r="S1488" s="7" t="str">
        <f t="shared" ca="1" si="23"/>
        <v xml:space="preserve"> </v>
      </c>
      <c r="AB1488" s="8" t="s">
        <v>241</v>
      </c>
      <c r="AG1488">
        <v>3.6540999999999997E-2</v>
      </c>
    </row>
    <row r="1489" spans="1:33" x14ac:dyDescent="0.25">
      <c r="A1489" t="s">
        <v>4555</v>
      </c>
      <c r="B1489" t="s">
        <v>683</v>
      </c>
      <c r="C1489" t="s">
        <v>684</v>
      </c>
      <c r="D1489" t="s">
        <v>685</v>
      </c>
      <c r="E1489" t="s">
        <v>686</v>
      </c>
      <c r="G1489" s="1">
        <v>-10160.44216429189</v>
      </c>
      <c r="H1489" s="1">
        <v>32.49</v>
      </c>
      <c r="I1489" s="2">
        <v>-330112.76591784362</v>
      </c>
      <c r="J1489" s="3">
        <v>-4.5371287028448002E-3</v>
      </c>
      <c r="K1489" s="4">
        <v>72758078.409999996</v>
      </c>
      <c r="L1489" s="5">
        <v>3425001</v>
      </c>
      <c r="M1489" s="6">
        <v>21.243228370000001</v>
      </c>
      <c r="N1489" s="7" t="str">
        <f t="array" aca="1" ref="N1489" ca="1">IF(ISNUMBER(_xlfn.SINGLE(_xll.BDP($C1489, "DELTA_MID"))),_xll.BDP($C1489, "DELTA_MID")," ")</f>
        <v xml:space="preserve"> </v>
      </c>
      <c r="O1489" s="7" t="str">
        <f ca="1">IF(ISNUMBER(N1489),_xll.BDP($C1489, "OPT_UNDL_TICKER"),"")</f>
        <v/>
      </c>
      <c r="P1489" s="8" t="str">
        <f ca="1">IF(ISNUMBER(N1489),_xll.BDP($C1489, "OPT_UNDL_PX")," ")</f>
        <v xml:space="preserve"> </v>
      </c>
      <c r="Q1489" s="7" t="str">
        <f ca="1">IF(ISNUMBER(N1489),+G1489*_xll.BDP($C1489, "PX_POS_MULT_FACTOR")*P1489/K1489," ")</f>
        <v xml:space="preserve"> </v>
      </c>
      <c r="R1489" s="8" t="str">
        <f t="array" aca="1" ref="R1489" ca="1">IF(OR($A1489="TUA",$A1489="TYA"),"",IF(ISNUMBER(_xlfn.SINGLE(_xll.BDP($C1489,"DUR_ADJ_OAS_MID"))),_xll.BDP($C1489,"DUR_ADJ_OAS_MID"),IF(ISNUMBER(_xlfn.SINGLE(_xll.BDP($E1489&amp;" ISIN","DUR_ADJ_OAS_MID"))),_xll.BDP($E1489&amp;" ISIN","DUR_ADJ_OAS_MID")," ")))</f>
        <v xml:space="preserve"> </v>
      </c>
      <c r="S1489" s="7" t="str">
        <f t="shared" ca="1" si="23"/>
        <v xml:space="preserve"> </v>
      </c>
      <c r="AB1489" s="8" t="s">
        <v>241</v>
      </c>
      <c r="AG1489">
        <v>3.6540999999999997E-2</v>
      </c>
    </row>
    <row r="1490" spans="1:33" x14ac:dyDescent="0.25">
      <c r="A1490" t="s">
        <v>4555</v>
      </c>
      <c r="B1490" t="s">
        <v>687</v>
      </c>
      <c r="C1490" t="s">
        <v>688</v>
      </c>
      <c r="D1490" t="s">
        <v>689</v>
      </c>
      <c r="E1490" t="s">
        <v>690</v>
      </c>
      <c r="F1490" t="s">
        <v>691</v>
      </c>
      <c r="G1490" s="1">
        <v>-26042.81720918955</v>
      </c>
      <c r="H1490" s="1">
        <v>8.1999999999999993</v>
      </c>
      <c r="I1490" s="2">
        <v>-213551.10111535431</v>
      </c>
      <c r="J1490" s="3">
        <v>-2.9350844027514001E-3</v>
      </c>
      <c r="K1490" s="4">
        <v>72758078.409999996</v>
      </c>
      <c r="L1490" s="5">
        <v>3425001</v>
      </c>
      <c r="M1490" s="6">
        <v>21.243228370000001</v>
      </c>
      <c r="N1490" s="7" t="str">
        <f t="array" aca="1" ref="N1490" ca="1">IF(ISNUMBER(_xlfn.SINGLE(_xll.BDP($C1490, "DELTA_MID"))),_xll.BDP($C1490, "DELTA_MID")," ")</f>
        <v xml:space="preserve"> </v>
      </c>
      <c r="O1490" s="7" t="str">
        <f ca="1">IF(ISNUMBER(N1490),_xll.BDP($C1490, "OPT_UNDL_TICKER"),"")</f>
        <v/>
      </c>
      <c r="P1490" s="8" t="str">
        <f ca="1">IF(ISNUMBER(N1490),_xll.BDP($C1490, "OPT_UNDL_PX")," ")</f>
        <v xml:space="preserve"> </v>
      </c>
      <c r="Q1490" s="7" t="str">
        <f ca="1">IF(ISNUMBER(N1490),+G1490*_xll.BDP($C1490, "PX_POS_MULT_FACTOR")*P1490/K1490," ")</f>
        <v xml:space="preserve"> </v>
      </c>
      <c r="R1490" s="8" t="str">
        <f t="array" aca="1" ref="R1490" ca="1">IF(OR($A1490="TUA",$A1490="TYA"),"",IF(ISNUMBER(_xlfn.SINGLE(_xll.BDP($C1490,"DUR_ADJ_OAS_MID"))),_xll.BDP($C1490,"DUR_ADJ_OAS_MID"),IF(ISNUMBER(_xlfn.SINGLE(_xll.BDP($E1490&amp;" ISIN","DUR_ADJ_OAS_MID"))),_xll.BDP($E1490&amp;" ISIN","DUR_ADJ_OAS_MID")," ")))</f>
        <v xml:space="preserve"> </v>
      </c>
      <c r="S1490" s="7" t="str">
        <f t="shared" ca="1" si="23"/>
        <v xml:space="preserve"> </v>
      </c>
      <c r="AB1490" s="8" t="s">
        <v>241</v>
      </c>
      <c r="AG1490">
        <v>3.6540999999999997E-2</v>
      </c>
    </row>
    <row r="1491" spans="1:33" x14ac:dyDescent="0.25">
      <c r="A1491" t="s">
        <v>4555</v>
      </c>
      <c r="B1491" t="s">
        <v>692</v>
      </c>
      <c r="C1491" t="s">
        <v>693</v>
      </c>
      <c r="D1491" t="s">
        <v>694</v>
      </c>
      <c r="E1491" t="s">
        <v>695</v>
      </c>
      <c r="F1491" t="s">
        <v>696</v>
      </c>
      <c r="G1491" s="1">
        <v>-1766.1994089604</v>
      </c>
      <c r="H1491" s="1">
        <v>148.38</v>
      </c>
      <c r="I1491" s="2">
        <v>-262068.66830154409</v>
      </c>
      <c r="J1491" s="3">
        <v>-3.6019184952186E-3</v>
      </c>
      <c r="K1491" s="4">
        <v>72758078.409999996</v>
      </c>
      <c r="L1491" s="5">
        <v>3425001</v>
      </c>
      <c r="M1491" s="6">
        <v>21.243228370000001</v>
      </c>
      <c r="N1491" s="7" t="str">
        <f t="array" aca="1" ref="N1491" ca="1">IF(ISNUMBER(_xlfn.SINGLE(_xll.BDP($C1491, "DELTA_MID"))),_xll.BDP($C1491, "DELTA_MID")," ")</f>
        <v xml:space="preserve"> </v>
      </c>
      <c r="O1491" s="7" t="str">
        <f ca="1">IF(ISNUMBER(N1491),_xll.BDP($C1491, "OPT_UNDL_TICKER"),"")</f>
        <v/>
      </c>
      <c r="P1491" s="8" t="str">
        <f ca="1">IF(ISNUMBER(N1491),_xll.BDP($C1491, "OPT_UNDL_PX")," ")</f>
        <v xml:space="preserve"> </v>
      </c>
      <c r="Q1491" s="7" t="str">
        <f ca="1">IF(ISNUMBER(N1491),+G1491*_xll.BDP($C1491, "PX_POS_MULT_FACTOR")*P1491/K1491," ")</f>
        <v xml:space="preserve"> </v>
      </c>
      <c r="R1491" s="8" t="str">
        <f t="array" aca="1" ref="R1491" ca="1">IF(OR($A1491="TUA",$A1491="TYA"),"",IF(ISNUMBER(_xlfn.SINGLE(_xll.BDP($C1491,"DUR_ADJ_OAS_MID"))),_xll.BDP($C1491,"DUR_ADJ_OAS_MID"),IF(ISNUMBER(_xlfn.SINGLE(_xll.BDP($E1491&amp;" ISIN","DUR_ADJ_OAS_MID"))),_xll.BDP($E1491&amp;" ISIN","DUR_ADJ_OAS_MID")," ")))</f>
        <v xml:space="preserve"> </v>
      </c>
      <c r="S1491" s="7" t="str">
        <f t="shared" ca="1" si="23"/>
        <v xml:space="preserve"> </v>
      </c>
      <c r="AB1491" s="8" t="s">
        <v>241</v>
      </c>
      <c r="AG1491">
        <v>3.6540999999999997E-2</v>
      </c>
    </row>
    <row r="1492" spans="1:33" x14ac:dyDescent="0.25">
      <c r="A1492" t="s">
        <v>4555</v>
      </c>
      <c r="B1492" t="s">
        <v>697</v>
      </c>
      <c r="C1492" t="s">
        <v>698</v>
      </c>
      <c r="D1492" t="s">
        <v>699</v>
      </c>
      <c r="E1492" t="s">
        <v>700</v>
      </c>
      <c r="F1492" t="s">
        <v>701</v>
      </c>
      <c r="G1492" s="1">
        <v>-2323.1022150876088</v>
      </c>
      <c r="H1492" s="1">
        <v>61.7</v>
      </c>
      <c r="I1492" s="2">
        <v>-143335.4066709055</v>
      </c>
      <c r="J1492" s="3">
        <v>-1.9700273811960002E-3</v>
      </c>
      <c r="K1492" s="4">
        <v>72758078.409999996</v>
      </c>
      <c r="L1492" s="5">
        <v>3425001</v>
      </c>
      <c r="M1492" s="6">
        <v>21.243228370000001</v>
      </c>
      <c r="N1492" s="7" t="str">
        <f t="array" aca="1" ref="N1492" ca="1">IF(ISNUMBER(_xlfn.SINGLE(_xll.BDP($C1492, "DELTA_MID"))),_xll.BDP($C1492, "DELTA_MID")," ")</f>
        <v xml:space="preserve"> </v>
      </c>
      <c r="O1492" s="7" t="str">
        <f ca="1">IF(ISNUMBER(N1492),_xll.BDP($C1492, "OPT_UNDL_TICKER"),"")</f>
        <v/>
      </c>
      <c r="P1492" s="8" t="str">
        <f ca="1">IF(ISNUMBER(N1492),_xll.BDP($C1492, "OPT_UNDL_PX")," ")</f>
        <v xml:space="preserve"> </v>
      </c>
      <c r="Q1492" s="7" t="str">
        <f ca="1">IF(ISNUMBER(N1492),+G1492*_xll.BDP($C1492, "PX_POS_MULT_FACTOR")*P1492/K1492," ")</f>
        <v xml:space="preserve"> </v>
      </c>
      <c r="R1492" s="8" t="str">
        <f t="array" aca="1" ref="R1492" ca="1">IF(OR($A1492="TUA",$A1492="TYA"),"",IF(ISNUMBER(_xlfn.SINGLE(_xll.BDP($C1492,"DUR_ADJ_OAS_MID"))),_xll.BDP($C1492,"DUR_ADJ_OAS_MID"),IF(ISNUMBER(_xlfn.SINGLE(_xll.BDP($E1492&amp;" ISIN","DUR_ADJ_OAS_MID"))),_xll.BDP($E1492&amp;" ISIN","DUR_ADJ_OAS_MID")," ")))</f>
        <v xml:space="preserve"> </v>
      </c>
      <c r="S1492" s="7" t="str">
        <f t="shared" ca="1" si="23"/>
        <v xml:space="preserve"> </v>
      </c>
      <c r="AB1492" s="8" t="s">
        <v>241</v>
      </c>
      <c r="AG1492">
        <v>3.6540999999999997E-2</v>
      </c>
    </row>
    <row r="1493" spans="1:33" x14ac:dyDescent="0.25">
      <c r="A1493" t="s">
        <v>4555</v>
      </c>
      <c r="B1493" t="s">
        <v>702</v>
      </c>
      <c r="C1493" t="s">
        <v>703</v>
      </c>
      <c r="D1493" t="s">
        <v>704</v>
      </c>
      <c r="E1493" t="s">
        <v>705</v>
      </c>
      <c r="F1493" t="s">
        <v>706</v>
      </c>
      <c r="G1493" s="1">
        <v>-19131.669049945609</v>
      </c>
      <c r="H1493" s="1">
        <v>17.899999999999999</v>
      </c>
      <c r="I1493" s="2">
        <v>-342456.87599402631</v>
      </c>
      <c r="J1493" s="3">
        <v>-4.706788352273999E-3</v>
      </c>
      <c r="K1493" s="4">
        <v>72758078.409999996</v>
      </c>
      <c r="L1493" s="5">
        <v>3425001</v>
      </c>
      <c r="M1493" s="6">
        <v>21.243228370000001</v>
      </c>
      <c r="N1493" s="7" t="str">
        <f t="array" aca="1" ref="N1493" ca="1">IF(ISNUMBER(_xlfn.SINGLE(_xll.BDP($C1493, "DELTA_MID"))),_xll.BDP($C1493, "DELTA_MID")," ")</f>
        <v xml:space="preserve"> </v>
      </c>
      <c r="O1493" s="7" t="str">
        <f ca="1">IF(ISNUMBER(N1493),_xll.BDP($C1493, "OPT_UNDL_TICKER"),"")</f>
        <v/>
      </c>
      <c r="P1493" s="8" t="str">
        <f ca="1">IF(ISNUMBER(N1493),_xll.BDP($C1493, "OPT_UNDL_PX")," ")</f>
        <v xml:space="preserve"> </v>
      </c>
      <c r="Q1493" s="7" t="str">
        <f ca="1">IF(ISNUMBER(N1493),+G1493*_xll.BDP($C1493, "PX_POS_MULT_FACTOR")*P1493/K1493," ")</f>
        <v xml:space="preserve"> </v>
      </c>
      <c r="R1493" s="8" t="str">
        <f t="array" aca="1" ref="R1493" ca="1">IF(OR($A1493="TUA",$A1493="TYA"),"",IF(ISNUMBER(_xlfn.SINGLE(_xll.BDP($C1493,"DUR_ADJ_OAS_MID"))),_xll.BDP($C1493,"DUR_ADJ_OAS_MID"),IF(ISNUMBER(_xlfn.SINGLE(_xll.BDP($E1493&amp;" ISIN","DUR_ADJ_OAS_MID"))),_xll.BDP($E1493&amp;" ISIN","DUR_ADJ_OAS_MID")," ")))</f>
        <v xml:space="preserve"> </v>
      </c>
      <c r="S1493" s="7" t="str">
        <f t="shared" ca="1" si="23"/>
        <v xml:space="preserve"> </v>
      </c>
      <c r="AB1493" s="8" t="s">
        <v>241</v>
      </c>
      <c r="AG1493">
        <v>3.6540999999999997E-2</v>
      </c>
    </row>
    <row r="1494" spans="1:33" x14ac:dyDescent="0.25">
      <c r="A1494" t="s">
        <v>4555</v>
      </c>
      <c r="B1494" t="s">
        <v>707</v>
      </c>
      <c r="C1494" t="s">
        <v>708</v>
      </c>
      <c r="D1494" t="s">
        <v>709</v>
      </c>
      <c r="E1494" t="s">
        <v>710</v>
      </c>
      <c r="F1494" t="s">
        <v>711</v>
      </c>
      <c r="G1494" s="1">
        <v>-11888.542207535331</v>
      </c>
      <c r="H1494" s="1">
        <v>33.340000000000003</v>
      </c>
      <c r="I1494" s="2">
        <v>-396363.99719922798</v>
      </c>
      <c r="J1494" s="3">
        <v>-5.4476974359557997E-3</v>
      </c>
      <c r="K1494" s="4">
        <v>72758078.409999996</v>
      </c>
      <c r="L1494" s="5">
        <v>3425001</v>
      </c>
      <c r="M1494" s="6">
        <v>21.243228370000001</v>
      </c>
      <c r="N1494" s="7" t="str">
        <f t="array" aca="1" ref="N1494" ca="1">IF(ISNUMBER(_xlfn.SINGLE(_xll.BDP($C1494, "DELTA_MID"))),_xll.BDP($C1494, "DELTA_MID")," ")</f>
        <v xml:space="preserve"> </v>
      </c>
      <c r="O1494" s="7" t="str">
        <f ca="1">IF(ISNUMBER(N1494),_xll.BDP($C1494, "OPT_UNDL_TICKER"),"")</f>
        <v/>
      </c>
      <c r="P1494" s="8" t="str">
        <f ca="1">IF(ISNUMBER(N1494),_xll.BDP($C1494, "OPT_UNDL_PX")," ")</f>
        <v xml:space="preserve"> </v>
      </c>
      <c r="Q1494" s="7" t="str">
        <f ca="1">IF(ISNUMBER(N1494),+G1494*_xll.BDP($C1494, "PX_POS_MULT_FACTOR")*P1494/K1494," ")</f>
        <v xml:space="preserve"> </v>
      </c>
      <c r="R1494" s="8" t="str">
        <f t="array" aca="1" ref="R1494" ca="1">IF(OR($A1494="TUA",$A1494="TYA"),"",IF(ISNUMBER(_xlfn.SINGLE(_xll.BDP($C1494,"DUR_ADJ_OAS_MID"))),_xll.BDP($C1494,"DUR_ADJ_OAS_MID"),IF(ISNUMBER(_xlfn.SINGLE(_xll.BDP($E1494&amp;" ISIN","DUR_ADJ_OAS_MID"))),_xll.BDP($E1494&amp;" ISIN","DUR_ADJ_OAS_MID")," ")))</f>
        <v xml:space="preserve"> </v>
      </c>
      <c r="S1494" s="7" t="str">
        <f t="shared" ca="1" si="23"/>
        <v xml:space="preserve"> </v>
      </c>
      <c r="AB1494" s="8" t="s">
        <v>241</v>
      </c>
      <c r="AG1494">
        <v>3.6540999999999997E-2</v>
      </c>
    </row>
    <row r="1495" spans="1:33" x14ac:dyDescent="0.25">
      <c r="A1495" t="s">
        <v>4555</v>
      </c>
      <c r="B1495" t="s">
        <v>712</v>
      </c>
      <c r="C1495" t="s">
        <v>713</v>
      </c>
      <c r="D1495" t="s">
        <v>714</v>
      </c>
      <c r="E1495" t="s">
        <v>715</v>
      </c>
      <c r="F1495" t="s">
        <v>716</v>
      </c>
      <c r="G1495" s="1">
        <v>-3881.2922608104968</v>
      </c>
      <c r="H1495" s="1">
        <v>89.73</v>
      </c>
      <c r="I1495" s="2">
        <v>-348268.35456252593</v>
      </c>
      <c r="J1495" s="3">
        <v>-4.7866623497117991E-3</v>
      </c>
      <c r="K1495" s="4">
        <v>72758078.409999996</v>
      </c>
      <c r="L1495" s="5">
        <v>3425001</v>
      </c>
      <c r="M1495" s="6">
        <v>21.243228370000001</v>
      </c>
      <c r="N1495" s="7" t="str">
        <f t="array" aca="1" ref="N1495" ca="1">IF(ISNUMBER(_xlfn.SINGLE(_xll.BDP($C1495, "DELTA_MID"))),_xll.BDP($C1495, "DELTA_MID")," ")</f>
        <v xml:space="preserve"> </v>
      </c>
      <c r="O1495" s="7" t="str">
        <f ca="1">IF(ISNUMBER(N1495),_xll.BDP($C1495, "OPT_UNDL_TICKER"),"")</f>
        <v/>
      </c>
      <c r="P1495" s="8" t="str">
        <f ca="1">IF(ISNUMBER(N1495),_xll.BDP($C1495, "OPT_UNDL_PX")," ")</f>
        <v xml:space="preserve"> </v>
      </c>
      <c r="Q1495" s="7" t="str">
        <f ca="1">IF(ISNUMBER(N1495),+G1495*_xll.BDP($C1495, "PX_POS_MULT_FACTOR")*P1495/K1495," ")</f>
        <v xml:space="preserve"> </v>
      </c>
      <c r="R1495" s="8" t="str">
        <f t="array" aca="1" ref="R1495" ca="1">IF(OR($A1495="TUA",$A1495="TYA"),"",IF(ISNUMBER(_xlfn.SINGLE(_xll.BDP($C1495,"DUR_ADJ_OAS_MID"))),_xll.BDP($C1495,"DUR_ADJ_OAS_MID"),IF(ISNUMBER(_xlfn.SINGLE(_xll.BDP($E1495&amp;" ISIN","DUR_ADJ_OAS_MID"))),_xll.BDP($E1495&amp;" ISIN","DUR_ADJ_OAS_MID")," ")))</f>
        <v xml:space="preserve"> </v>
      </c>
      <c r="S1495" s="7" t="str">
        <f t="shared" ca="1" si="23"/>
        <v xml:space="preserve"> </v>
      </c>
      <c r="AB1495" s="8" t="s">
        <v>241</v>
      </c>
      <c r="AG1495">
        <v>3.6540999999999997E-2</v>
      </c>
    </row>
    <row r="1496" spans="1:33" x14ac:dyDescent="0.25">
      <c r="A1496" t="s">
        <v>4555</v>
      </c>
      <c r="B1496" t="s">
        <v>717</v>
      </c>
      <c r="C1496" t="s">
        <v>718</v>
      </c>
      <c r="D1496" t="s">
        <v>719</v>
      </c>
      <c r="E1496" t="s">
        <v>720</v>
      </c>
      <c r="F1496" t="s">
        <v>721</v>
      </c>
      <c r="G1496" s="1">
        <v>-4299.599370016208</v>
      </c>
      <c r="H1496" s="1">
        <v>82.35</v>
      </c>
      <c r="I1496" s="2">
        <v>-354072.00812083471</v>
      </c>
      <c r="J1496" s="3">
        <v>-4.8664287988145986E-3</v>
      </c>
      <c r="K1496" s="4">
        <v>72758078.409999996</v>
      </c>
      <c r="L1496" s="5">
        <v>3425001</v>
      </c>
      <c r="M1496" s="6">
        <v>21.243228370000001</v>
      </c>
      <c r="N1496" s="7" t="str">
        <f t="array" aca="1" ref="N1496" ca="1">IF(ISNUMBER(_xlfn.SINGLE(_xll.BDP($C1496, "DELTA_MID"))),_xll.BDP($C1496, "DELTA_MID")," ")</f>
        <v xml:space="preserve"> </v>
      </c>
      <c r="O1496" s="7" t="str">
        <f ca="1">IF(ISNUMBER(N1496),_xll.BDP($C1496, "OPT_UNDL_TICKER"),"")</f>
        <v/>
      </c>
      <c r="P1496" s="8" t="str">
        <f ca="1">IF(ISNUMBER(N1496),_xll.BDP($C1496, "OPT_UNDL_PX")," ")</f>
        <v xml:space="preserve"> </v>
      </c>
      <c r="Q1496" s="7" t="str">
        <f ca="1">IF(ISNUMBER(N1496),+G1496*_xll.BDP($C1496, "PX_POS_MULT_FACTOR")*P1496/K1496," ")</f>
        <v xml:space="preserve"> </v>
      </c>
      <c r="R1496" s="8" t="str">
        <f t="array" aca="1" ref="R1496" ca="1">IF(OR($A1496="TUA",$A1496="TYA"),"",IF(ISNUMBER(_xlfn.SINGLE(_xll.BDP($C1496,"DUR_ADJ_OAS_MID"))),_xll.BDP($C1496,"DUR_ADJ_OAS_MID"),IF(ISNUMBER(_xlfn.SINGLE(_xll.BDP($E1496&amp;" ISIN","DUR_ADJ_OAS_MID"))),_xll.BDP($E1496&amp;" ISIN","DUR_ADJ_OAS_MID")," ")))</f>
        <v xml:space="preserve"> </v>
      </c>
      <c r="S1496" s="7" t="str">
        <f t="shared" ca="1" si="23"/>
        <v xml:space="preserve"> </v>
      </c>
      <c r="AB1496" s="8" t="s">
        <v>241</v>
      </c>
      <c r="AG1496">
        <v>3.6540999999999997E-2</v>
      </c>
    </row>
    <row r="1497" spans="1:33" x14ac:dyDescent="0.25">
      <c r="A1497" t="s">
        <v>4555</v>
      </c>
      <c r="B1497" t="s">
        <v>722</v>
      </c>
      <c r="C1497" t="s">
        <v>723</v>
      </c>
      <c r="D1497" t="s">
        <v>724</v>
      </c>
      <c r="E1497" t="s">
        <v>725</v>
      </c>
      <c r="F1497" t="s">
        <v>726</v>
      </c>
      <c r="G1497" s="1">
        <v>-13623.78706451922</v>
      </c>
      <c r="H1497" s="1">
        <v>12.68</v>
      </c>
      <c r="I1497" s="2">
        <v>-172749.6199781037</v>
      </c>
      <c r="J1497" s="3">
        <v>-2.3743015724610001E-3</v>
      </c>
      <c r="K1497" s="4">
        <v>72758078.409999996</v>
      </c>
      <c r="L1497" s="5">
        <v>3425001</v>
      </c>
      <c r="M1497" s="6">
        <v>21.243228370000001</v>
      </c>
      <c r="N1497" s="7" t="str">
        <f t="array" aca="1" ref="N1497" ca="1">IF(ISNUMBER(_xlfn.SINGLE(_xll.BDP($C1497, "DELTA_MID"))),_xll.BDP($C1497, "DELTA_MID")," ")</f>
        <v xml:space="preserve"> </v>
      </c>
      <c r="O1497" s="7" t="str">
        <f ca="1">IF(ISNUMBER(N1497),_xll.BDP($C1497, "OPT_UNDL_TICKER"),"")</f>
        <v/>
      </c>
      <c r="P1497" s="8" t="str">
        <f ca="1">IF(ISNUMBER(N1497),_xll.BDP($C1497, "OPT_UNDL_PX")," ")</f>
        <v xml:space="preserve"> </v>
      </c>
      <c r="Q1497" s="7" t="str">
        <f ca="1">IF(ISNUMBER(N1497),+G1497*_xll.BDP($C1497, "PX_POS_MULT_FACTOR")*P1497/K1497," ")</f>
        <v xml:space="preserve"> </v>
      </c>
      <c r="R1497" s="8" t="str">
        <f t="array" aca="1" ref="R1497" ca="1">IF(OR($A1497="TUA",$A1497="TYA"),"",IF(ISNUMBER(_xlfn.SINGLE(_xll.BDP($C1497,"DUR_ADJ_OAS_MID"))),_xll.BDP($C1497,"DUR_ADJ_OAS_MID"),IF(ISNUMBER(_xlfn.SINGLE(_xll.BDP($E1497&amp;" ISIN","DUR_ADJ_OAS_MID"))),_xll.BDP($E1497&amp;" ISIN","DUR_ADJ_OAS_MID")," ")))</f>
        <v xml:space="preserve"> </v>
      </c>
      <c r="S1497" s="7" t="str">
        <f t="shared" ca="1" si="23"/>
        <v xml:space="preserve"> </v>
      </c>
      <c r="AB1497" s="8" t="s">
        <v>241</v>
      </c>
      <c r="AG1497">
        <v>3.6540999999999997E-2</v>
      </c>
    </row>
    <row r="1498" spans="1:33" x14ac:dyDescent="0.25">
      <c r="A1498" t="s">
        <v>4555</v>
      </c>
      <c r="B1498" t="s">
        <v>727</v>
      </c>
      <c r="C1498" t="s">
        <v>728</v>
      </c>
      <c r="D1498" t="s">
        <v>729</v>
      </c>
      <c r="E1498" t="s">
        <v>730</v>
      </c>
      <c r="F1498" t="s">
        <v>731</v>
      </c>
      <c r="G1498" s="1">
        <v>-8302.4674200051231</v>
      </c>
      <c r="H1498" s="1">
        <v>20.81</v>
      </c>
      <c r="I1498" s="2">
        <v>-172774.34701030661</v>
      </c>
      <c r="J1498" s="3">
        <v>-2.3746414251996002E-3</v>
      </c>
      <c r="K1498" s="4">
        <v>72758078.409999996</v>
      </c>
      <c r="L1498" s="5">
        <v>3425001</v>
      </c>
      <c r="M1498" s="6">
        <v>21.243228370000001</v>
      </c>
      <c r="N1498" s="7" t="str">
        <f t="array" aca="1" ref="N1498" ca="1">IF(ISNUMBER(_xlfn.SINGLE(_xll.BDP($C1498, "DELTA_MID"))),_xll.BDP($C1498, "DELTA_MID")," ")</f>
        <v xml:space="preserve"> </v>
      </c>
      <c r="O1498" s="7" t="str">
        <f ca="1">IF(ISNUMBER(N1498),_xll.BDP($C1498, "OPT_UNDL_TICKER"),"")</f>
        <v/>
      </c>
      <c r="P1498" s="8" t="str">
        <f ca="1">IF(ISNUMBER(N1498),_xll.BDP($C1498, "OPT_UNDL_PX")," ")</f>
        <v xml:space="preserve"> </v>
      </c>
      <c r="Q1498" s="7" t="str">
        <f ca="1">IF(ISNUMBER(N1498),+G1498*_xll.BDP($C1498, "PX_POS_MULT_FACTOR")*P1498/K1498," ")</f>
        <v xml:space="preserve"> </v>
      </c>
      <c r="R1498" s="8" t="str">
        <f t="array" aca="1" ref="R1498" ca="1">IF(OR($A1498="TUA",$A1498="TYA"),"",IF(ISNUMBER(_xlfn.SINGLE(_xll.BDP($C1498,"DUR_ADJ_OAS_MID"))),_xll.BDP($C1498,"DUR_ADJ_OAS_MID"),IF(ISNUMBER(_xlfn.SINGLE(_xll.BDP($E1498&amp;" ISIN","DUR_ADJ_OAS_MID"))),_xll.BDP($E1498&amp;" ISIN","DUR_ADJ_OAS_MID")," ")))</f>
        <v xml:space="preserve"> </v>
      </c>
      <c r="S1498" s="7" t="str">
        <f t="shared" ca="1" si="23"/>
        <v xml:space="preserve"> </v>
      </c>
      <c r="AB1498" s="8" t="s">
        <v>241</v>
      </c>
      <c r="AG1498">
        <v>3.6540999999999997E-2</v>
      </c>
    </row>
    <row r="1499" spans="1:33" x14ac:dyDescent="0.25">
      <c r="A1499" t="s">
        <v>4555</v>
      </c>
      <c r="B1499" t="s">
        <v>732</v>
      </c>
      <c r="C1499" t="s">
        <v>733</v>
      </c>
      <c r="D1499" t="s">
        <v>734</v>
      </c>
      <c r="E1499" t="s">
        <v>735</v>
      </c>
      <c r="F1499" t="s">
        <v>736</v>
      </c>
      <c r="G1499" s="1">
        <v>-49842.027920487417</v>
      </c>
      <c r="H1499" s="1">
        <v>6.38</v>
      </c>
      <c r="I1499" s="2">
        <v>-317992.13813270978</v>
      </c>
      <c r="J1499" s="3">
        <v>-4.3705406338631998E-3</v>
      </c>
      <c r="K1499" s="4">
        <v>72758078.409999996</v>
      </c>
      <c r="L1499" s="5">
        <v>3425001</v>
      </c>
      <c r="M1499" s="6">
        <v>21.243228370000001</v>
      </c>
      <c r="N1499" s="7" t="str">
        <f t="array" aca="1" ref="N1499" ca="1">IF(ISNUMBER(_xlfn.SINGLE(_xll.BDP($C1499, "DELTA_MID"))),_xll.BDP($C1499, "DELTA_MID")," ")</f>
        <v xml:space="preserve"> </v>
      </c>
      <c r="O1499" s="7" t="str">
        <f ca="1">IF(ISNUMBER(N1499),_xll.BDP($C1499, "OPT_UNDL_TICKER"),"")</f>
        <v/>
      </c>
      <c r="P1499" s="8" t="str">
        <f ca="1">IF(ISNUMBER(N1499),_xll.BDP($C1499, "OPT_UNDL_PX")," ")</f>
        <v xml:space="preserve"> </v>
      </c>
      <c r="Q1499" s="7" t="str">
        <f ca="1">IF(ISNUMBER(N1499),+G1499*_xll.BDP($C1499, "PX_POS_MULT_FACTOR")*P1499/K1499," ")</f>
        <v xml:space="preserve"> </v>
      </c>
      <c r="R1499" s="8" t="str">
        <f t="array" aca="1" ref="R1499" ca="1">IF(OR($A1499="TUA",$A1499="TYA"),"",IF(ISNUMBER(_xlfn.SINGLE(_xll.BDP($C1499,"DUR_ADJ_OAS_MID"))),_xll.BDP($C1499,"DUR_ADJ_OAS_MID"),IF(ISNUMBER(_xlfn.SINGLE(_xll.BDP($E1499&amp;" ISIN","DUR_ADJ_OAS_MID"))),_xll.BDP($E1499&amp;" ISIN","DUR_ADJ_OAS_MID")," ")))</f>
        <v xml:space="preserve"> </v>
      </c>
      <c r="S1499" s="7" t="str">
        <f t="shared" ca="1" si="23"/>
        <v xml:space="preserve"> </v>
      </c>
      <c r="AB1499" s="8" t="s">
        <v>241</v>
      </c>
      <c r="AG1499">
        <v>3.6540999999999997E-2</v>
      </c>
    </row>
    <row r="1500" spans="1:33" x14ac:dyDescent="0.25">
      <c r="A1500" t="s">
        <v>4555</v>
      </c>
      <c r="B1500" t="s">
        <v>737</v>
      </c>
      <c r="C1500" t="s">
        <v>738</v>
      </c>
      <c r="D1500" t="s">
        <v>739</v>
      </c>
      <c r="E1500" t="s">
        <v>740</v>
      </c>
      <c r="F1500" t="s">
        <v>741</v>
      </c>
      <c r="G1500" s="1">
        <v>-32943.778304948413</v>
      </c>
      <c r="H1500" s="1">
        <v>9.35</v>
      </c>
      <c r="I1500" s="2">
        <v>-308024.32715126761</v>
      </c>
      <c r="J1500" s="3">
        <v>-4.2335412628068001E-3</v>
      </c>
      <c r="K1500" s="4">
        <v>72758078.409999996</v>
      </c>
      <c r="L1500" s="5">
        <v>3425001</v>
      </c>
      <c r="M1500" s="6">
        <v>21.243228370000001</v>
      </c>
      <c r="N1500" s="7" t="str">
        <f t="array" aca="1" ref="N1500" ca="1">IF(ISNUMBER(_xlfn.SINGLE(_xll.BDP($C1500, "DELTA_MID"))),_xll.BDP($C1500, "DELTA_MID")," ")</f>
        <v xml:space="preserve"> </v>
      </c>
      <c r="O1500" s="7" t="str">
        <f ca="1">IF(ISNUMBER(N1500),_xll.BDP($C1500, "OPT_UNDL_TICKER"),"")</f>
        <v/>
      </c>
      <c r="P1500" s="8" t="str">
        <f ca="1">IF(ISNUMBER(N1500),_xll.BDP($C1500, "OPT_UNDL_PX")," ")</f>
        <v xml:space="preserve"> </v>
      </c>
      <c r="Q1500" s="7" t="str">
        <f ca="1">IF(ISNUMBER(N1500),+G1500*_xll.BDP($C1500, "PX_POS_MULT_FACTOR")*P1500/K1500," ")</f>
        <v xml:space="preserve"> </v>
      </c>
      <c r="R1500" s="8" t="str">
        <f t="array" aca="1" ref="R1500" ca="1">IF(OR($A1500="TUA",$A1500="TYA"),"",IF(ISNUMBER(_xlfn.SINGLE(_xll.BDP($C1500,"DUR_ADJ_OAS_MID"))),_xll.BDP($C1500,"DUR_ADJ_OAS_MID"),IF(ISNUMBER(_xlfn.SINGLE(_xll.BDP($E1500&amp;" ISIN","DUR_ADJ_OAS_MID"))),_xll.BDP($E1500&amp;" ISIN","DUR_ADJ_OAS_MID")," ")))</f>
        <v xml:space="preserve"> </v>
      </c>
      <c r="S1500" s="7" t="str">
        <f t="shared" ca="1" si="23"/>
        <v xml:space="preserve"> </v>
      </c>
      <c r="AB1500" s="8" t="s">
        <v>241</v>
      </c>
      <c r="AG1500">
        <v>3.6540999999999997E-2</v>
      </c>
    </row>
    <row r="1501" spans="1:33" x14ac:dyDescent="0.25">
      <c r="A1501" t="s">
        <v>4555</v>
      </c>
      <c r="B1501" t="s">
        <v>742</v>
      </c>
      <c r="C1501" t="s">
        <v>743</v>
      </c>
      <c r="D1501" t="s">
        <v>744</v>
      </c>
      <c r="E1501" t="s">
        <v>745</v>
      </c>
      <c r="F1501" t="s">
        <v>746</v>
      </c>
      <c r="G1501" s="1">
        <v>-22481.580090151951</v>
      </c>
      <c r="H1501" s="1">
        <v>14.17</v>
      </c>
      <c r="I1501" s="2">
        <v>-318563.98987745307</v>
      </c>
      <c r="J1501" s="3">
        <v>-4.3784002661850004E-3</v>
      </c>
      <c r="K1501" s="4">
        <v>72758078.409999996</v>
      </c>
      <c r="L1501" s="5">
        <v>3425001</v>
      </c>
      <c r="M1501" s="6">
        <v>21.243228370000001</v>
      </c>
      <c r="N1501" s="7" t="str">
        <f t="array" aca="1" ref="N1501" ca="1">IF(ISNUMBER(_xlfn.SINGLE(_xll.BDP($C1501, "DELTA_MID"))),_xll.BDP($C1501, "DELTA_MID")," ")</f>
        <v xml:space="preserve"> </v>
      </c>
      <c r="O1501" s="7" t="str">
        <f ca="1">IF(ISNUMBER(N1501),_xll.BDP($C1501, "OPT_UNDL_TICKER"),"")</f>
        <v/>
      </c>
      <c r="P1501" s="8" t="str">
        <f ca="1">IF(ISNUMBER(N1501),_xll.BDP($C1501, "OPT_UNDL_PX")," ")</f>
        <v xml:space="preserve"> </v>
      </c>
      <c r="Q1501" s="7" t="str">
        <f ca="1">IF(ISNUMBER(N1501),+G1501*_xll.BDP($C1501, "PX_POS_MULT_FACTOR")*P1501/K1501," ")</f>
        <v xml:space="preserve"> </v>
      </c>
      <c r="R1501" s="8" t="str">
        <f t="array" aca="1" ref="R1501" ca="1">IF(OR($A1501="TUA",$A1501="TYA"),"",IF(ISNUMBER(_xlfn.SINGLE(_xll.BDP($C1501,"DUR_ADJ_OAS_MID"))),_xll.BDP($C1501,"DUR_ADJ_OAS_MID"),IF(ISNUMBER(_xlfn.SINGLE(_xll.BDP($E1501&amp;" ISIN","DUR_ADJ_OAS_MID"))),_xll.BDP($E1501&amp;" ISIN","DUR_ADJ_OAS_MID")," ")))</f>
        <v xml:space="preserve"> </v>
      </c>
      <c r="S1501" s="7" t="str">
        <f t="shared" ca="1" si="23"/>
        <v xml:space="preserve"> </v>
      </c>
      <c r="AB1501" s="8" t="s">
        <v>241</v>
      </c>
      <c r="AG1501">
        <v>3.6540999999999997E-2</v>
      </c>
    </row>
    <row r="1502" spans="1:33" x14ac:dyDescent="0.25">
      <c r="A1502" t="s">
        <v>4555</v>
      </c>
      <c r="B1502" t="s">
        <v>747</v>
      </c>
      <c r="C1502" t="s">
        <v>748</v>
      </c>
      <c r="D1502" t="s">
        <v>749</v>
      </c>
      <c r="E1502" t="s">
        <v>750</v>
      </c>
      <c r="F1502" t="s">
        <v>751</v>
      </c>
      <c r="G1502" s="1">
        <v>-28196.885166272001</v>
      </c>
      <c r="H1502" s="1">
        <v>13.5</v>
      </c>
      <c r="I1502" s="2">
        <v>-380657.94974467199</v>
      </c>
      <c r="J1502" s="3">
        <v>-5.2318307198771993E-3</v>
      </c>
      <c r="K1502" s="4">
        <v>72758078.409999996</v>
      </c>
      <c r="L1502" s="5">
        <v>3425001</v>
      </c>
      <c r="M1502" s="6">
        <v>21.243228370000001</v>
      </c>
      <c r="N1502" s="7" t="str">
        <f t="array" aca="1" ref="N1502" ca="1">IF(ISNUMBER(_xlfn.SINGLE(_xll.BDP($C1502, "DELTA_MID"))),_xll.BDP($C1502, "DELTA_MID")," ")</f>
        <v xml:space="preserve"> </v>
      </c>
      <c r="O1502" s="7" t="str">
        <f ca="1">IF(ISNUMBER(N1502),_xll.BDP($C1502, "OPT_UNDL_TICKER"),"")</f>
        <v/>
      </c>
      <c r="P1502" s="8" t="str">
        <f ca="1">IF(ISNUMBER(N1502),_xll.BDP($C1502, "OPT_UNDL_PX")," ")</f>
        <v xml:space="preserve"> </v>
      </c>
      <c r="Q1502" s="7" t="str">
        <f ca="1">IF(ISNUMBER(N1502),+G1502*_xll.BDP($C1502, "PX_POS_MULT_FACTOR")*P1502/K1502," ")</f>
        <v xml:space="preserve"> </v>
      </c>
      <c r="R1502" s="8" t="str">
        <f t="array" aca="1" ref="R1502" ca="1">IF(OR($A1502="TUA",$A1502="TYA"),"",IF(ISNUMBER(_xlfn.SINGLE(_xll.BDP($C1502,"DUR_ADJ_OAS_MID"))),_xll.BDP($C1502,"DUR_ADJ_OAS_MID"),IF(ISNUMBER(_xlfn.SINGLE(_xll.BDP($E1502&amp;" ISIN","DUR_ADJ_OAS_MID"))),_xll.BDP($E1502&amp;" ISIN","DUR_ADJ_OAS_MID")," ")))</f>
        <v xml:space="preserve"> </v>
      </c>
      <c r="S1502" s="7" t="str">
        <f t="shared" ca="1" si="23"/>
        <v xml:space="preserve"> </v>
      </c>
      <c r="AB1502" s="8" t="s">
        <v>241</v>
      </c>
      <c r="AG1502">
        <v>3.6540999999999997E-2</v>
      </c>
    </row>
    <row r="1503" spans="1:33" x14ac:dyDescent="0.25">
      <c r="A1503" t="s">
        <v>4555</v>
      </c>
      <c r="B1503" t="s">
        <v>752</v>
      </c>
      <c r="C1503" t="s">
        <v>753</v>
      </c>
      <c r="D1503" t="s">
        <v>754</v>
      </c>
      <c r="E1503" t="s">
        <v>755</v>
      </c>
      <c r="F1503" t="s">
        <v>756</v>
      </c>
      <c r="G1503" s="1">
        <v>-1642.3940681111881</v>
      </c>
      <c r="H1503" s="1">
        <v>211.75</v>
      </c>
      <c r="I1503" s="2">
        <v>-347776.94392254401</v>
      </c>
      <c r="J1503" s="3">
        <v>-4.7799083142737999E-3</v>
      </c>
      <c r="K1503" s="4">
        <v>72758078.409999996</v>
      </c>
      <c r="L1503" s="5">
        <v>3425001</v>
      </c>
      <c r="M1503" s="6">
        <v>21.243228370000001</v>
      </c>
      <c r="N1503" s="7" t="str">
        <f t="array" aca="1" ref="N1503" ca="1">IF(ISNUMBER(_xlfn.SINGLE(_xll.BDP($C1503, "DELTA_MID"))),_xll.BDP($C1503, "DELTA_MID")," ")</f>
        <v xml:space="preserve"> </v>
      </c>
      <c r="O1503" s="7" t="str">
        <f ca="1">IF(ISNUMBER(N1503),_xll.BDP($C1503, "OPT_UNDL_TICKER"),"")</f>
        <v/>
      </c>
      <c r="P1503" s="8" t="str">
        <f ca="1">IF(ISNUMBER(N1503),_xll.BDP($C1503, "OPT_UNDL_PX")," ")</f>
        <v xml:space="preserve"> </v>
      </c>
      <c r="Q1503" s="7" t="str">
        <f ca="1">IF(ISNUMBER(N1503),+G1503*_xll.BDP($C1503, "PX_POS_MULT_FACTOR")*P1503/K1503," ")</f>
        <v xml:space="preserve"> </v>
      </c>
      <c r="R1503" s="8" t="str">
        <f t="array" aca="1" ref="R1503" ca="1">IF(OR($A1503="TUA",$A1503="TYA"),"",IF(ISNUMBER(_xlfn.SINGLE(_xll.BDP($C1503,"DUR_ADJ_OAS_MID"))),_xll.BDP($C1503,"DUR_ADJ_OAS_MID"),IF(ISNUMBER(_xlfn.SINGLE(_xll.BDP($E1503&amp;" ISIN","DUR_ADJ_OAS_MID"))),_xll.BDP($E1503&amp;" ISIN","DUR_ADJ_OAS_MID")," ")))</f>
        <v xml:space="preserve"> </v>
      </c>
      <c r="S1503" s="7" t="str">
        <f t="shared" ca="1" si="23"/>
        <v xml:space="preserve"> </v>
      </c>
      <c r="AB1503" s="8" t="s">
        <v>241</v>
      </c>
      <c r="AG1503">
        <v>3.6540999999999997E-2</v>
      </c>
    </row>
    <row r="1504" spans="1:33" x14ac:dyDescent="0.25">
      <c r="A1504" t="s">
        <v>4555</v>
      </c>
      <c r="B1504" t="s">
        <v>757</v>
      </c>
      <c r="C1504" t="s">
        <v>758</v>
      </c>
      <c r="D1504" t="s">
        <v>759</v>
      </c>
      <c r="E1504" t="s">
        <v>760</v>
      </c>
      <c r="F1504" t="s">
        <v>761</v>
      </c>
      <c r="G1504" s="1">
        <v>-18072.9427497957</v>
      </c>
      <c r="H1504" s="1">
        <v>10.67</v>
      </c>
      <c r="I1504" s="2">
        <v>-192838.2991403201</v>
      </c>
      <c r="J1504" s="3">
        <v>-2.6504039600063999E-3</v>
      </c>
      <c r="K1504" s="4">
        <v>72758078.409999996</v>
      </c>
      <c r="L1504" s="5">
        <v>3425001</v>
      </c>
      <c r="M1504" s="6">
        <v>21.243228370000001</v>
      </c>
      <c r="N1504" s="7" t="str">
        <f t="array" aca="1" ref="N1504" ca="1">IF(ISNUMBER(_xlfn.SINGLE(_xll.BDP($C1504, "DELTA_MID"))),_xll.BDP($C1504, "DELTA_MID")," ")</f>
        <v xml:space="preserve"> </v>
      </c>
      <c r="O1504" s="7" t="str">
        <f ca="1">IF(ISNUMBER(N1504),_xll.BDP($C1504, "OPT_UNDL_TICKER"),"")</f>
        <v/>
      </c>
      <c r="P1504" s="8" t="str">
        <f ca="1">IF(ISNUMBER(N1504),_xll.BDP($C1504, "OPT_UNDL_PX")," ")</f>
        <v xml:space="preserve"> </v>
      </c>
      <c r="Q1504" s="7" t="str">
        <f ca="1">IF(ISNUMBER(N1504),+G1504*_xll.BDP($C1504, "PX_POS_MULT_FACTOR")*P1504/K1504," ")</f>
        <v xml:space="preserve"> </v>
      </c>
      <c r="R1504" s="8" t="str">
        <f t="array" aca="1" ref="R1504" ca="1">IF(OR($A1504="TUA",$A1504="TYA"),"",IF(ISNUMBER(_xlfn.SINGLE(_xll.BDP($C1504,"DUR_ADJ_OAS_MID"))),_xll.BDP($C1504,"DUR_ADJ_OAS_MID"),IF(ISNUMBER(_xlfn.SINGLE(_xll.BDP($E1504&amp;" ISIN","DUR_ADJ_OAS_MID"))),_xll.BDP($E1504&amp;" ISIN","DUR_ADJ_OAS_MID")," ")))</f>
        <v xml:space="preserve"> </v>
      </c>
      <c r="S1504" s="7" t="str">
        <f t="shared" ca="1" si="23"/>
        <v xml:space="preserve"> </v>
      </c>
      <c r="AB1504" s="8" t="s">
        <v>241</v>
      </c>
      <c r="AG1504">
        <v>3.6540999999999997E-2</v>
      </c>
    </row>
    <row r="1505" spans="1:33" x14ac:dyDescent="0.25">
      <c r="A1505" t="s">
        <v>4555</v>
      </c>
      <c r="B1505" t="s">
        <v>762</v>
      </c>
      <c r="C1505" t="s">
        <v>763</v>
      </c>
      <c r="D1505" t="s">
        <v>764</v>
      </c>
      <c r="E1505" t="s">
        <v>765</v>
      </c>
      <c r="G1505" s="1">
        <v>-5593.5335195495754</v>
      </c>
      <c r="H1505" s="1">
        <v>57.9</v>
      </c>
      <c r="I1505" s="2">
        <v>-323865.59078192041</v>
      </c>
      <c r="J1505" s="3">
        <v>-4.4512664141141993E-3</v>
      </c>
      <c r="K1505" s="4">
        <v>72758078.409999996</v>
      </c>
      <c r="L1505" s="5">
        <v>3425001</v>
      </c>
      <c r="M1505" s="6">
        <v>21.243228370000001</v>
      </c>
      <c r="N1505" s="7" t="str">
        <f t="array" aca="1" ref="N1505" ca="1">IF(ISNUMBER(_xlfn.SINGLE(_xll.BDP($C1505, "DELTA_MID"))),_xll.BDP($C1505, "DELTA_MID")," ")</f>
        <v xml:space="preserve"> </v>
      </c>
      <c r="O1505" s="7" t="str">
        <f ca="1">IF(ISNUMBER(N1505),_xll.BDP($C1505, "OPT_UNDL_TICKER"),"")</f>
        <v/>
      </c>
      <c r="P1505" s="8" t="str">
        <f ca="1">IF(ISNUMBER(N1505),_xll.BDP($C1505, "OPT_UNDL_PX")," ")</f>
        <v xml:space="preserve"> </v>
      </c>
      <c r="Q1505" s="7" t="str">
        <f ca="1">IF(ISNUMBER(N1505),+G1505*_xll.BDP($C1505, "PX_POS_MULT_FACTOR")*P1505/K1505," ")</f>
        <v xml:space="preserve"> </v>
      </c>
      <c r="R1505" s="8" t="str">
        <f t="array" aca="1" ref="R1505" ca="1">IF(OR($A1505="TUA",$A1505="TYA"),"",IF(ISNUMBER(_xlfn.SINGLE(_xll.BDP($C1505,"DUR_ADJ_OAS_MID"))),_xll.BDP($C1505,"DUR_ADJ_OAS_MID"),IF(ISNUMBER(_xlfn.SINGLE(_xll.BDP($E1505&amp;" ISIN","DUR_ADJ_OAS_MID"))),_xll.BDP($E1505&amp;" ISIN","DUR_ADJ_OAS_MID")," ")))</f>
        <v xml:space="preserve"> </v>
      </c>
      <c r="S1505" s="7" t="str">
        <f t="shared" ca="1" si="23"/>
        <v xml:space="preserve"> </v>
      </c>
      <c r="AB1505" s="8" t="s">
        <v>241</v>
      </c>
      <c r="AG1505">
        <v>3.6540999999999997E-2</v>
      </c>
    </row>
    <row r="1506" spans="1:33" x14ac:dyDescent="0.25">
      <c r="A1506" t="s">
        <v>4555</v>
      </c>
      <c r="B1506" t="s">
        <v>766</v>
      </c>
      <c r="C1506" t="s">
        <v>767</v>
      </c>
      <c r="D1506" t="s">
        <v>768</v>
      </c>
      <c r="E1506" t="s">
        <v>769</v>
      </c>
      <c r="F1506" t="s">
        <v>770</v>
      </c>
      <c r="G1506" s="1">
        <v>-2919.0033350872231</v>
      </c>
      <c r="H1506" s="1">
        <v>98.62</v>
      </c>
      <c r="I1506" s="2">
        <v>-287872.1089063019</v>
      </c>
      <c r="J1506" s="3">
        <v>-3.9565655827811996E-3</v>
      </c>
      <c r="K1506" s="4">
        <v>72758078.409999996</v>
      </c>
      <c r="L1506" s="5">
        <v>3425001</v>
      </c>
      <c r="M1506" s="6">
        <v>21.243228370000001</v>
      </c>
      <c r="N1506" s="7" t="str">
        <f t="array" aca="1" ref="N1506" ca="1">IF(ISNUMBER(_xlfn.SINGLE(_xll.BDP($C1506, "DELTA_MID"))),_xll.BDP($C1506, "DELTA_MID")," ")</f>
        <v xml:space="preserve"> </v>
      </c>
      <c r="O1506" s="7" t="str">
        <f ca="1">IF(ISNUMBER(N1506),_xll.BDP($C1506, "OPT_UNDL_TICKER"),"")</f>
        <v/>
      </c>
      <c r="P1506" s="8" t="str">
        <f ca="1">IF(ISNUMBER(N1506),_xll.BDP($C1506, "OPT_UNDL_PX")," ")</f>
        <v xml:space="preserve"> </v>
      </c>
      <c r="Q1506" s="7" t="str">
        <f ca="1">IF(ISNUMBER(N1506),+G1506*_xll.BDP($C1506, "PX_POS_MULT_FACTOR")*P1506/K1506," ")</f>
        <v xml:space="preserve"> </v>
      </c>
      <c r="R1506" s="8" t="str">
        <f t="array" aca="1" ref="R1506" ca="1">IF(OR($A1506="TUA",$A1506="TYA"),"",IF(ISNUMBER(_xlfn.SINGLE(_xll.BDP($C1506,"DUR_ADJ_OAS_MID"))),_xll.BDP($C1506,"DUR_ADJ_OAS_MID"),IF(ISNUMBER(_xlfn.SINGLE(_xll.BDP($E1506&amp;" ISIN","DUR_ADJ_OAS_MID"))),_xll.BDP($E1506&amp;" ISIN","DUR_ADJ_OAS_MID")," ")))</f>
        <v xml:space="preserve"> </v>
      </c>
      <c r="S1506" s="7" t="str">
        <f t="shared" ca="1" si="23"/>
        <v xml:space="preserve"> </v>
      </c>
      <c r="AB1506" s="8" t="s">
        <v>241</v>
      </c>
      <c r="AG1506">
        <v>3.6540999999999997E-2</v>
      </c>
    </row>
    <row r="1507" spans="1:33" x14ac:dyDescent="0.25">
      <c r="A1507" t="s">
        <v>4555</v>
      </c>
      <c r="B1507" t="s">
        <v>771</v>
      </c>
      <c r="C1507" t="s">
        <v>772</v>
      </c>
      <c r="D1507" t="s">
        <v>773</v>
      </c>
      <c r="E1507" t="s">
        <v>774</v>
      </c>
      <c r="F1507" t="s">
        <v>775</v>
      </c>
      <c r="G1507" s="1">
        <v>-82099.100868009016</v>
      </c>
      <c r="H1507" s="1">
        <v>3.8</v>
      </c>
      <c r="I1507" s="2">
        <v>-311976.58329843433</v>
      </c>
      <c r="J1507" s="3">
        <v>-4.2878617758486002E-3</v>
      </c>
      <c r="K1507" s="4">
        <v>72758078.409999996</v>
      </c>
      <c r="L1507" s="5">
        <v>3425001</v>
      </c>
      <c r="M1507" s="6">
        <v>21.243228370000001</v>
      </c>
      <c r="N1507" s="7" t="str">
        <f t="array" aca="1" ref="N1507" ca="1">IF(ISNUMBER(_xlfn.SINGLE(_xll.BDP($C1507, "DELTA_MID"))),_xll.BDP($C1507, "DELTA_MID")," ")</f>
        <v xml:space="preserve"> </v>
      </c>
      <c r="O1507" s="7" t="str">
        <f ca="1">IF(ISNUMBER(N1507),_xll.BDP($C1507, "OPT_UNDL_TICKER"),"")</f>
        <v/>
      </c>
      <c r="P1507" s="8" t="str">
        <f ca="1">IF(ISNUMBER(N1507),_xll.BDP($C1507, "OPT_UNDL_PX")," ")</f>
        <v xml:space="preserve"> </v>
      </c>
      <c r="Q1507" s="7" t="str">
        <f ca="1">IF(ISNUMBER(N1507),+G1507*_xll.BDP($C1507, "PX_POS_MULT_FACTOR")*P1507/K1507," ")</f>
        <v xml:space="preserve"> </v>
      </c>
      <c r="R1507" s="8" t="str">
        <f t="array" aca="1" ref="R1507" ca="1">IF(OR($A1507="TUA",$A1507="TYA"),"",IF(ISNUMBER(_xlfn.SINGLE(_xll.BDP($C1507,"DUR_ADJ_OAS_MID"))),_xll.BDP($C1507,"DUR_ADJ_OAS_MID"),IF(ISNUMBER(_xlfn.SINGLE(_xll.BDP($E1507&amp;" ISIN","DUR_ADJ_OAS_MID"))),_xll.BDP($E1507&amp;" ISIN","DUR_ADJ_OAS_MID")," ")))</f>
        <v xml:space="preserve"> </v>
      </c>
      <c r="S1507" s="7" t="str">
        <f t="shared" ca="1" si="23"/>
        <v xml:space="preserve"> </v>
      </c>
      <c r="AB1507" s="8" t="s">
        <v>241</v>
      </c>
      <c r="AG1507">
        <v>3.6540999999999997E-2</v>
      </c>
    </row>
    <row r="1508" spans="1:33" x14ac:dyDescent="0.25">
      <c r="A1508" t="s">
        <v>4555</v>
      </c>
      <c r="B1508" t="s">
        <v>776</v>
      </c>
      <c r="C1508" t="s">
        <v>777</v>
      </c>
      <c r="D1508" t="s">
        <v>778</v>
      </c>
      <c r="E1508" t="s">
        <v>779</v>
      </c>
      <c r="F1508" t="s">
        <v>780</v>
      </c>
      <c r="G1508" s="1">
        <v>-18209.70196545995</v>
      </c>
      <c r="H1508" s="1">
        <v>16.46</v>
      </c>
      <c r="I1508" s="2">
        <v>-299731.69435147068</v>
      </c>
      <c r="J1508" s="3">
        <v>-4.1195658393072014E-3</v>
      </c>
      <c r="K1508" s="4">
        <v>72758078.409999996</v>
      </c>
      <c r="L1508" s="5">
        <v>3425001</v>
      </c>
      <c r="M1508" s="6">
        <v>21.243228370000001</v>
      </c>
      <c r="N1508" s="7" t="str">
        <f t="array" aca="1" ref="N1508" ca="1">IF(ISNUMBER(_xlfn.SINGLE(_xll.BDP($C1508, "DELTA_MID"))),_xll.BDP($C1508, "DELTA_MID")," ")</f>
        <v xml:space="preserve"> </v>
      </c>
      <c r="O1508" s="7" t="str">
        <f ca="1">IF(ISNUMBER(N1508),_xll.BDP($C1508, "OPT_UNDL_TICKER"),"")</f>
        <v/>
      </c>
      <c r="P1508" s="8" t="str">
        <f ca="1">IF(ISNUMBER(N1508),_xll.BDP($C1508, "OPT_UNDL_PX")," ")</f>
        <v xml:space="preserve"> </v>
      </c>
      <c r="Q1508" s="7" t="str">
        <f ca="1">IF(ISNUMBER(N1508),+G1508*_xll.BDP($C1508, "PX_POS_MULT_FACTOR")*P1508/K1508," ")</f>
        <v xml:space="preserve"> </v>
      </c>
      <c r="R1508" s="8" t="str">
        <f t="array" aca="1" ref="R1508" ca="1">IF(OR($A1508="TUA",$A1508="TYA"),"",IF(ISNUMBER(_xlfn.SINGLE(_xll.BDP($C1508,"DUR_ADJ_OAS_MID"))),_xll.BDP($C1508,"DUR_ADJ_OAS_MID"),IF(ISNUMBER(_xlfn.SINGLE(_xll.BDP($E1508&amp;" ISIN","DUR_ADJ_OAS_MID"))),_xll.BDP($E1508&amp;" ISIN","DUR_ADJ_OAS_MID")," ")))</f>
        <v xml:space="preserve"> </v>
      </c>
      <c r="S1508" s="7" t="str">
        <f t="shared" ca="1" si="23"/>
        <v xml:space="preserve"> </v>
      </c>
      <c r="AB1508" s="8" t="s">
        <v>241</v>
      </c>
      <c r="AG1508">
        <v>3.6540999999999997E-2</v>
      </c>
    </row>
    <row r="1509" spans="1:33" x14ac:dyDescent="0.25">
      <c r="A1509" t="s">
        <v>4555</v>
      </c>
      <c r="B1509" t="s">
        <v>781</v>
      </c>
      <c r="C1509" t="s">
        <v>781</v>
      </c>
      <c r="F1509" t="s">
        <v>781</v>
      </c>
      <c r="G1509" s="1">
        <v>32015</v>
      </c>
      <c r="H1509" s="1">
        <v>1209.23</v>
      </c>
      <c r="I1509" s="2">
        <v>38713498.450000003</v>
      </c>
      <c r="J1509" s="3">
        <v>0.53208522000000003</v>
      </c>
      <c r="K1509" s="4">
        <v>72758078.409999996</v>
      </c>
      <c r="L1509" s="5">
        <v>3425001</v>
      </c>
      <c r="M1509" s="6">
        <v>21.243228370000001</v>
      </c>
      <c r="N1509" s="7" t="str">
        <f t="array" aca="1" ref="N1509" ca="1">IF(ISNUMBER(_xlfn.SINGLE(_xll.BDP($C1509, "DELTA_MID"))),_xll.BDP($C1509, "DELTA_MID")," ")</f>
        <v xml:space="preserve"> </v>
      </c>
      <c r="O1509" s="7" t="str">
        <f ca="1">IF(ISNUMBER(N1509),_xll.BDP($C1509, "OPT_UNDL_TICKER"),"")</f>
        <v/>
      </c>
      <c r="P1509" s="8" t="str">
        <f ca="1">IF(ISNUMBER(N1509),_xll.BDP($C1509, "OPT_UNDL_PX")," ")</f>
        <v xml:space="preserve"> </v>
      </c>
      <c r="Q1509" s="7" t="str">
        <f ca="1">IF(ISNUMBER(N1509),+G1509*_xll.BDP($C1509, "PX_POS_MULT_FACTOR")*P1509/K1509," ")</f>
        <v xml:space="preserve"> </v>
      </c>
      <c r="R1509" s="8" t="str">
        <f t="array" aca="1" ref="R1509" ca="1">IF(OR($A1509="TUA",$A1509="TYA"),"",IF(ISNUMBER(_xlfn.SINGLE(_xll.BDP($C1509,"DUR_ADJ_OAS_MID"))),_xll.BDP($C1509,"DUR_ADJ_OAS_MID"),IF(ISNUMBER(_xlfn.SINGLE(_xll.BDP($E1509&amp;" ISIN","DUR_ADJ_OAS_MID"))),_xll.BDP($E1509&amp;" ISIN","DUR_ADJ_OAS_MID")," ")))</f>
        <v xml:space="preserve"> </v>
      </c>
      <c r="S1509" s="7" t="str">
        <f t="shared" ca="1" si="23"/>
        <v xml:space="preserve"> </v>
      </c>
      <c r="T1509" t="s">
        <v>781</v>
      </c>
      <c r="U1509" t="s">
        <v>64</v>
      </c>
      <c r="AC1509" s="8" t="s">
        <v>229</v>
      </c>
      <c r="AD1509" s="8" t="s">
        <v>230</v>
      </c>
      <c r="AE1509" s="8">
        <v>35</v>
      </c>
      <c r="AF1509" s="8" t="s">
        <v>781</v>
      </c>
      <c r="AG1509">
        <v>3.6540999999999997E-2</v>
      </c>
    </row>
    <row r="1510" spans="1:33" x14ac:dyDescent="0.25">
      <c r="A1510" t="s">
        <v>4555</v>
      </c>
      <c r="B1510" t="s">
        <v>782</v>
      </c>
      <c r="C1510" t="s">
        <v>783</v>
      </c>
      <c r="D1510" t="s">
        <v>784</v>
      </c>
      <c r="E1510" t="s">
        <v>785</v>
      </c>
      <c r="F1510" t="s">
        <v>786</v>
      </c>
      <c r="G1510" s="1">
        <v>1994.3101453799659</v>
      </c>
      <c r="H1510" s="1">
        <v>190.83</v>
      </c>
      <c r="I1510" s="2">
        <v>380574.2050428589</v>
      </c>
      <c r="J1510" s="3">
        <v>5.2306797177665999E-3</v>
      </c>
      <c r="K1510" s="4">
        <v>72758078.409999996</v>
      </c>
      <c r="L1510" s="5">
        <v>3425001</v>
      </c>
      <c r="M1510" s="6">
        <v>21.243228370000001</v>
      </c>
      <c r="N1510" s="7" t="str">
        <f t="array" aca="1" ref="N1510" ca="1">IF(ISNUMBER(_xlfn.SINGLE(_xll.BDP($C1510, "DELTA_MID"))),_xll.BDP($C1510, "DELTA_MID")," ")</f>
        <v xml:space="preserve"> </v>
      </c>
      <c r="O1510" s="7" t="str">
        <f ca="1">IF(ISNUMBER(N1510),_xll.BDP($C1510, "OPT_UNDL_TICKER"),"")</f>
        <v/>
      </c>
      <c r="P1510" s="8" t="str">
        <f ca="1">IF(ISNUMBER(N1510),_xll.BDP($C1510, "OPT_UNDL_PX")," ")</f>
        <v xml:space="preserve"> </v>
      </c>
      <c r="Q1510" s="7" t="str">
        <f ca="1">IF(ISNUMBER(N1510),+G1510*_xll.BDP($C1510, "PX_POS_MULT_FACTOR")*P1510/K1510," ")</f>
        <v xml:space="preserve"> </v>
      </c>
      <c r="R1510" s="8" t="str">
        <f t="array" aca="1" ref="R1510" ca="1">IF(OR($A1510="TUA",$A1510="TYA"),"",IF(ISNUMBER(_xlfn.SINGLE(_xll.BDP($C1510,"DUR_ADJ_OAS_MID"))),_xll.BDP($C1510,"DUR_ADJ_OAS_MID"),IF(ISNUMBER(_xlfn.SINGLE(_xll.BDP($E1510&amp;" ISIN","DUR_ADJ_OAS_MID"))),_xll.BDP($E1510&amp;" ISIN","DUR_ADJ_OAS_MID")," ")))</f>
        <v xml:space="preserve"> </v>
      </c>
      <c r="S1510" s="7" t="str">
        <f t="shared" ca="1" si="23"/>
        <v xml:space="preserve"> </v>
      </c>
      <c r="AB1510" s="8" t="s">
        <v>787</v>
      </c>
      <c r="AG1510">
        <v>3.6540999999999997E-2</v>
      </c>
    </row>
    <row r="1511" spans="1:33" x14ac:dyDescent="0.25">
      <c r="A1511" t="s">
        <v>4555</v>
      </c>
      <c r="B1511" t="s">
        <v>788</v>
      </c>
      <c r="C1511" t="s">
        <v>789</v>
      </c>
      <c r="D1511" t="s">
        <v>790</v>
      </c>
      <c r="E1511" t="s">
        <v>791</v>
      </c>
      <c r="G1511" s="1">
        <v>1210.937773791901</v>
      </c>
      <c r="H1511" s="1">
        <v>281.70999999999998</v>
      </c>
      <c r="I1511" s="2">
        <v>341133.28025491629</v>
      </c>
      <c r="J1511" s="3">
        <v>4.6885966164828003E-3</v>
      </c>
      <c r="K1511" s="4">
        <v>72758078.409999996</v>
      </c>
      <c r="L1511" s="5">
        <v>3425001</v>
      </c>
      <c r="M1511" s="6">
        <v>21.243228370000001</v>
      </c>
      <c r="N1511" s="7" t="str">
        <f t="array" aca="1" ref="N1511" ca="1">IF(ISNUMBER(_xlfn.SINGLE(_xll.BDP($C1511, "DELTA_MID"))),_xll.BDP($C1511, "DELTA_MID")," ")</f>
        <v xml:space="preserve"> </v>
      </c>
      <c r="O1511" s="7" t="str">
        <f ca="1">IF(ISNUMBER(N1511),_xll.BDP($C1511, "OPT_UNDL_TICKER"),"")</f>
        <v/>
      </c>
      <c r="P1511" s="8" t="str">
        <f ca="1">IF(ISNUMBER(N1511),_xll.BDP($C1511, "OPT_UNDL_PX")," ")</f>
        <v xml:space="preserve"> </v>
      </c>
      <c r="Q1511" s="7" t="str">
        <f ca="1">IF(ISNUMBER(N1511),+G1511*_xll.BDP($C1511, "PX_POS_MULT_FACTOR")*P1511/K1511," ")</f>
        <v xml:space="preserve"> </v>
      </c>
      <c r="R1511" s="8" t="str">
        <f t="array" aca="1" ref="R1511" ca="1">IF(OR($A1511="TUA",$A1511="TYA"),"",IF(ISNUMBER(_xlfn.SINGLE(_xll.BDP($C1511,"DUR_ADJ_OAS_MID"))),_xll.BDP($C1511,"DUR_ADJ_OAS_MID"),IF(ISNUMBER(_xlfn.SINGLE(_xll.BDP($E1511&amp;" ISIN","DUR_ADJ_OAS_MID"))),_xll.BDP($E1511&amp;" ISIN","DUR_ADJ_OAS_MID")," ")))</f>
        <v xml:space="preserve"> </v>
      </c>
      <c r="S1511" s="7" t="str">
        <f t="shared" ca="1" si="23"/>
        <v xml:space="preserve"> </v>
      </c>
      <c r="AB1511" s="8" t="s">
        <v>787</v>
      </c>
      <c r="AG1511">
        <v>3.6540999999999997E-2</v>
      </c>
    </row>
    <row r="1512" spans="1:33" x14ac:dyDescent="0.25">
      <c r="A1512" t="s">
        <v>4555</v>
      </c>
      <c r="B1512" t="s">
        <v>792</v>
      </c>
      <c r="C1512" t="s">
        <v>793</v>
      </c>
      <c r="D1512" t="s">
        <v>794</v>
      </c>
      <c r="E1512" t="s">
        <v>795</v>
      </c>
      <c r="F1512" t="s">
        <v>796</v>
      </c>
      <c r="G1512" s="1">
        <v>947.48654214426097</v>
      </c>
      <c r="H1512" s="1">
        <v>371.69</v>
      </c>
      <c r="I1512" s="2">
        <v>352171.27284960041</v>
      </c>
      <c r="J1512" s="3">
        <v>4.8403047544092002E-3</v>
      </c>
      <c r="K1512" s="4">
        <v>72758078.409999996</v>
      </c>
      <c r="L1512" s="5">
        <v>3425001</v>
      </c>
      <c r="M1512" s="6">
        <v>21.243228370000001</v>
      </c>
      <c r="N1512" s="7" t="str">
        <f t="array" aca="1" ref="N1512" ca="1">IF(ISNUMBER(_xlfn.SINGLE(_xll.BDP($C1512, "DELTA_MID"))),_xll.BDP($C1512, "DELTA_MID")," ")</f>
        <v xml:space="preserve"> </v>
      </c>
      <c r="O1512" s="7" t="str">
        <f ca="1">IF(ISNUMBER(N1512),_xll.BDP($C1512, "OPT_UNDL_TICKER"),"")</f>
        <v/>
      </c>
      <c r="P1512" s="8" t="str">
        <f ca="1">IF(ISNUMBER(N1512),_xll.BDP($C1512, "OPT_UNDL_PX")," ")</f>
        <v xml:space="preserve"> </v>
      </c>
      <c r="Q1512" s="7" t="str">
        <f ca="1">IF(ISNUMBER(N1512),+G1512*_xll.BDP($C1512, "PX_POS_MULT_FACTOR")*P1512/K1512," ")</f>
        <v xml:space="preserve"> </v>
      </c>
      <c r="R1512" s="8" t="str">
        <f t="array" aca="1" ref="R1512" ca="1">IF(OR($A1512="TUA",$A1512="TYA"),"",IF(ISNUMBER(_xlfn.SINGLE(_xll.BDP($C1512,"DUR_ADJ_OAS_MID"))),_xll.BDP($C1512,"DUR_ADJ_OAS_MID"),IF(ISNUMBER(_xlfn.SINGLE(_xll.BDP($E1512&amp;" ISIN","DUR_ADJ_OAS_MID"))),_xll.BDP($E1512&amp;" ISIN","DUR_ADJ_OAS_MID")," ")))</f>
        <v xml:space="preserve"> </v>
      </c>
      <c r="S1512" s="7" t="str">
        <f t="shared" ca="1" si="23"/>
        <v xml:space="preserve"> </v>
      </c>
      <c r="AB1512" s="8" t="s">
        <v>787</v>
      </c>
      <c r="AG1512">
        <v>3.6540999999999997E-2</v>
      </c>
    </row>
    <row r="1513" spans="1:33" x14ac:dyDescent="0.25">
      <c r="A1513" t="s">
        <v>4555</v>
      </c>
      <c r="B1513" t="s">
        <v>797</v>
      </c>
      <c r="C1513" t="s">
        <v>798</v>
      </c>
      <c r="D1513" t="s">
        <v>799</v>
      </c>
      <c r="E1513" t="s">
        <v>800</v>
      </c>
      <c r="F1513" t="s">
        <v>801</v>
      </c>
      <c r="G1513" s="1">
        <v>5163.238254273153</v>
      </c>
      <c r="H1513" s="1">
        <v>73.739999999999995</v>
      </c>
      <c r="I1513" s="2">
        <v>380737.18887010228</v>
      </c>
      <c r="J1513" s="3">
        <v>5.2329197965428004E-3</v>
      </c>
      <c r="K1513" s="4">
        <v>72758078.409999996</v>
      </c>
      <c r="L1513" s="5">
        <v>3425001</v>
      </c>
      <c r="M1513" s="6">
        <v>21.243228370000001</v>
      </c>
      <c r="N1513" s="7" t="str">
        <f t="array" aca="1" ref="N1513" ca="1">IF(ISNUMBER(_xlfn.SINGLE(_xll.BDP($C1513, "DELTA_MID"))),_xll.BDP($C1513, "DELTA_MID")," ")</f>
        <v xml:space="preserve"> </v>
      </c>
      <c r="O1513" s="7" t="str">
        <f ca="1">IF(ISNUMBER(N1513),_xll.BDP($C1513, "OPT_UNDL_TICKER"),"")</f>
        <v/>
      </c>
      <c r="P1513" s="8" t="str">
        <f ca="1">IF(ISNUMBER(N1513),_xll.BDP($C1513, "OPT_UNDL_PX")," ")</f>
        <v xml:space="preserve"> </v>
      </c>
      <c r="Q1513" s="7" t="str">
        <f ca="1">IF(ISNUMBER(N1513),+G1513*_xll.BDP($C1513, "PX_POS_MULT_FACTOR")*P1513/K1513," ")</f>
        <v xml:space="preserve"> </v>
      </c>
      <c r="R1513" s="8" t="str">
        <f t="array" aca="1" ref="R1513" ca="1">IF(OR($A1513="TUA",$A1513="TYA"),"",IF(ISNUMBER(_xlfn.SINGLE(_xll.BDP($C1513,"DUR_ADJ_OAS_MID"))),_xll.BDP($C1513,"DUR_ADJ_OAS_MID"),IF(ISNUMBER(_xlfn.SINGLE(_xll.BDP($E1513&amp;" ISIN","DUR_ADJ_OAS_MID"))),_xll.BDP($E1513&amp;" ISIN","DUR_ADJ_OAS_MID")," ")))</f>
        <v xml:space="preserve"> </v>
      </c>
      <c r="S1513" s="7" t="str">
        <f t="shared" ca="1" si="23"/>
        <v xml:space="preserve"> </v>
      </c>
      <c r="AB1513" s="8" t="s">
        <v>787</v>
      </c>
      <c r="AG1513">
        <v>3.6540999999999997E-2</v>
      </c>
    </row>
    <row r="1514" spans="1:33" x14ac:dyDescent="0.25">
      <c r="A1514" t="s">
        <v>4555</v>
      </c>
      <c r="B1514" t="s">
        <v>802</v>
      </c>
      <c r="C1514" t="s">
        <v>803</v>
      </c>
      <c r="D1514" t="s">
        <v>804</v>
      </c>
      <c r="E1514" t="s">
        <v>805</v>
      </c>
      <c r="F1514" t="s">
        <v>806</v>
      </c>
      <c r="G1514" s="1">
        <v>1271.746771757151</v>
      </c>
      <c r="H1514" s="1">
        <v>301.10000000000002</v>
      </c>
      <c r="I1514" s="2">
        <v>382922.9529760782</v>
      </c>
      <c r="J1514" s="3">
        <v>5.2629613280639996E-3</v>
      </c>
      <c r="K1514" s="4">
        <v>72758078.409999996</v>
      </c>
      <c r="L1514" s="5">
        <v>3425001</v>
      </c>
      <c r="M1514" s="6">
        <v>21.243228370000001</v>
      </c>
      <c r="N1514" s="7" t="str">
        <f t="array" aca="1" ref="N1514" ca="1">IF(ISNUMBER(_xlfn.SINGLE(_xll.BDP($C1514, "DELTA_MID"))),_xll.BDP($C1514, "DELTA_MID")," ")</f>
        <v xml:space="preserve"> </v>
      </c>
      <c r="O1514" s="7" t="str">
        <f ca="1">IF(ISNUMBER(N1514),_xll.BDP($C1514, "OPT_UNDL_TICKER"),"")</f>
        <v/>
      </c>
      <c r="P1514" s="8" t="str">
        <f ca="1">IF(ISNUMBER(N1514),_xll.BDP($C1514, "OPT_UNDL_PX")," ")</f>
        <v xml:space="preserve"> </v>
      </c>
      <c r="Q1514" s="7" t="str">
        <f ca="1">IF(ISNUMBER(N1514),+G1514*_xll.BDP($C1514, "PX_POS_MULT_FACTOR")*P1514/K1514," ")</f>
        <v xml:space="preserve"> </v>
      </c>
      <c r="R1514" s="8" t="str">
        <f t="array" aca="1" ref="R1514" ca="1">IF(OR($A1514="TUA",$A1514="TYA"),"",IF(ISNUMBER(_xlfn.SINGLE(_xll.BDP($C1514,"DUR_ADJ_OAS_MID"))),_xll.BDP($C1514,"DUR_ADJ_OAS_MID"),IF(ISNUMBER(_xlfn.SINGLE(_xll.BDP($E1514&amp;" ISIN","DUR_ADJ_OAS_MID"))),_xll.BDP($E1514&amp;" ISIN","DUR_ADJ_OAS_MID")," ")))</f>
        <v xml:space="preserve"> </v>
      </c>
      <c r="S1514" s="7" t="str">
        <f t="shared" ca="1" si="23"/>
        <v xml:space="preserve"> </v>
      </c>
      <c r="AB1514" s="8" t="s">
        <v>787</v>
      </c>
      <c r="AG1514">
        <v>3.6540999999999997E-2</v>
      </c>
    </row>
    <row r="1515" spans="1:33" x14ac:dyDescent="0.25">
      <c r="A1515" t="s">
        <v>4555</v>
      </c>
      <c r="B1515" t="s">
        <v>807</v>
      </c>
      <c r="C1515" t="s">
        <v>808</v>
      </c>
      <c r="D1515" t="s">
        <v>809</v>
      </c>
      <c r="E1515" t="s">
        <v>810</v>
      </c>
      <c r="F1515" t="s">
        <v>811</v>
      </c>
      <c r="G1515" s="1">
        <v>1203.2813103809581</v>
      </c>
      <c r="H1515" s="1">
        <v>309.06</v>
      </c>
      <c r="I1515" s="2">
        <v>371886.12178633892</v>
      </c>
      <c r="J1515" s="3">
        <v>5.1112691526942E-3</v>
      </c>
      <c r="K1515" s="4">
        <v>72758078.409999996</v>
      </c>
      <c r="L1515" s="5">
        <v>3425001</v>
      </c>
      <c r="M1515" s="6">
        <v>21.243228370000001</v>
      </c>
      <c r="N1515" s="7" t="str">
        <f t="array" aca="1" ref="N1515" ca="1">IF(ISNUMBER(_xlfn.SINGLE(_xll.BDP($C1515, "DELTA_MID"))),_xll.BDP($C1515, "DELTA_MID")," ")</f>
        <v xml:space="preserve"> </v>
      </c>
      <c r="O1515" s="7" t="str">
        <f ca="1">IF(ISNUMBER(N1515),_xll.BDP($C1515, "OPT_UNDL_TICKER"),"")</f>
        <v/>
      </c>
      <c r="P1515" s="8" t="str">
        <f ca="1">IF(ISNUMBER(N1515),_xll.BDP($C1515, "OPT_UNDL_PX")," ")</f>
        <v xml:space="preserve"> </v>
      </c>
      <c r="Q1515" s="7" t="str">
        <f ca="1">IF(ISNUMBER(N1515),+G1515*_xll.BDP($C1515, "PX_POS_MULT_FACTOR")*P1515/K1515," ")</f>
        <v xml:space="preserve"> </v>
      </c>
      <c r="R1515" s="8" t="str">
        <f t="array" aca="1" ref="R1515" ca="1">IF(OR($A1515="TUA",$A1515="TYA"),"",IF(ISNUMBER(_xlfn.SINGLE(_xll.BDP($C1515,"DUR_ADJ_OAS_MID"))),_xll.BDP($C1515,"DUR_ADJ_OAS_MID"),IF(ISNUMBER(_xlfn.SINGLE(_xll.BDP($E1515&amp;" ISIN","DUR_ADJ_OAS_MID"))),_xll.BDP($E1515&amp;" ISIN","DUR_ADJ_OAS_MID")," ")))</f>
        <v xml:space="preserve"> </v>
      </c>
      <c r="S1515" s="7" t="str">
        <f t="shared" ca="1" si="23"/>
        <v xml:space="preserve"> </v>
      </c>
      <c r="AB1515" s="8" t="s">
        <v>787</v>
      </c>
      <c r="AG1515">
        <v>3.6540999999999997E-2</v>
      </c>
    </row>
    <row r="1516" spans="1:33" x14ac:dyDescent="0.25">
      <c r="A1516" t="s">
        <v>4555</v>
      </c>
      <c r="B1516" t="s">
        <v>812</v>
      </c>
      <c r="C1516" t="s">
        <v>813</v>
      </c>
      <c r="D1516" t="s">
        <v>814</v>
      </c>
      <c r="E1516" t="s">
        <v>815</v>
      </c>
      <c r="G1516" s="1">
        <v>2796.7220511421651</v>
      </c>
      <c r="H1516" s="1">
        <v>163.66999999999999</v>
      </c>
      <c r="I1516" s="2">
        <v>457739.49811043811</v>
      </c>
      <c r="J1516" s="3">
        <v>6.2912532616793996E-3</v>
      </c>
      <c r="K1516" s="4">
        <v>72758078.409999996</v>
      </c>
      <c r="L1516" s="5">
        <v>3425001</v>
      </c>
      <c r="M1516" s="6">
        <v>21.243228370000001</v>
      </c>
      <c r="N1516" s="7" t="str">
        <f t="array" aca="1" ref="N1516" ca="1">IF(ISNUMBER(_xlfn.SINGLE(_xll.BDP($C1516, "DELTA_MID"))),_xll.BDP($C1516, "DELTA_MID")," ")</f>
        <v xml:space="preserve"> </v>
      </c>
      <c r="O1516" s="7" t="str">
        <f ca="1">IF(ISNUMBER(N1516),_xll.BDP($C1516, "OPT_UNDL_TICKER"),"")</f>
        <v/>
      </c>
      <c r="P1516" s="8" t="str">
        <f ca="1">IF(ISNUMBER(N1516),_xll.BDP($C1516, "OPT_UNDL_PX")," ")</f>
        <v xml:space="preserve"> </v>
      </c>
      <c r="Q1516" s="7" t="str">
        <f ca="1">IF(ISNUMBER(N1516),+G1516*_xll.BDP($C1516, "PX_POS_MULT_FACTOR")*P1516/K1516," ")</f>
        <v xml:space="preserve"> </v>
      </c>
      <c r="R1516" s="8" t="str">
        <f t="array" aca="1" ref="R1516" ca="1">IF(OR($A1516="TUA",$A1516="TYA"),"",IF(ISNUMBER(_xlfn.SINGLE(_xll.BDP($C1516,"DUR_ADJ_OAS_MID"))),_xll.BDP($C1516,"DUR_ADJ_OAS_MID"),IF(ISNUMBER(_xlfn.SINGLE(_xll.BDP($E1516&amp;" ISIN","DUR_ADJ_OAS_MID"))),_xll.BDP($E1516&amp;" ISIN","DUR_ADJ_OAS_MID")," ")))</f>
        <v xml:space="preserve"> </v>
      </c>
      <c r="S1516" s="7" t="str">
        <f t="shared" ca="1" si="23"/>
        <v xml:space="preserve"> </v>
      </c>
      <c r="AB1516" s="8" t="s">
        <v>787</v>
      </c>
      <c r="AG1516">
        <v>3.6540999999999997E-2</v>
      </c>
    </row>
    <row r="1517" spans="1:33" x14ac:dyDescent="0.25">
      <c r="A1517" t="s">
        <v>4555</v>
      </c>
      <c r="B1517" t="s">
        <v>816</v>
      </c>
      <c r="C1517" t="s">
        <v>817</v>
      </c>
      <c r="D1517" t="s">
        <v>818</v>
      </c>
      <c r="E1517" t="s">
        <v>819</v>
      </c>
      <c r="F1517" t="s">
        <v>820</v>
      </c>
      <c r="G1517" s="1">
        <v>3989.4570034527201</v>
      </c>
      <c r="H1517" s="1">
        <v>87.99</v>
      </c>
      <c r="I1517" s="2">
        <v>351032.32173380483</v>
      </c>
      <c r="J1517" s="3">
        <v>4.8246508072367997E-3</v>
      </c>
      <c r="K1517" s="4">
        <v>72758078.409999996</v>
      </c>
      <c r="L1517" s="5">
        <v>3425001</v>
      </c>
      <c r="M1517" s="6">
        <v>21.243228370000001</v>
      </c>
      <c r="N1517" s="7" t="str">
        <f t="array" aca="1" ref="N1517" ca="1">IF(ISNUMBER(_xlfn.SINGLE(_xll.BDP($C1517, "DELTA_MID"))),_xll.BDP($C1517, "DELTA_MID")," ")</f>
        <v xml:space="preserve"> </v>
      </c>
      <c r="O1517" s="7" t="str">
        <f ca="1">IF(ISNUMBER(N1517),_xll.BDP($C1517, "OPT_UNDL_TICKER"),"")</f>
        <v/>
      </c>
      <c r="P1517" s="8" t="str">
        <f ca="1">IF(ISNUMBER(N1517),_xll.BDP($C1517, "OPT_UNDL_PX")," ")</f>
        <v xml:space="preserve"> </v>
      </c>
      <c r="Q1517" s="7" t="str">
        <f ca="1">IF(ISNUMBER(N1517),+G1517*_xll.BDP($C1517, "PX_POS_MULT_FACTOR")*P1517/K1517," ")</f>
        <v xml:space="preserve"> </v>
      </c>
      <c r="R1517" s="8" t="str">
        <f t="array" aca="1" ref="R1517" ca="1">IF(OR($A1517="TUA",$A1517="TYA"),"",IF(ISNUMBER(_xlfn.SINGLE(_xll.BDP($C1517,"DUR_ADJ_OAS_MID"))),_xll.BDP($C1517,"DUR_ADJ_OAS_MID"),IF(ISNUMBER(_xlfn.SINGLE(_xll.BDP($E1517&amp;" ISIN","DUR_ADJ_OAS_MID"))),_xll.BDP($E1517&amp;" ISIN","DUR_ADJ_OAS_MID")," ")))</f>
        <v xml:space="preserve"> </v>
      </c>
      <c r="S1517" s="7" t="str">
        <f t="shared" ca="1" si="23"/>
        <v xml:space="preserve"> </v>
      </c>
      <c r="AB1517" s="8" t="s">
        <v>787</v>
      </c>
      <c r="AG1517">
        <v>3.6540999999999997E-2</v>
      </c>
    </row>
    <row r="1518" spans="1:33" x14ac:dyDescent="0.25">
      <c r="A1518" t="s">
        <v>4555</v>
      </c>
      <c r="B1518" t="s">
        <v>821</v>
      </c>
      <c r="C1518" t="s">
        <v>822</v>
      </c>
      <c r="D1518" t="s">
        <v>823</v>
      </c>
      <c r="E1518" t="s">
        <v>824</v>
      </c>
      <c r="F1518" t="s">
        <v>825</v>
      </c>
      <c r="G1518" s="1">
        <v>20936.953382674939</v>
      </c>
      <c r="H1518" s="1">
        <v>17.079999999999998</v>
      </c>
      <c r="I1518" s="2">
        <v>357603.16377608792</v>
      </c>
      <c r="J1518" s="3">
        <v>4.9149616316273986E-3</v>
      </c>
      <c r="K1518" s="4">
        <v>72758078.409999996</v>
      </c>
      <c r="L1518" s="5">
        <v>3425001</v>
      </c>
      <c r="M1518" s="6">
        <v>21.243228370000001</v>
      </c>
      <c r="N1518" s="7" t="str">
        <f t="array" aca="1" ref="N1518" ca="1">IF(ISNUMBER(_xlfn.SINGLE(_xll.BDP($C1518, "DELTA_MID"))),_xll.BDP($C1518, "DELTA_MID")," ")</f>
        <v xml:space="preserve"> </v>
      </c>
      <c r="O1518" s="7" t="str">
        <f ca="1">IF(ISNUMBER(N1518),_xll.BDP($C1518, "OPT_UNDL_TICKER"),"")</f>
        <v/>
      </c>
      <c r="P1518" s="8" t="str">
        <f ca="1">IF(ISNUMBER(N1518),_xll.BDP($C1518, "OPT_UNDL_PX")," ")</f>
        <v xml:space="preserve"> </v>
      </c>
      <c r="Q1518" s="7" t="str">
        <f ca="1">IF(ISNUMBER(N1518),+G1518*_xll.BDP($C1518, "PX_POS_MULT_FACTOR")*P1518/K1518," ")</f>
        <v xml:space="preserve"> </v>
      </c>
      <c r="R1518" s="8" t="str">
        <f t="array" aca="1" ref="R1518" ca="1">IF(OR($A1518="TUA",$A1518="TYA"),"",IF(ISNUMBER(_xlfn.SINGLE(_xll.BDP($C1518,"DUR_ADJ_OAS_MID"))),_xll.BDP($C1518,"DUR_ADJ_OAS_MID"),IF(ISNUMBER(_xlfn.SINGLE(_xll.BDP($E1518&amp;" ISIN","DUR_ADJ_OAS_MID"))),_xll.BDP($E1518&amp;" ISIN","DUR_ADJ_OAS_MID")," ")))</f>
        <v xml:space="preserve"> </v>
      </c>
      <c r="S1518" s="7" t="str">
        <f t="shared" ca="1" si="23"/>
        <v xml:space="preserve"> </v>
      </c>
      <c r="AB1518" s="8" t="s">
        <v>787</v>
      </c>
      <c r="AG1518">
        <v>3.6540999999999997E-2</v>
      </c>
    </row>
    <row r="1519" spans="1:33" x14ac:dyDescent="0.25">
      <c r="A1519" t="s">
        <v>4555</v>
      </c>
      <c r="B1519" t="s">
        <v>826</v>
      </c>
      <c r="C1519" t="s">
        <v>827</v>
      </c>
      <c r="D1519" t="s">
        <v>828</v>
      </c>
      <c r="E1519" t="s">
        <v>829</v>
      </c>
      <c r="F1519" t="s">
        <v>830</v>
      </c>
      <c r="G1519" s="1">
        <v>2155.9561940934791</v>
      </c>
      <c r="H1519" s="1">
        <v>188.12</v>
      </c>
      <c r="I1519" s="2">
        <v>405578.47923286521</v>
      </c>
      <c r="J1519" s="3">
        <v>5.5743429196602008E-3</v>
      </c>
      <c r="K1519" s="4">
        <v>72758078.409999996</v>
      </c>
      <c r="L1519" s="5">
        <v>3425001</v>
      </c>
      <c r="M1519" s="6">
        <v>21.243228370000001</v>
      </c>
      <c r="N1519" s="7" t="str">
        <f t="array" aca="1" ref="N1519" ca="1">IF(ISNUMBER(_xlfn.SINGLE(_xll.BDP($C1519, "DELTA_MID"))),_xll.BDP($C1519, "DELTA_MID")," ")</f>
        <v xml:space="preserve"> </v>
      </c>
      <c r="O1519" s="7" t="str">
        <f ca="1">IF(ISNUMBER(N1519),_xll.BDP($C1519, "OPT_UNDL_TICKER"),"")</f>
        <v/>
      </c>
      <c r="P1519" s="8" t="str">
        <f ca="1">IF(ISNUMBER(N1519),_xll.BDP($C1519, "OPT_UNDL_PX")," ")</f>
        <v xml:space="preserve"> </v>
      </c>
      <c r="Q1519" s="7" t="str">
        <f ca="1">IF(ISNUMBER(N1519),+G1519*_xll.BDP($C1519, "PX_POS_MULT_FACTOR")*P1519/K1519," ")</f>
        <v xml:space="preserve"> </v>
      </c>
      <c r="R1519" s="8" t="str">
        <f t="array" aca="1" ref="R1519" ca="1">IF(OR($A1519="TUA",$A1519="TYA"),"",IF(ISNUMBER(_xlfn.SINGLE(_xll.BDP($C1519,"DUR_ADJ_OAS_MID"))),_xll.BDP($C1519,"DUR_ADJ_OAS_MID"),IF(ISNUMBER(_xlfn.SINGLE(_xll.BDP($E1519&amp;" ISIN","DUR_ADJ_OAS_MID"))),_xll.BDP($E1519&amp;" ISIN","DUR_ADJ_OAS_MID")," ")))</f>
        <v xml:space="preserve"> </v>
      </c>
      <c r="S1519" s="7" t="str">
        <f t="shared" ca="1" si="23"/>
        <v xml:space="preserve"> </v>
      </c>
      <c r="AB1519" s="8" t="s">
        <v>787</v>
      </c>
      <c r="AG1519">
        <v>3.6540999999999997E-2</v>
      </c>
    </row>
    <row r="1520" spans="1:33" x14ac:dyDescent="0.25">
      <c r="A1520" t="s">
        <v>4555</v>
      </c>
      <c r="B1520" t="s">
        <v>831</v>
      </c>
      <c r="C1520" t="s">
        <v>832</v>
      </c>
      <c r="D1520" t="s">
        <v>833</v>
      </c>
      <c r="E1520" t="s">
        <v>834</v>
      </c>
      <c r="G1520" s="1">
        <v>41418.286517566346</v>
      </c>
      <c r="H1520" s="1">
        <v>9.76</v>
      </c>
      <c r="I1520" s="2">
        <v>404242.47641144763</v>
      </c>
      <c r="J1520" s="3">
        <v>5.5559806587179997E-3</v>
      </c>
      <c r="K1520" s="4">
        <v>72758078.409999996</v>
      </c>
      <c r="L1520" s="5">
        <v>3425001</v>
      </c>
      <c r="M1520" s="6">
        <v>21.243228370000001</v>
      </c>
      <c r="N1520" s="7" t="str">
        <f t="array" aca="1" ref="N1520" ca="1">IF(ISNUMBER(_xlfn.SINGLE(_xll.BDP($C1520, "DELTA_MID"))),_xll.BDP($C1520, "DELTA_MID")," ")</f>
        <v xml:space="preserve"> </v>
      </c>
      <c r="O1520" s="7" t="str">
        <f ca="1">IF(ISNUMBER(N1520),_xll.BDP($C1520, "OPT_UNDL_TICKER"),"")</f>
        <v/>
      </c>
      <c r="P1520" s="8" t="str">
        <f ca="1">IF(ISNUMBER(N1520),_xll.BDP($C1520, "OPT_UNDL_PX")," ")</f>
        <v xml:space="preserve"> </v>
      </c>
      <c r="Q1520" s="7" t="str">
        <f ca="1">IF(ISNUMBER(N1520),+G1520*_xll.BDP($C1520, "PX_POS_MULT_FACTOR")*P1520/K1520," ")</f>
        <v xml:space="preserve"> </v>
      </c>
      <c r="R1520" s="8" t="str">
        <f t="array" aca="1" ref="R1520" ca="1">IF(OR($A1520="TUA",$A1520="TYA"),"",IF(ISNUMBER(_xlfn.SINGLE(_xll.BDP($C1520,"DUR_ADJ_OAS_MID"))),_xll.BDP($C1520,"DUR_ADJ_OAS_MID"),IF(ISNUMBER(_xlfn.SINGLE(_xll.BDP($E1520&amp;" ISIN","DUR_ADJ_OAS_MID"))),_xll.BDP($E1520&amp;" ISIN","DUR_ADJ_OAS_MID")," ")))</f>
        <v xml:space="preserve"> </v>
      </c>
      <c r="S1520" s="7" t="str">
        <f t="shared" ca="1" si="23"/>
        <v xml:space="preserve"> </v>
      </c>
      <c r="AB1520" s="8" t="s">
        <v>787</v>
      </c>
      <c r="AG1520">
        <v>3.6540999999999997E-2</v>
      </c>
    </row>
    <row r="1521" spans="1:33" x14ac:dyDescent="0.25">
      <c r="A1521" t="s">
        <v>4555</v>
      </c>
      <c r="B1521" t="s">
        <v>835</v>
      </c>
      <c r="C1521" t="s">
        <v>836</v>
      </c>
      <c r="D1521" t="s">
        <v>837</v>
      </c>
      <c r="E1521" t="s">
        <v>838</v>
      </c>
      <c r="F1521" t="s">
        <v>839</v>
      </c>
      <c r="G1521" s="1">
        <v>2130.8515119044919</v>
      </c>
      <c r="H1521" s="1">
        <v>179.72</v>
      </c>
      <c r="I1521" s="2">
        <v>382956.6337194753</v>
      </c>
      <c r="J1521" s="3">
        <v>5.2634242422053999E-3</v>
      </c>
      <c r="K1521" s="4">
        <v>72758078.409999996</v>
      </c>
      <c r="L1521" s="5">
        <v>3425001</v>
      </c>
      <c r="M1521" s="6">
        <v>21.243228370000001</v>
      </c>
      <c r="N1521" s="7" t="str">
        <f t="array" aca="1" ref="N1521" ca="1">IF(ISNUMBER(_xlfn.SINGLE(_xll.BDP($C1521, "DELTA_MID"))),_xll.BDP($C1521, "DELTA_MID")," ")</f>
        <v xml:space="preserve"> </v>
      </c>
      <c r="O1521" s="7" t="str">
        <f ca="1">IF(ISNUMBER(N1521),_xll.BDP($C1521, "OPT_UNDL_TICKER"),"")</f>
        <v/>
      </c>
      <c r="P1521" s="8" t="str">
        <f ca="1">IF(ISNUMBER(N1521),_xll.BDP($C1521, "OPT_UNDL_PX")," ")</f>
        <v xml:space="preserve"> </v>
      </c>
      <c r="Q1521" s="7" t="str">
        <f ca="1">IF(ISNUMBER(N1521),+G1521*_xll.BDP($C1521, "PX_POS_MULT_FACTOR")*P1521/K1521," ")</f>
        <v xml:space="preserve"> </v>
      </c>
      <c r="R1521" s="8" t="str">
        <f t="array" aca="1" ref="R1521" ca="1">IF(OR($A1521="TUA",$A1521="TYA"),"",IF(ISNUMBER(_xlfn.SINGLE(_xll.BDP($C1521,"DUR_ADJ_OAS_MID"))),_xll.BDP($C1521,"DUR_ADJ_OAS_MID"),IF(ISNUMBER(_xlfn.SINGLE(_xll.BDP($E1521&amp;" ISIN","DUR_ADJ_OAS_MID"))),_xll.BDP($E1521&amp;" ISIN","DUR_ADJ_OAS_MID")," ")))</f>
        <v xml:space="preserve"> </v>
      </c>
      <c r="S1521" s="7" t="str">
        <f t="shared" ca="1" si="23"/>
        <v xml:space="preserve"> </v>
      </c>
      <c r="AB1521" s="8" t="s">
        <v>787</v>
      </c>
      <c r="AG1521">
        <v>3.6540999999999997E-2</v>
      </c>
    </row>
    <row r="1522" spans="1:33" x14ac:dyDescent="0.25">
      <c r="A1522" t="s">
        <v>4555</v>
      </c>
      <c r="B1522" t="s">
        <v>840</v>
      </c>
      <c r="C1522" t="s">
        <v>841</v>
      </c>
      <c r="D1522" t="s">
        <v>842</v>
      </c>
      <c r="E1522" t="s">
        <v>843</v>
      </c>
      <c r="G1522" s="1">
        <v>1087.4008378340991</v>
      </c>
      <c r="H1522" s="1">
        <v>356.61</v>
      </c>
      <c r="I1522" s="2">
        <v>387778.01278001809</v>
      </c>
      <c r="J1522" s="3">
        <v>5.3296901355041996E-3</v>
      </c>
      <c r="K1522" s="4">
        <v>72758078.409999996</v>
      </c>
      <c r="L1522" s="5">
        <v>3425001</v>
      </c>
      <c r="M1522" s="6">
        <v>21.243228370000001</v>
      </c>
      <c r="N1522" s="7" t="str">
        <f t="array" aca="1" ref="N1522" ca="1">IF(ISNUMBER(_xlfn.SINGLE(_xll.BDP($C1522, "DELTA_MID"))),_xll.BDP($C1522, "DELTA_MID")," ")</f>
        <v xml:space="preserve"> </v>
      </c>
      <c r="O1522" s="7" t="str">
        <f ca="1">IF(ISNUMBER(N1522),_xll.BDP($C1522, "OPT_UNDL_TICKER"),"")</f>
        <v/>
      </c>
      <c r="P1522" s="8" t="str">
        <f ca="1">IF(ISNUMBER(N1522),_xll.BDP($C1522, "OPT_UNDL_PX")," ")</f>
        <v xml:space="preserve"> </v>
      </c>
      <c r="Q1522" s="7" t="str">
        <f ca="1">IF(ISNUMBER(N1522),+G1522*_xll.BDP($C1522, "PX_POS_MULT_FACTOR")*P1522/K1522," ")</f>
        <v xml:space="preserve"> </v>
      </c>
      <c r="R1522" s="8" t="str">
        <f t="array" aca="1" ref="R1522" ca="1">IF(OR($A1522="TUA",$A1522="TYA"),"",IF(ISNUMBER(_xlfn.SINGLE(_xll.BDP($C1522,"DUR_ADJ_OAS_MID"))),_xll.BDP($C1522,"DUR_ADJ_OAS_MID"),IF(ISNUMBER(_xlfn.SINGLE(_xll.BDP($E1522&amp;" ISIN","DUR_ADJ_OAS_MID"))),_xll.BDP($E1522&amp;" ISIN","DUR_ADJ_OAS_MID")," ")))</f>
        <v xml:space="preserve"> </v>
      </c>
      <c r="S1522" s="7" t="str">
        <f t="shared" ca="1" si="23"/>
        <v xml:space="preserve"> </v>
      </c>
      <c r="AB1522" s="8" t="s">
        <v>787</v>
      </c>
      <c r="AG1522">
        <v>3.6540999999999997E-2</v>
      </c>
    </row>
    <row r="1523" spans="1:33" x14ac:dyDescent="0.25">
      <c r="A1523" t="s">
        <v>4555</v>
      </c>
      <c r="B1523" t="s">
        <v>844</v>
      </c>
      <c r="C1523" t="s">
        <v>845</v>
      </c>
      <c r="D1523" t="s">
        <v>846</v>
      </c>
      <c r="E1523" t="s">
        <v>847</v>
      </c>
      <c r="F1523" t="s">
        <v>848</v>
      </c>
      <c r="G1523" s="1">
        <v>4076.1837276046158</v>
      </c>
      <c r="H1523" s="1">
        <v>104.46</v>
      </c>
      <c r="I1523" s="2">
        <v>425798.15218557819</v>
      </c>
      <c r="J1523" s="3">
        <v>5.852245709213999E-3</v>
      </c>
      <c r="K1523" s="4">
        <v>72758078.409999996</v>
      </c>
      <c r="L1523" s="5">
        <v>3425001</v>
      </c>
      <c r="M1523" s="6">
        <v>21.243228370000001</v>
      </c>
      <c r="N1523" s="7" t="str">
        <f t="array" aca="1" ref="N1523" ca="1">IF(ISNUMBER(_xlfn.SINGLE(_xll.BDP($C1523, "DELTA_MID"))),_xll.BDP($C1523, "DELTA_MID")," ")</f>
        <v xml:space="preserve"> </v>
      </c>
      <c r="O1523" s="7" t="str">
        <f ca="1">IF(ISNUMBER(N1523),_xll.BDP($C1523, "OPT_UNDL_TICKER"),"")</f>
        <v/>
      </c>
      <c r="P1523" s="8" t="str">
        <f ca="1">IF(ISNUMBER(N1523),_xll.BDP($C1523, "OPT_UNDL_PX")," ")</f>
        <v xml:space="preserve"> </v>
      </c>
      <c r="Q1523" s="7" t="str">
        <f ca="1">IF(ISNUMBER(N1523),+G1523*_xll.BDP($C1523, "PX_POS_MULT_FACTOR")*P1523/K1523," ")</f>
        <v xml:space="preserve"> </v>
      </c>
      <c r="R1523" s="8" t="str">
        <f t="array" aca="1" ref="R1523" ca="1">IF(OR($A1523="TUA",$A1523="TYA"),"",IF(ISNUMBER(_xlfn.SINGLE(_xll.BDP($C1523,"DUR_ADJ_OAS_MID"))),_xll.BDP($C1523,"DUR_ADJ_OAS_MID"),IF(ISNUMBER(_xlfn.SINGLE(_xll.BDP($E1523&amp;" ISIN","DUR_ADJ_OAS_MID"))),_xll.BDP($E1523&amp;" ISIN","DUR_ADJ_OAS_MID")," ")))</f>
        <v xml:space="preserve"> </v>
      </c>
      <c r="S1523" s="7" t="str">
        <f t="shared" ca="1" si="23"/>
        <v xml:space="preserve"> </v>
      </c>
      <c r="AB1523" s="8" t="s">
        <v>787</v>
      </c>
      <c r="AG1523">
        <v>3.6540999999999997E-2</v>
      </c>
    </row>
    <row r="1524" spans="1:33" x14ac:dyDescent="0.25">
      <c r="A1524" t="s">
        <v>4555</v>
      </c>
      <c r="B1524" t="s">
        <v>849</v>
      </c>
      <c r="C1524" t="s">
        <v>850</v>
      </c>
      <c r="D1524" t="s">
        <v>851</v>
      </c>
      <c r="E1524" t="s">
        <v>852</v>
      </c>
      <c r="F1524" t="s">
        <v>853</v>
      </c>
      <c r="G1524" s="1">
        <v>28342.066339592111</v>
      </c>
      <c r="H1524" s="1">
        <v>14.01</v>
      </c>
      <c r="I1524" s="2">
        <v>397072.34941768547</v>
      </c>
      <c r="J1524" s="3">
        <v>5.4574331551217993E-3</v>
      </c>
      <c r="K1524" s="4">
        <v>72758078.409999996</v>
      </c>
      <c r="L1524" s="5">
        <v>3425001</v>
      </c>
      <c r="M1524" s="6">
        <v>21.243228370000001</v>
      </c>
      <c r="N1524" s="7" t="str">
        <f t="array" aca="1" ref="N1524" ca="1">IF(ISNUMBER(_xlfn.SINGLE(_xll.BDP($C1524, "DELTA_MID"))),_xll.BDP($C1524, "DELTA_MID")," ")</f>
        <v xml:space="preserve"> </v>
      </c>
      <c r="O1524" s="7" t="str">
        <f ca="1">IF(ISNUMBER(N1524),_xll.BDP($C1524, "OPT_UNDL_TICKER"),"")</f>
        <v/>
      </c>
      <c r="P1524" s="8" t="str">
        <f ca="1">IF(ISNUMBER(N1524),_xll.BDP($C1524, "OPT_UNDL_PX")," ")</f>
        <v xml:space="preserve"> </v>
      </c>
      <c r="Q1524" s="7" t="str">
        <f ca="1">IF(ISNUMBER(N1524),+G1524*_xll.BDP($C1524, "PX_POS_MULT_FACTOR")*P1524/K1524," ")</f>
        <v xml:space="preserve"> </v>
      </c>
      <c r="R1524" s="8" t="str">
        <f t="array" aca="1" ref="R1524" ca="1">IF(OR($A1524="TUA",$A1524="TYA"),"",IF(ISNUMBER(_xlfn.SINGLE(_xll.BDP($C1524,"DUR_ADJ_OAS_MID"))),_xll.BDP($C1524,"DUR_ADJ_OAS_MID"),IF(ISNUMBER(_xlfn.SINGLE(_xll.BDP($E1524&amp;" ISIN","DUR_ADJ_OAS_MID"))),_xll.BDP($E1524&amp;" ISIN","DUR_ADJ_OAS_MID")," ")))</f>
        <v xml:space="preserve"> </v>
      </c>
      <c r="S1524" s="7" t="str">
        <f t="shared" ca="1" si="23"/>
        <v xml:space="preserve"> </v>
      </c>
      <c r="AB1524" s="8" t="s">
        <v>787</v>
      </c>
      <c r="AG1524">
        <v>3.6540999999999997E-2</v>
      </c>
    </row>
    <row r="1525" spans="1:33" x14ac:dyDescent="0.25">
      <c r="A1525" t="s">
        <v>4555</v>
      </c>
      <c r="B1525" t="s">
        <v>854</v>
      </c>
      <c r="C1525" t="s">
        <v>855</v>
      </c>
      <c r="D1525" t="s">
        <v>856</v>
      </c>
      <c r="E1525" t="s">
        <v>857</v>
      </c>
      <c r="F1525" t="s">
        <v>858</v>
      </c>
      <c r="G1525" s="1">
        <v>2157.6662850688508</v>
      </c>
      <c r="H1525" s="1">
        <v>178.45</v>
      </c>
      <c r="I1525" s="2">
        <v>385035.54857053643</v>
      </c>
      <c r="J1525" s="3">
        <v>5.2919972185194002E-3</v>
      </c>
      <c r="K1525" s="4">
        <v>72758078.409999996</v>
      </c>
      <c r="L1525" s="5">
        <v>3425001</v>
      </c>
      <c r="M1525" s="6">
        <v>21.243228370000001</v>
      </c>
      <c r="N1525" s="7" t="str">
        <f t="array" aca="1" ref="N1525" ca="1">IF(ISNUMBER(_xlfn.SINGLE(_xll.BDP($C1525, "DELTA_MID"))),_xll.BDP($C1525, "DELTA_MID")," ")</f>
        <v xml:space="preserve"> </v>
      </c>
      <c r="O1525" s="7" t="str">
        <f ca="1">IF(ISNUMBER(N1525),_xll.BDP($C1525, "OPT_UNDL_TICKER"),"")</f>
        <v/>
      </c>
      <c r="P1525" s="8" t="str">
        <f ca="1">IF(ISNUMBER(N1525),_xll.BDP($C1525, "OPT_UNDL_PX")," ")</f>
        <v xml:space="preserve"> </v>
      </c>
      <c r="Q1525" s="7" t="str">
        <f ca="1">IF(ISNUMBER(N1525),+G1525*_xll.BDP($C1525, "PX_POS_MULT_FACTOR")*P1525/K1525," ")</f>
        <v xml:space="preserve"> </v>
      </c>
      <c r="R1525" s="8" t="str">
        <f t="array" aca="1" ref="R1525" ca="1">IF(OR($A1525="TUA",$A1525="TYA"),"",IF(ISNUMBER(_xlfn.SINGLE(_xll.BDP($C1525,"DUR_ADJ_OAS_MID"))),_xll.BDP($C1525,"DUR_ADJ_OAS_MID"),IF(ISNUMBER(_xlfn.SINGLE(_xll.BDP($E1525&amp;" ISIN","DUR_ADJ_OAS_MID"))),_xll.BDP($E1525&amp;" ISIN","DUR_ADJ_OAS_MID")," ")))</f>
        <v xml:space="preserve"> </v>
      </c>
      <c r="S1525" s="7" t="str">
        <f t="shared" ca="1" si="23"/>
        <v xml:space="preserve"> </v>
      </c>
      <c r="AB1525" s="8" t="s">
        <v>787</v>
      </c>
      <c r="AG1525">
        <v>3.6540999999999997E-2</v>
      </c>
    </row>
    <row r="1526" spans="1:33" x14ac:dyDescent="0.25">
      <c r="A1526" t="s">
        <v>4555</v>
      </c>
      <c r="B1526" t="s">
        <v>859</v>
      </c>
      <c r="C1526" t="s">
        <v>860</v>
      </c>
      <c r="D1526" t="s">
        <v>861</v>
      </c>
      <c r="E1526" t="s">
        <v>862</v>
      </c>
      <c r="F1526" t="s">
        <v>863</v>
      </c>
      <c r="G1526" s="1">
        <v>105.6386203883406</v>
      </c>
      <c r="H1526" s="1">
        <v>3841.5</v>
      </c>
      <c r="I1526" s="2">
        <v>405810.76022181049</v>
      </c>
      <c r="J1526" s="3">
        <v>5.5775354309802001E-3</v>
      </c>
      <c r="K1526" s="4">
        <v>72758078.409999996</v>
      </c>
      <c r="L1526" s="5">
        <v>3425001</v>
      </c>
      <c r="M1526" s="6">
        <v>21.243228370000001</v>
      </c>
      <c r="N1526" s="7" t="str">
        <f t="array" aca="1" ref="N1526" ca="1">IF(ISNUMBER(_xlfn.SINGLE(_xll.BDP($C1526, "DELTA_MID"))),_xll.BDP($C1526, "DELTA_MID")," ")</f>
        <v xml:space="preserve"> </v>
      </c>
      <c r="O1526" s="7" t="str">
        <f ca="1">IF(ISNUMBER(N1526),_xll.BDP($C1526, "OPT_UNDL_TICKER"),"")</f>
        <v/>
      </c>
      <c r="P1526" s="8" t="str">
        <f ca="1">IF(ISNUMBER(N1526),_xll.BDP($C1526, "OPT_UNDL_PX")," ")</f>
        <v xml:space="preserve"> </v>
      </c>
      <c r="Q1526" s="7" t="str">
        <f ca="1">IF(ISNUMBER(N1526),+G1526*_xll.BDP($C1526, "PX_POS_MULT_FACTOR")*P1526/K1526," ")</f>
        <v xml:space="preserve"> </v>
      </c>
      <c r="R1526" s="8" t="str">
        <f t="array" aca="1" ref="R1526" ca="1">IF(OR($A1526="TUA",$A1526="TYA"),"",IF(ISNUMBER(_xlfn.SINGLE(_xll.BDP($C1526,"DUR_ADJ_OAS_MID"))),_xll.BDP($C1526,"DUR_ADJ_OAS_MID"),IF(ISNUMBER(_xlfn.SINGLE(_xll.BDP($E1526&amp;" ISIN","DUR_ADJ_OAS_MID"))),_xll.BDP($E1526&amp;" ISIN","DUR_ADJ_OAS_MID")," ")))</f>
        <v xml:space="preserve"> </v>
      </c>
      <c r="S1526" s="7" t="str">
        <f t="shared" ca="1" si="23"/>
        <v xml:space="preserve"> </v>
      </c>
      <c r="AB1526" s="8" t="s">
        <v>787</v>
      </c>
      <c r="AG1526">
        <v>3.6540999999999997E-2</v>
      </c>
    </row>
    <row r="1527" spans="1:33" x14ac:dyDescent="0.25">
      <c r="A1527" t="s">
        <v>4555</v>
      </c>
      <c r="B1527" t="s">
        <v>864</v>
      </c>
      <c r="C1527" t="s">
        <v>865</v>
      </c>
      <c r="D1527" t="s">
        <v>866</v>
      </c>
      <c r="E1527" t="s">
        <v>867</v>
      </c>
      <c r="G1527" s="1">
        <v>7202.1585884117312</v>
      </c>
      <c r="H1527" s="1">
        <v>51.87</v>
      </c>
      <c r="I1527" s="2">
        <v>373575.96598091652</v>
      </c>
      <c r="J1527" s="3">
        <v>5.1344946725472001E-3</v>
      </c>
      <c r="K1527" s="4">
        <v>72758078.409999996</v>
      </c>
      <c r="L1527" s="5">
        <v>3425001</v>
      </c>
      <c r="M1527" s="6">
        <v>21.243228370000001</v>
      </c>
      <c r="N1527" s="7" t="str">
        <f t="array" aca="1" ref="N1527" ca="1">IF(ISNUMBER(_xlfn.SINGLE(_xll.BDP($C1527, "DELTA_MID"))),_xll.BDP($C1527, "DELTA_MID")," ")</f>
        <v xml:space="preserve"> </v>
      </c>
      <c r="O1527" s="7" t="str">
        <f ca="1">IF(ISNUMBER(N1527),_xll.BDP($C1527, "OPT_UNDL_TICKER"),"")</f>
        <v/>
      </c>
      <c r="P1527" s="8" t="str">
        <f ca="1">IF(ISNUMBER(N1527),_xll.BDP($C1527, "OPT_UNDL_PX")," ")</f>
        <v xml:space="preserve"> </v>
      </c>
      <c r="Q1527" s="7" t="str">
        <f ca="1">IF(ISNUMBER(N1527),+G1527*_xll.BDP($C1527, "PX_POS_MULT_FACTOR")*P1527/K1527," ")</f>
        <v xml:space="preserve"> </v>
      </c>
      <c r="R1527" s="8" t="str">
        <f t="array" aca="1" ref="R1527" ca="1">IF(OR($A1527="TUA",$A1527="TYA"),"",IF(ISNUMBER(_xlfn.SINGLE(_xll.BDP($C1527,"DUR_ADJ_OAS_MID"))),_xll.BDP($C1527,"DUR_ADJ_OAS_MID"),IF(ISNUMBER(_xlfn.SINGLE(_xll.BDP($E1527&amp;" ISIN","DUR_ADJ_OAS_MID"))),_xll.BDP($E1527&amp;" ISIN","DUR_ADJ_OAS_MID")," ")))</f>
        <v xml:space="preserve"> </v>
      </c>
      <c r="S1527" s="7" t="str">
        <f t="shared" ca="1" si="23"/>
        <v xml:space="preserve"> </v>
      </c>
      <c r="AB1527" s="8" t="s">
        <v>787</v>
      </c>
      <c r="AG1527">
        <v>3.6540999999999997E-2</v>
      </c>
    </row>
    <row r="1528" spans="1:33" x14ac:dyDescent="0.25">
      <c r="A1528" t="s">
        <v>4555</v>
      </c>
      <c r="B1528" t="s">
        <v>868</v>
      </c>
      <c r="C1528" t="s">
        <v>869</v>
      </c>
      <c r="D1528" t="s">
        <v>870</v>
      </c>
      <c r="E1528" t="s">
        <v>871</v>
      </c>
      <c r="F1528" t="s">
        <v>872</v>
      </c>
      <c r="G1528" s="1">
        <v>9762.3469281106791</v>
      </c>
      <c r="H1528" s="1">
        <v>45.72</v>
      </c>
      <c r="I1528" s="2">
        <v>446334.50155322021</v>
      </c>
      <c r="J1528" s="3">
        <v>6.1345009558674002E-3</v>
      </c>
      <c r="K1528" s="4">
        <v>72758078.409999996</v>
      </c>
      <c r="L1528" s="5">
        <v>3425001</v>
      </c>
      <c r="M1528" s="6">
        <v>21.243228370000001</v>
      </c>
      <c r="N1528" s="7" t="str">
        <f t="array" aca="1" ref="N1528" ca="1">IF(ISNUMBER(_xlfn.SINGLE(_xll.BDP($C1528, "DELTA_MID"))),_xll.BDP($C1528, "DELTA_MID")," ")</f>
        <v xml:space="preserve"> </v>
      </c>
      <c r="O1528" s="7" t="str">
        <f ca="1">IF(ISNUMBER(N1528),_xll.BDP($C1528, "OPT_UNDL_TICKER"),"")</f>
        <v/>
      </c>
      <c r="P1528" s="8" t="str">
        <f ca="1">IF(ISNUMBER(N1528),_xll.BDP($C1528, "OPT_UNDL_PX")," ")</f>
        <v xml:space="preserve"> </v>
      </c>
      <c r="Q1528" s="7" t="str">
        <f ca="1">IF(ISNUMBER(N1528),+G1528*_xll.BDP($C1528, "PX_POS_MULT_FACTOR")*P1528/K1528," ")</f>
        <v xml:space="preserve"> </v>
      </c>
      <c r="R1528" s="8" t="str">
        <f t="array" aca="1" ref="R1528" ca="1">IF(OR($A1528="TUA",$A1528="TYA"),"",IF(ISNUMBER(_xlfn.SINGLE(_xll.BDP($C1528,"DUR_ADJ_OAS_MID"))),_xll.BDP($C1528,"DUR_ADJ_OAS_MID"),IF(ISNUMBER(_xlfn.SINGLE(_xll.BDP($E1528&amp;" ISIN","DUR_ADJ_OAS_MID"))),_xll.BDP($E1528&amp;" ISIN","DUR_ADJ_OAS_MID")," ")))</f>
        <v xml:space="preserve"> </v>
      </c>
      <c r="S1528" s="7" t="str">
        <f t="shared" ca="1" si="23"/>
        <v xml:space="preserve"> </v>
      </c>
      <c r="AB1528" s="8" t="s">
        <v>787</v>
      </c>
      <c r="AG1528">
        <v>3.6540999999999997E-2</v>
      </c>
    </row>
    <row r="1529" spans="1:33" x14ac:dyDescent="0.25">
      <c r="A1529" t="s">
        <v>4555</v>
      </c>
      <c r="B1529" t="s">
        <v>873</v>
      </c>
      <c r="C1529" t="s">
        <v>874</v>
      </c>
      <c r="D1529" t="s">
        <v>875</v>
      </c>
      <c r="E1529" t="s">
        <v>876</v>
      </c>
      <c r="F1529" t="s">
        <v>877</v>
      </c>
      <c r="G1529" s="1">
        <v>1266.921749387531</v>
      </c>
      <c r="H1529" s="1">
        <v>376.87</v>
      </c>
      <c r="I1529" s="2">
        <v>477464.79969167901</v>
      </c>
      <c r="J1529" s="3">
        <v>6.5623613229737997E-3</v>
      </c>
      <c r="K1529" s="4">
        <v>72758078.409999996</v>
      </c>
      <c r="L1529" s="5">
        <v>3425001</v>
      </c>
      <c r="M1529" s="6">
        <v>21.243228370000001</v>
      </c>
      <c r="N1529" s="7" t="str">
        <f t="array" aca="1" ref="N1529" ca="1">IF(ISNUMBER(_xlfn.SINGLE(_xll.BDP($C1529, "DELTA_MID"))),_xll.BDP($C1529, "DELTA_MID")," ")</f>
        <v xml:space="preserve"> </v>
      </c>
      <c r="O1529" s="7" t="str">
        <f ca="1">IF(ISNUMBER(N1529),_xll.BDP($C1529, "OPT_UNDL_TICKER"),"")</f>
        <v/>
      </c>
      <c r="P1529" s="8" t="str">
        <f ca="1">IF(ISNUMBER(N1529),_xll.BDP($C1529, "OPT_UNDL_PX")," ")</f>
        <v xml:space="preserve"> </v>
      </c>
      <c r="Q1529" s="7" t="str">
        <f ca="1">IF(ISNUMBER(N1529),+G1529*_xll.BDP($C1529, "PX_POS_MULT_FACTOR")*P1529/K1529," ")</f>
        <v xml:space="preserve"> </v>
      </c>
      <c r="R1529" s="8" t="str">
        <f t="array" aca="1" ref="R1529" ca="1">IF(OR($A1529="TUA",$A1529="TYA"),"",IF(ISNUMBER(_xlfn.SINGLE(_xll.BDP($C1529,"DUR_ADJ_OAS_MID"))),_xll.BDP($C1529,"DUR_ADJ_OAS_MID"),IF(ISNUMBER(_xlfn.SINGLE(_xll.BDP($E1529&amp;" ISIN","DUR_ADJ_OAS_MID"))),_xll.BDP($E1529&amp;" ISIN","DUR_ADJ_OAS_MID")," ")))</f>
        <v xml:space="preserve"> </v>
      </c>
      <c r="S1529" s="7" t="str">
        <f t="shared" ca="1" si="23"/>
        <v xml:space="preserve"> </v>
      </c>
      <c r="AB1529" s="8" t="s">
        <v>787</v>
      </c>
      <c r="AG1529">
        <v>3.6540999999999997E-2</v>
      </c>
    </row>
    <row r="1530" spans="1:33" x14ac:dyDescent="0.25">
      <c r="A1530" t="s">
        <v>4555</v>
      </c>
      <c r="B1530" t="s">
        <v>878</v>
      </c>
      <c r="C1530" t="s">
        <v>879</v>
      </c>
      <c r="D1530" t="s">
        <v>880</v>
      </c>
      <c r="E1530" t="s">
        <v>881</v>
      </c>
      <c r="F1530" t="s">
        <v>882</v>
      </c>
      <c r="G1530" s="1">
        <v>1592.678119150293</v>
      </c>
      <c r="H1530" s="1">
        <v>252.99</v>
      </c>
      <c r="I1530" s="2">
        <v>402931.63736383268</v>
      </c>
      <c r="J1530" s="3">
        <v>5.5379642531688004E-3</v>
      </c>
      <c r="K1530" s="4">
        <v>72758078.409999996</v>
      </c>
      <c r="L1530" s="5">
        <v>3425001</v>
      </c>
      <c r="M1530" s="6">
        <v>21.243228370000001</v>
      </c>
      <c r="N1530" s="7" t="str">
        <f t="array" aca="1" ref="N1530" ca="1">IF(ISNUMBER(_xlfn.SINGLE(_xll.BDP($C1530, "DELTA_MID"))),_xll.BDP($C1530, "DELTA_MID")," ")</f>
        <v xml:space="preserve"> </v>
      </c>
      <c r="O1530" s="7" t="str">
        <f ca="1">IF(ISNUMBER(N1530),_xll.BDP($C1530, "OPT_UNDL_TICKER"),"")</f>
        <v/>
      </c>
      <c r="P1530" s="8" t="str">
        <f ca="1">IF(ISNUMBER(N1530),_xll.BDP($C1530, "OPT_UNDL_PX")," ")</f>
        <v xml:space="preserve"> </v>
      </c>
      <c r="Q1530" s="7" t="str">
        <f ca="1">IF(ISNUMBER(N1530),+G1530*_xll.BDP($C1530, "PX_POS_MULT_FACTOR")*P1530/K1530," ")</f>
        <v xml:space="preserve"> </v>
      </c>
      <c r="R1530" s="8" t="str">
        <f t="array" aca="1" ref="R1530" ca="1">IF(OR($A1530="TUA",$A1530="TYA"),"",IF(ISNUMBER(_xlfn.SINGLE(_xll.BDP($C1530,"DUR_ADJ_OAS_MID"))),_xll.BDP($C1530,"DUR_ADJ_OAS_MID"),IF(ISNUMBER(_xlfn.SINGLE(_xll.BDP($E1530&amp;" ISIN","DUR_ADJ_OAS_MID"))),_xll.BDP($E1530&amp;" ISIN","DUR_ADJ_OAS_MID")," ")))</f>
        <v xml:space="preserve"> </v>
      </c>
      <c r="S1530" s="7" t="str">
        <f t="shared" ca="1" si="23"/>
        <v xml:space="preserve"> </v>
      </c>
      <c r="AB1530" s="8" t="s">
        <v>787</v>
      </c>
      <c r="AG1530">
        <v>3.6540999999999997E-2</v>
      </c>
    </row>
    <row r="1531" spans="1:33" x14ac:dyDescent="0.25">
      <c r="A1531" t="s">
        <v>4555</v>
      </c>
      <c r="B1531" t="s">
        <v>883</v>
      </c>
      <c r="C1531" t="s">
        <v>884</v>
      </c>
      <c r="D1531" t="s">
        <v>885</v>
      </c>
      <c r="E1531" t="s">
        <v>886</v>
      </c>
      <c r="F1531" t="s">
        <v>887</v>
      </c>
      <c r="G1531" s="1">
        <v>3553.0086978067529</v>
      </c>
      <c r="H1531" s="1">
        <v>102.78</v>
      </c>
      <c r="I1531" s="2">
        <v>365178.2339605781</v>
      </c>
      <c r="J1531" s="3">
        <v>5.0190747466248003E-3</v>
      </c>
      <c r="K1531" s="4">
        <v>72758078.409999996</v>
      </c>
      <c r="L1531" s="5">
        <v>3425001</v>
      </c>
      <c r="M1531" s="6">
        <v>21.243228370000001</v>
      </c>
      <c r="N1531" s="7" t="str">
        <f t="array" aca="1" ref="N1531" ca="1">IF(ISNUMBER(_xlfn.SINGLE(_xll.BDP($C1531, "DELTA_MID"))),_xll.BDP($C1531, "DELTA_MID")," ")</f>
        <v xml:space="preserve"> </v>
      </c>
      <c r="O1531" s="7" t="str">
        <f ca="1">IF(ISNUMBER(N1531),_xll.BDP($C1531, "OPT_UNDL_TICKER"),"")</f>
        <v/>
      </c>
      <c r="P1531" s="8" t="str">
        <f ca="1">IF(ISNUMBER(N1531),_xll.BDP($C1531, "OPT_UNDL_PX")," ")</f>
        <v xml:space="preserve"> </v>
      </c>
      <c r="Q1531" s="7" t="str">
        <f ca="1">IF(ISNUMBER(N1531),+G1531*_xll.BDP($C1531, "PX_POS_MULT_FACTOR")*P1531/K1531," ")</f>
        <v xml:space="preserve"> </v>
      </c>
      <c r="R1531" s="8" t="str">
        <f t="array" aca="1" ref="R1531" ca="1">IF(OR($A1531="TUA",$A1531="TYA"),"",IF(ISNUMBER(_xlfn.SINGLE(_xll.BDP($C1531,"DUR_ADJ_OAS_MID"))),_xll.BDP($C1531,"DUR_ADJ_OAS_MID"),IF(ISNUMBER(_xlfn.SINGLE(_xll.BDP($E1531&amp;" ISIN","DUR_ADJ_OAS_MID"))),_xll.BDP($E1531&amp;" ISIN","DUR_ADJ_OAS_MID")," ")))</f>
        <v xml:space="preserve"> </v>
      </c>
      <c r="S1531" s="7" t="str">
        <f t="shared" ca="1" si="23"/>
        <v xml:space="preserve"> </v>
      </c>
      <c r="AB1531" s="8" t="s">
        <v>787</v>
      </c>
      <c r="AG1531">
        <v>3.6540999999999997E-2</v>
      </c>
    </row>
    <row r="1532" spans="1:33" x14ac:dyDescent="0.25">
      <c r="A1532" t="s">
        <v>4555</v>
      </c>
      <c r="B1532" t="s">
        <v>888</v>
      </c>
      <c r="C1532" t="s">
        <v>889</v>
      </c>
      <c r="D1532" t="s">
        <v>890</v>
      </c>
      <c r="E1532" t="s">
        <v>891</v>
      </c>
      <c r="F1532" t="s">
        <v>892</v>
      </c>
      <c r="G1532" s="1">
        <v>7606.5953125399719</v>
      </c>
      <c r="H1532" s="1">
        <v>58.35</v>
      </c>
      <c r="I1532" s="2">
        <v>443844.83648670738</v>
      </c>
      <c r="J1532" s="3">
        <v>6.1002825553691997E-3</v>
      </c>
      <c r="K1532" s="4">
        <v>72758078.409999996</v>
      </c>
      <c r="L1532" s="5">
        <v>3425001</v>
      </c>
      <c r="M1532" s="6">
        <v>21.243228370000001</v>
      </c>
      <c r="N1532" s="7" t="str">
        <f t="array" aca="1" ref="N1532" ca="1">IF(ISNUMBER(_xlfn.SINGLE(_xll.BDP($C1532, "DELTA_MID"))),_xll.BDP($C1532, "DELTA_MID")," ")</f>
        <v xml:space="preserve"> </v>
      </c>
      <c r="O1532" s="7" t="str">
        <f ca="1">IF(ISNUMBER(N1532),_xll.BDP($C1532, "OPT_UNDL_TICKER"),"")</f>
        <v/>
      </c>
      <c r="P1532" s="8" t="str">
        <f ca="1">IF(ISNUMBER(N1532),_xll.BDP($C1532, "OPT_UNDL_PX")," ")</f>
        <v xml:space="preserve"> </v>
      </c>
      <c r="Q1532" s="7" t="str">
        <f ca="1">IF(ISNUMBER(N1532),+G1532*_xll.BDP($C1532, "PX_POS_MULT_FACTOR")*P1532/K1532," ")</f>
        <v xml:space="preserve"> </v>
      </c>
      <c r="R1532" s="8" t="str">
        <f t="array" aca="1" ref="R1532" ca="1">IF(OR($A1532="TUA",$A1532="TYA"),"",IF(ISNUMBER(_xlfn.SINGLE(_xll.BDP($C1532,"DUR_ADJ_OAS_MID"))),_xll.BDP($C1532,"DUR_ADJ_OAS_MID"),IF(ISNUMBER(_xlfn.SINGLE(_xll.BDP($E1532&amp;" ISIN","DUR_ADJ_OAS_MID"))),_xll.BDP($E1532&amp;" ISIN","DUR_ADJ_OAS_MID")," ")))</f>
        <v xml:space="preserve"> </v>
      </c>
      <c r="S1532" s="7" t="str">
        <f t="shared" ca="1" si="23"/>
        <v xml:space="preserve"> </v>
      </c>
      <c r="AB1532" s="8" t="s">
        <v>787</v>
      </c>
      <c r="AG1532">
        <v>3.6540999999999997E-2</v>
      </c>
    </row>
    <row r="1533" spans="1:33" x14ac:dyDescent="0.25">
      <c r="A1533" t="s">
        <v>4555</v>
      </c>
      <c r="B1533" t="s">
        <v>893</v>
      </c>
      <c r="C1533" t="s">
        <v>894</v>
      </c>
      <c r="D1533" t="s">
        <v>895</v>
      </c>
      <c r="E1533" t="s">
        <v>896</v>
      </c>
      <c r="F1533" t="s">
        <v>897</v>
      </c>
      <c r="G1533" s="1">
        <v>852.98066018979171</v>
      </c>
      <c r="H1533" s="1">
        <v>478</v>
      </c>
      <c r="I1533" s="2">
        <v>407724.75557072042</v>
      </c>
      <c r="J1533" s="3">
        <v>5.6038417242570008E-3</v>
      </c>
      <c r="K1533" s="4">
        <v>72758078.409999996</v>
      </c>
      <c r="L1533" s="5">
        <v>3425001</v>
      </c>
      <c r="M1533" s="6">
        <v>21.243228370000001</v>
      </c>
      <c r="N1533" s="7" t="str">
        <f t="array" aca="1" ref="N1533" ca="1">IF(ISNUMBER(_xlfn.SINGLE(_xll.BDP($C1533, "DELTA_MID"))),_xll.BDP($C1533, "DELTA_MID")," ")</f>
        <v xml:space="preserve"> </v>
      </c>
      <c r="O1533" s="7" t="str">
        <f ca="1">IF(ISNUMBER(N1533),_xll.BDP($C1533, "OPT_UNDL_TICKER"),"")</f>
        <v/>
      </c>
      <c r="P1533" s="8" t="str">
        <f ca="1">IF(ISNUMBER(N1533),_xll.BDP($C1533, "OPT_UNDL_PX")," ")</f>
        <v xml:space="preserve"> </v>
      </c>
      <c r="Q1533" s="7" t="str">
        <f ca="1">IF(ISNUMBER(N1533),+G1533*_xll.BDP($C1533, "PX_POS_MULT_FACTOR")*P1533/K1533," ")</f>
        <v xml:space="preserve"> </v>
      </c>
      <c r="R1533" s="8" t="str">
        <f t="array" aca="1" ref="R1533" ca="1">IF(OR($A1533="TUA",$A1533="TYA"),"",IF(ISNUMBER(_xlfn.SINGLE(_xll.BDP($C1533,"DUR_ADJ_OAS_MID"))),_xll.BDP($C1533,"DUR_ADJ_OAS_MID"),IF(ISNUMBER(_xlfn.SINGLE(_xll.BDP($E1533&amp;" ISIN","DUR_ADJ_OAS_MID"))),_xll.BDP($E1533&amp;" ISIN","DUR_ADJ_OAS_MID")," ")))</f>
        <v xml:space="preserve"> </v>
      </c>
      <c r="S1533" s="7" t="str">
        <f t="shared" ca="1" si="23"/>
        <v xml:space="preserve"> </v>
      </c>
      <c r="AB1533" s="8" t="s">
        <v>787</v>
      </c>
      <c r="AG1533">
        <v>3.6540999999999997E-2</v>
      </c>
    </row>
    <row r="1534" spans="1:33" x14ac:dyDescent="0.25">
      <c r="A1534" t="s">
        <v>4555</v>
      </c>
      <c r="B1534" t="s">
        <v>898</v>
      </c>
      <c r="C1534" t="s">
        <v>899</v>
      </c>
      <c r="D1534" t="s">
        <v>900</v>
      </c>
      <c r="E1534" t="s">
        <v>901</v>
      </c>
      <c r="F1534" t="s">
        <v>902</v>
      </c>
      <c r="G1534" s="1">
        <v>1695.5492049593629</v>
      </c>
      <c r="H1534" s="1">
        <v>245.91</v>
      </c>
      <c r="I1534" s="2">
        <v>416952.50499155693</v>
      </c>
      <c r="J1534" s="3">
        <v>5.7306695572962004E-3</v>
      </c>
      <c r="K1534" s="4">
        <v>72758078.409999996</v>
      </c>
      <c r="L1534" s="5">
        <v>3425001</v>
      </c>
      <c r="M1534" s="6">
        <v>21.243228370000001</v>
      </c>
      <c r="N1534" s="7" t="str">
        <f t="array" aca="1" ref="N1534" ca="1">IF(ISNUMBER(_xlfn.SINGLE(_xll.BDP($C1534, "DELTA_MID"))),_xll.BDP($C1534, "DELTA_MID")," ")</f>
        <v xml:space="preserve"> </v>
      </c>
      <c r="O1534" s="7" t="str">
        <f ca="1">IF(ISNUMBER(N1534),_xll.BDP($C1534, "OPT_UNDL_TICKER"),"")</f>
        <v/>
      </c>
      <c r="P1534" s="8" t="str">
        <f ca="1">IF(ISNUMBER(N1534),_xll.BDP($C1534, "OPT_UNDL_PX")," ")</f>
        <v xml:space="preserve"> </v>
      </c>
      <c r="Q1534" s="7" t="str">
        <f ca="1">IF(ISNUMBER(N1534),+G1534*_xll.BDP($C1534, "PX_POS_MULT_FACTOR")*P1534/K1534," ")</f>
        <v xml:space="preserve"> </v>
      </c>
      <c r="R1534" s="8" t="str">
        <f t="array" aca="1" ref="R1534" ca="1">IF(OR($A1534="TUA",$A1534="TYA"),"",IF(ISNUMBER(_xlfn.SINGLE(_xll.BDP($C1534,"DUR_ADJ_OAS_MID"))),_xll.BDP($C1534,"DUR_ADJ_OAS_MID"),IF(ISNUMBER(_xlfn.SINGLE(_xll.BDP($E1534&amp;" ISIN","DUR_ADJ_OAS_MID"))),_xll.BDP($E1534&amp;" ISIN","DUR_ADJ_OAS_MID")," ")))</f>
        <v xml:space="preserve"> </v>
      </c>
      <c r="S1534" s="7" t="str">
        <f t="shared" ca="1" si="23"/>
        <v xml:space="preserve"> </v>
      </c>
      <c r="AB1534" s="8" t="s">
        <v>787</v>
      </c>
      <c r="AG1534">
        <v>3.6540999999999997E-2</v>
      </c>
    </row>
    <row r="1535" spans="1:33" x14ac:dyDescent="0.25">
      <c r="A1535" t="s">
        <v>4555</v>
      </c>
      <c r="B1535" t="s">
        <v>903</v>
      </c>
      <c r="C1535" t="s">
        <v>904</v>
      </c>
      <c r="D1535" t="s">
        <v>905</v>
      </c>
      <c r="E1535" t="s">
        <v>906</v>
      </c>
      <c r="F1535" t="s">
        <v>907</v>
      </c>
      <c r="G1535" s="1">
        <v>3748.9787515704488</v>
      </c>
      <c r="H1535" s="1">
        <v>104.2</v>
      </c>
      <c r="I1535" s="2">
        <v>390643.5859136408</v>
      </c>
      <c r="J1535" s="3">
        <v>5.3690750834885998E-3</v>
      </c>
      <c r="K1535" s="4">
        <v>72758078.409999996</v>
      </c>
      <c r="L1535" s="5">
        <v>3425001</v>
      </c>
      <c r="M1535" s="6">
        <v>21.243228370000001</v>
      </c>
      <c r="N1535" s="7" t="str">
        <f t="array" aca="1" ref="N1535" ca="1">IF(ISNUMBER(_xlfn.SINGLE(_xll.BDP($C1535, "DELTA_MID"))),_xll.BDP($C1535, "DELTA_MID")," ")</f>
        <v xml:space="preserve"> </v>
      </c>
      <c r="O1535" s="7" t="str">
        <f ca="1">IF(ISNUMBER(N1535),_xll.BDP($C1535, "OPT_UNDL_TICKER"),"")</f>
        <v/>
      </c>
      <c r="P1535" s="8" t="str">
        <f ca="1">IF(ISNUMBER(N1535),_xll.BDP($C1535, "OPT_UNDL_PX")," ")</f>
        <v xml:space="preserve"> </v>
      </c>
      <c r="Q1535" s="7" t="str">
        <f ca="1">IF(ISNUMBER(N1535),+G1535*_xll.BDP($C1535, "PX_POS_MULT_FACTOR")*P1535/K1535," ")</f>
        <v xml:space="preserve"> </v>
      </c>
      <c r="R1535" s="8" t="str">
        <f t="array" aca="1" ref="R1535" ca="1">IF(OR($A1535="TUA",$A1535="TYA"),"",IF(ISNUMBER(_xlfn.SINGLE(_xll.BDP($C1535,"DUR_ADJ_OAS_MID"))),_xll.BDP($C1535,"DUR_ADJ_OAS_MID"),IF(ISNUMBER(_xlfn.SINGLE(_xll.BDP($E1535&amp;" ISIN","DUR_ADJ_OAS_MID"))),_xll.BDP($E1535&amp;" ISIN","DUR_ADJ_OAS_MID")," ")))</f>
        <v xml:space="preserve"> </v>
      </c>
      <c r="S1535" s="7" t="str">
        <f t="shared" ca="1" si="23"/>
        <v xml:space="preserve"> </v>
      </c>
      <c r="AB1535" s="8" t="s">
        <v>787</v>
      </c>
      <c r="AG1535">
        <v>3.6540999999999997E-2</v>
      </c>
    </row>
    <row r="1536" spans="1:33" x14ac:dyDescent="0.25">
      <c r="A1536" t="s">
        <v>4555</v>
      </c>
      <c r="B1536" t="s">
        <v>908</v>
      </c>
      <c r="C1536" t="s">
        <v>909</v>
      </c>
      <c r="D1536" t="s">
        <v>910</v>
      </c>
      <c r="E1536" t="s">
        <v>911</v>
      </c>
      <c r="F1536" t="s">
        <v>912</v>
      </c>
      <c r="G1536" s="1">
        <v>689.1173238190587</v>
      </c>
      <c r="H1536" s="1">
        <v>463.02</v>
      </c>
      <c r="I1536" s="2">
        <v>319075.10327470052</v>
      </c>
      <c r="J1536" s="3">
        <v>4.3854250998311998E-3</v>
      </c>
      <c r="K1536" s="4">
        <v>72758078.409999996</v>
      </c>
      <c r="L1536" s="5">
        <v>3425001</v>
      </c>
      <c r="M1536" s="6">
        <v>21.243228370000001</v>
      </c>
      <c r="N1536" s="7" t="str">
        <f t="array" aca="1" ref="N1536" ca="1">IF(ISNUMBER(_xlfn.SINGLE(_xll.BDP($C1536, "DELTA_MID"))),_xll.BDP($C1536, "DELTA_MID")," ")</f>
        <v xml:space="preserve"> </v>
      </c>
      <c r="O1536" s="7" t="str">
        <f ca="1">IF(ISNUMBER(N1536),_xll.BDP($C1536, "OPT_UNDL_TICKER"),"")</f>
        <v/>
      </c>
      <c r="P1536" s="8" t="str">
        <f ca="1">IF(ISNUMBER(N1536),_xll.BDP($C1536, "OPT_UNDL_PX")," ")</f>
        <v xml:space="preserve"> </v>
      </c>
      <c r="Q1536" s="7" t="str">
        <f ca="1">IF(ISNUMBER(N1536),+G1536*_xll.BDP($C1536, "PX_POS_MULT_FACTOR")*P1536/K1536," ")</f>
        <v xml:space="preserve"> </v>
      </c>
      <c r="R1536" s="8" t="str">
        <f t="array" aca="1" ref="R1536" ca="1">IF(OR($A1536="TUA",$A1536="TYA"),"",IF(ISNUMBER(_xlfn.SINGLE(_xll.BDP($C1536,"DUR_ADJ_OAS_MID"))),_xll.BDP($C1536,"DUR_ADJ_OAS_MID"),IF(ISNUMBER(_xlfn.SINGLE(_xll.BDP($E1536&amp;" ISIN","DUR_ADJ_OAS_MID"))),_xll.BDP($E1536&amp;" ISIN","DUR_ADJ_OAS_MID")," ")))</f>
        <v xml:space="preserve"> </v>
      </c>
      <c r="S1536" s="7" t="str">
        <f t="shared" ca="1" si="23"/>
        <v xml:space="preserve"> </v>
      </c>
      <c r="AB1536" s="8" t="s">
        <v>787</v>
      </c>
      <c r="AG1536">
        <v>3.6540999999999997E-2</v>
      </c>
    </row>
    <row r="1537" spans="1:33" x14ac:dyDescent="0.25">
      <c r="A1537" t="s">
        <v>4555</v>
      </c>
      <c r="B1537" t="s">
        <v>913</v>
      </c>
      <c r="C1537" t="s">
        <v>914</v>
      </c>
      <c r="D1537" t="s">
        <v>915</v>
      </c>
      <c r="E1537" t="s">
        <v>916</v>
      </c>
      <c r="F1537" t="s">
        <v>917</v>
      </c>
      <c r="G1537" s="1">
        <v>4224.1044097651093</v>
      </c>
      <c r="H1537" s="1">
        <v>88.45</v>
      </c>
      <c r="I1537" s="2">
        <v>373622.03504372388</v>
      </c>
      <c r="J1537" s="3">
        <v>5.1351278539589996E-3</v>
      </c>
      <c r="K1537" s="4">
        <v>72758078.409999996</v>
      </c>
      <c r="L1537" s="5">
        <v>3425001</v>
      </c>
      <c r="M1537" s="6">
        <v>21.243228370000001</v>
      </c>
      <c r="N1537" s="7" t="str">
        <f t="array" aca="1" ref="N1537" ca="1">IF(ISNUMBER(_xlfn.SINGLE(_xll.BDP($C1537, "DELTA_MID"))),_xll.BDP($C1537, "DELTA_MID")," ")</f>
        <v xml:space="preserve"> </v>
      </c>
      <c r="O1537" s="7" t="str">
        <f ca="1">IF(ISNUMBER(N1537),_xll.BDP($C1537, "OPT_UNDL_TICKER"),"")</f>
        <v/>
      </c>
      <c r="P1537" s="8" t="str">
        <f ca="1">IF(ISNUMBER(N1537),_xll.BDP($C1537, "OPT_UNDL_PX")," ")</f>
        <v xml:space="preserve"> </v>
      </c>
      <c r="Q1537" s="7" t="str">
        <f ca="1">IF(ISNUMBER(N1537),+G1537*_xll.BDP($C1537, "PX_POS_MULT_FACTOR")*P1537/K1537," ")</f>
        <v xml:space="preserve"> </v>
      </c>
      <c r="R1537" s="8" t="str">
        <f t="array" aca="1" ref="R1537" ca="1">IF(OR($A1537="TUA",$A1537="TYA"),"",IF(ISNUMBER(_xlfn.SINGLE(_xll.BDP($C1537,"DUR_ADJ_OAS_MID"))),_xll.BDP($C1537,"DUR_ADJ_OAS_MID"),IF(ISNUMBER(_xlfn.SINGLE(_xll.BDP($E1537&amp;" ISIN","DUR_ADJ_OAS_MID"))),_xll.BDP($E1537&amp;" ISIN","DUR_ADJ_OAS_MID")," ")))</f>
        <v xml:space="preserve"> </v>
      </c>
      <c r="S1537" s="7" t="str">
        <f t="shared" ca="1" si="23"/>
        <v xml:space="preserve"> </v>
      </c>
      <c r="AB1537" s="8" t="s">
        <v>787</v>
      </c>
      <c r="AG1537">
        <v>3.6540999999999997E-2</v>
      </c>
    </row>
    <row r="1538" spans="1:33" x14ac:dyDescent="0.25">
      <c r="A1538" t="s">
        <v>4555</v>
      </c>
      <c r="B1538" t="s">
        <v>918</v>
      </c>
      <c r="C1538" t="s">
        <v>919</v>
      </c>
      <c r="D1538" t="s">
        <v>920</v>
      </c>
      <c r="E1538" t="s">
        <v>921</v>
      </c>
      <c r="F1538" t="s">
        <v>922</v>
      </c>
      <c r="G1538" s="1">
        <v>6797.0376399981296</v>
      </c>
      <c r="H1538" s="1">
        <v>65.17</v>
      </c>
      <c r="I1538" s="2">
        <v>442962.94299867807</v>
      </c>
      <c r="J1538" s="3">
        <v>6.0881616540575997E-3</v>
      </c>
      <c r="K1538" s="4">
        <v>72758078.409999996</v>
      </c>
      <c r="L1538" s="5">
        <v>3425001</v>
      </c>
      <c r="M1538" s="6">
        <v>21.243228370000001</v>
      </c>
      <c r="N1538" s="7" t="str">
        <f t="array" aca="1" ref="N1538" ca="1">IF(ISNUMBER(_xlfn.SINGLE(_xll.BDP($C1538, "DELTA_MID"))),_xll.BDP($C1538, "DELTA_MID")," ")</f>
        <v xml:space="preserve"> </v>
      </c>
      <c r="O1538" s="7" t="str">
        <f ca="1">IF(ISNUMBER(N1538),_xll.BDP($C1538, "OPT_UNDL_TICKER"),"")</f>
        <v/>
      </c>
      <c r="P1538" s="8" t="str">
        <f ca="1">IF(ISNUMBER(N1538),_xll.BDP($C1538, "OPT_UNDL_PX")," ")</f>
        <v xml:space="preserve"> </v>
      </c>
      <c r="Q1538" s="7" t="str">
        <f ca="1">IF(ISNUMBER(N1538),+G1538*_xll.BDP($C1538, "PX_POS_MULT_FACTOR")*P1538/K1538," ")</f>
        <v xml:space="preserve"> </v>
      </c>
      <c r="R1538" s="8" t="str">
        <f t="array" aca="1" ref="R1538" ca="1">IF(OR($A1538="TUA",$A1538="TYA"),"",IF(ISNUMBER(_xlfn.SINGLE(_xll.BDP($C1538,"DUR_ADJ_OAS_MID"))),_xll.BDP($C1538,"DUR_ADJ_OAS_MID"),IF(ISNUMBER(_xlfn.SINGLE(_xll.BDP($E1538&amp;" ISIN","DUR_ADJ_OAS_MID"))),_xll.BDP($E1538&amp;" ISIN","DUR_ADJ_OAS_MID")," ")))</f>
        <v xml:space="preserve"> </v>
      </c>
      <c r="S1538" s="7" t="str">
        <f t="shared" ca="1" si="23"/>
        <v xml:space="preserve"> </v>
      </c>
      <c r="AB1538" s="8" t="s">
        <v>787</v>
      </c>
      <c r="AG1538">
        <v>3.6540999999999997E-2</v>
      </c>
    </row>
    <row r="1539" spans="1:33" x14ac:dyDescent="0.25">
      <c r="A1539" t="s">
        <v>4555</v>
      </c>
      <c r="B1539" t="s">
        <v>923</v>
      </c>
      <c r="C1539" t="s">
        <v>924</v>
      </c>
      <c r="D1539" t="s">
        <v>925</v>
      </c>
      <c r="E1539" t="s">
        <v>926</v>
      </c>
      <c r="F1539" t="s">
        <v>927</v>
      </c>
      <c r="G1539" s="1">
        <v>10581.982780477259</v>
      </c>
      <c r="H1539" s="1">
        <v>37.840000000000003</v>
      </c>
      <c r="I1539" s="2">
        <v>400422.22841325949</v>
      </c>
      <c r="J1539" s="3">
        <v>5.5034744892084007E-3</v>
      </c>
      <c r="K1539" s="4">
        <v>72758078.409999996</v>
      </c>
      <c r="L1539" s="5">
        <v>3425001</v>
      </c>
      <c r="M1539" s="6">
        <v>21.243228370000001</v>
      </c>
      <c r="N1539" s="7" t="str">
        <f t="array" aca="1" ref="N1539" ca="1">IF(ISNUMBER(_xlfn.SINGLE(_xll.BDP($C1539, "DELTA_MID"))),_xll.BDP($C1539, "DELTA_MID")," ")</f>
        <v xml:space="preserve"> </v>
      </c>
      <c r="O1539" s="7" t="str">
        <f ca="1">IF(ISNUMBER(N1539),_xll.BDP($C1539, "OPT_UNDL_TICKER"),"")</f>
        <v/>
      </c>
      <c r="P1539" s="8" t="str">
        <f ca="1">IF(ISNUMBER(N1539),_xll.BDP($C1539, "OPT_UNDL_PX")," ")</f>
        <v xml:space="preserve"> </v>
      </c>
      <c r="Q1539" s="7" t="str">
        <f ca="1">IF(ISNUMBER(N1539),+G1539*_xll.BDP($C1539, "PX_POS_MULT_FACTOR")*P1539/K1539," ")</f>
        <v xml:space="preserve"> </v>
      </c>
      <c r="R1539" s="8" t="str">
        <f t="array" aca="1" ref="R1539" ca="1">IF(OR($A1539="TUA",$A1539="TYA"),"",IF(ISNUMBER(_xlfn.SINGLE(_xll.BDP($C1539,"DUR_ADJ_OAS_MID"))),_xll.BDP($C1539,"DUR_ADJ_OAS_MID"),IF(ISNUMBER(_xlfn.SINGLE(_xll.BDP($E1539&amp;" ISIN","DUR_ADJ_OAS_MID"))),_xll.BDP($E1539&amp;" ISIN","DUR_ADJ_OAS_MID")," ")))</f>
        <v xml:space="preserve"> </v>
      </c>
      <c r="S1539" s="7" t="str">
        <f t="shared" ref="S1539:S1602" ca="1" si="24">IF(ISNUMBER(N1539),Q1539*N1539,IF(ISNUMBER(R1539),J1539*R1539," "))</f>
        <v xml:space="preserve"> </v>
      </c>
      <c r="AB1539" s="8" t="s">
        <v>787</v>
      </c>
      <c r="AG1539">
        <v>3.6540999999999997E-2</v>
      </c>
    </row>
    <row r="1540" spans="1:33" x14ac:dyDescent="0.25">
      <c r="A1540" t="s">
        <v>4555</v>
      </c>
      <c r="B1540" t="s">
        <v>928</v>
      </c>
      <c r="C1540" t="s">
        <v>929</v>
      </c>
      <c r="D1540" t="s">
        <v>930</v>
      </c>
      <c r="E1540" t="s">
        <v>931</v>
      </c>
      <c r="F1540" t="s">
        <v>932</v>
      </c>
      <c r="G1540" s="1">
        <v>5810.3184038846512</v>
      </c>
      <c r="H1540" s="1">
        <v>68.290000000000006</v>
      </c>
      <c r="I1540" s="2">
        <v>396786.64380128292</v>
      </c>
      <c r="J1540" s="3">
        <v>5.4535063661982014E-3</v>
      </c>
      <c r="K1540" s="4">
        <v>72758078.409999996</v>
      </c>
      <c r="L1540" s="5">
        <v>3425001</v>
      </c>
      <c r="M1540" s="6">
        <v>21.243228370000001</v>
      </c>
      <c r="N1540" s="7" t="str">
        <f t="array" aca="1" ref="N1540" ca="1">IF(ISNUMBER(_xlfn.SINGLE(_xll.BDP($C1540, "DELTA_MID"))),_xll.BDP($C1540, "DELTA_MID")," ")</f>
        <v xml:space="preserve"> </v>
      </c>
      <c r="O1540" s="7" t="str">
        <f ca="1">IF(ISNUMBER(N1540),_xll.BDP($C1540, "OPT_UNDL_TICKER"),"")</f>
        <v/>
      </c>
      <c r="P1540" s="8" t="str">
        <f ca="1">IF(ISNUMBER(N1540),_xll.BDP($C1540, "OPT_UNDL_PX")," ")</f>
        <v xml:space="preserve"> </v>
      </c>
      <c r="Q1540" s="7" t="str">
        <f ca="1">IF(ISNUMBER(N1540),+G1540*_xll.BDP($C1540, "PX_POS_MULT_FACTOR")*P1540/K1540," ")</f>
        <v xml:space="preserve"> </v>
      </c>
      <c r="R1540" s="8" t="str">
        <f t="array" aca="1" ref="R1540" ca="1">IF(OR($A1540="TUA",$A1540="TYA"),"",IF(ISNUMBER(_xlfn.SINGLE(_xll.BDP($C1540,"DUR_ADJ_OAS_MID"))),_xll.BDP($C1540,"DUR_ADJ_OAS_MID"),IF(ISNUMBER(_xlfn.SINGLE(_xll.BDP($E1540&amp;" ISIN","DUR_ADJ_OAS_MID"))),_xll.BDP($E1540&amp;" ISIN","DUR_ADJ_OAS_MID")," ")))</f>
        <v xml:space="preserve"> </v>
      </c>
      <c r="S1540" s="7" t="str">
        <f t="shared" ca="1" si="24"/>
        <v xml:space="preserve"> </v>
      </c>
      <c r="AB1540" s="8" t="s">
        <v>787</v>
      </c>
      <c r="AG1540">
        <v>3.6540999999999997E-2</v>
      </c>
    </row>
    <row r="1541" spans="1:33" x14ac:dyDescent="0.25">
      <c r="A1541" t="s">
        <v>4555</v>
      </c>
      <c r="B1541" t="s">
        <v>933</v>
      </c>
      <c r="C1541" t="s">
        <v>934</v>
      </c>
      <c r="D1541" t="s">
        <v>935</v>
      </c>
      <c r="E1541" t="s">
        <v>936</v>
      </c>
      <c r="F1541" t="s">
        <v>937</v>
      </c>
      <c r="G1541" s="1">
        <v>1710.944510124895</v>
      </c>
      <c r="H1541" s="1">
        <v>222.88</v>
      </c>
      <c r="I1541" s="2">
        <v>381335.31241663662</v>
      </c>
      <c r="J1541" s="3">
        <v>5.2411405131917999E-3</v>
      </c>
      <c r="K1541" s="4">
        <v>72758078.409999996</v>
      </c>
      <c r="L1541" s="5">
        <v>3425001</v>
      </c>
      <c r="M1541" s="6">
        <v>21.243228370000001</v>
      </c>
      <c r="N1541" s="7" t="str">
        <f t="array" aca="1" ref="N1541" ca="1">IF(ISNUMBER(_xlfn.SINGLE(_xll.BDP($C1541, "DELTA_MID"))),_xll.BDP($C1541, "DELTA_MID")," ")</f>
        <v xml:space="preserve"> </v>
      </c>
      <c r="O1541" s="7" t="str">
        <f ca="1">IF(ISNUMBER(N1541),_xll.BDP($C1541, "OPT_UNDL_TICKER"),"")</f>
        <v/>
      </c>
      <c r="P1541" s="8" t="str">
        <f ca="1">IF(ISNUMBER(N1541),_xll.BDP($C1541, "OPT_UNDL_PX")," ")</f>
        <v xml:space="preserve"> </v>
      </c>
      <c r="Q1541" s="7" t="str">
        <f ca="1">IF(ISNUMBER(N1541),+G1541*_xll.BDP($C1541, "PX_POS_MULT_FACTOR")*P1541/K1541," ")</f>
        <v xml:space="preserve"> </v>
      </c>
      <c r="R1541" s="8" t="str">
        <f t="array" aca="1" ref="R1541" ca="1">IF(OR($A1541="TUA",$A1541="TYA"),"",IF(ISNUMBER(_xlfn.SINGLE(_xll.BDP($C1541,"DUR_ADJ_OAS_MID"))),_xll.BDP($C1541,"DUR_ADJ_OAS_MID"),IF(ISNUMBER(_xlfn.SINGLE(_xll.BDP($E1541&amp;" ISIN","DUR_ADJ_OAS_MID"))),_xll.BDP($E1541&amp;" ISIN","DUR_ADJ_OAS_MID")," ")))</f>
        <v xml:space="preserve"> </v>
      </c>
      <c r="S1541" s="7" t="str">
        <f t="shared" ca="1" si="24"/>
        <v xml:space="preserve"> </v>
      </c>
      <c r="AB1541" s="8" t="s">
        <v>787</v>
      </c>
      <c r="AG1541">
        <v>3.6540999999999997E-2</v>
      </c>
    </row>
    <row r="1542" spans="1:33" x14ac:dyDescent="0.25">
      <c r="A1542" t="s">
        <v>4555</v>
      </c>
      <c r="B1542" t="s">
        <v>938</v>
      </c>
      <c r="C1542" t="s">
        <v>939</v>
      </c>
      <c r="D1542" t="s">
        <v>940</v>
      </c>
      <c r="E1542" t="s">
        <v>941</v>
      </c>
      <c r="F1542" t="s">
        <v>942</v>
      </c>
      <c r="G1542" s="1">
        <v>4749.0205910071627</v>
      </c>
      <c r="H1542" s="1">
        <v>76.73</v>
      </c>
      <c r="I1542" s="2">
        <v>364392.34994797962</v>
      </c>
      <c r="J1542" s="3">
        <v>5.0082734166588009E-3</v>
      </c>
      <c r="K1542" s="4">
        <v>72758078.409999996</v>
      </c>
      <c r="L1542" s="5">
        <v>3425001</v>
      </c>
      <c r="M1542" s="6">
        <v>21.243228370000001</v>
      </c>
      <c r="N1542" s="7" t="str">
        <f t="array" aca="1" ref="N1542" ca="1">IF(ISNUMBER(_xlfn.SINGLE(_xll.BDP($C1542, "DELTA_MID"))),_xll.BDP($C1542, "DELTA_MID")," ")</f>
        <v xml:space="preserve"> </v>
      </c>
      <c r="O1542" s="7" t="str">
        <f ca="1">IF(ISNUMBER(N1542),_xll.BDP($C1542, "OPT_UNDL_TICKER"),"")</f>
        <v/>
      </c>
      <c r="P1542" s="8" t="str">
        <f ca="1">IF(ISNUMBER(N1542),_xll.BDP($C1542, "OPT_UNDL_PX")," ")</f>
        <v xml:space="preserve"> </v>
      </c>
      <c r="Q1542" s="7" t="str">
        <f ca="1">IF(ISNUMBER(N1542),+G1542*_xll.BDP($C1542, "PX_POS_MULT_FACTOR")*P1542/K1542," ")</f>
        <v xml:space="preserve"> </v>
      </c>
      <c r="R1542" s="8" t="str">
        <f t="array" aca="1" ref="R1542" ca="1">IF(OR($A1542="TUA",$A1542="TYA"),"",IF(ISNUMBER(_xlfn.SINGLE(_xll.BDP($C1542,"DUR_ADJ_OAS_MID"))),_xll.BDP($C1542,"DUR_ADJ_OAS_MID"),IF(ISNUMBER(_xlfn.SINGLE(_xll.BDP($E1542&amp;" ISIN","DUR_ADJ_OAS_MID"))),_xll.BDP($E1542&amp;" ISIN","DUR_ADJ_OAS_MID")," ")))</f>
        <v xml:space="preserve"> </v>
      </c>
      <c r="S1542" s="7" t="str">
        <f t="shared" ca="1" si="24"/>
        <v xml:space="preserve"> </v>
      </c>
      <c r="AB1542" s="8" t="s">
        <v>787</v>
      </c>
      <c r="AG1542">
        <v>3.6540999999999997E-2</v>
      </c>
    </row>
    <row r="1543" spans="1:33" x14ac:dyDescent="0.25">
      <c r="A1543" t="s">
        <v>4555</v>
      </c>
      <c r="B1543" t="s">
        <v>943</v>
      </c>
      <c r="C1543" t="s">
        <v>944</v>
      </c>
      <c r="D1543" t="s">
        <v>945</v>
      </c>
      <c r="E1543" t="s">
        <v>946</v>
      </c>
      <c r="F1543" t="s">
        <v>947</v>
      </c>
      <c r="G1543" s="1">
        <v>6727.3603844494382</v>
      </c>
      <c r="H1543" s="1">
        <v>58.5</v>
      </c>
      <c r="I1543" s="2">
        <v>393550.58249029209</v>
      </c>
      <c r="J1543" s="3">
        <v>5.4090293626583999E-3</v>
      </c>
      <c r="K1543" s="4">
        <v>72758078.409999996</v>
      </c>
      <c r="L1543" s="5">
        <v>3425001</v>
      </c>
      <c r="M1543" s="6">
        <v>21.243228370000001</v>
      </c>
      <c r="N1543" s="7" t="str">
        <f t="array" aca="1" ref="N1543" ca="1">IF(ISNUMBER(_xlfn.SINGLE(_xll.BDP($C1543, "DELTA_MID"))),_xll.BDP($C1543, "DELTA_MID")," ")</f>
        <v xml:space="preserve"> </v>
      </c>
      <c r="O1543" s="7" t="str">
        <f ca="1">IF(ISNUMBER(N1543),_xll.BDP($C1543, "OPT_UNDL_TICKER"),"")</f>
        <v/>
      </c>
      <c r="P1543" s="8" t="str">
        <f ca="1">IF(ISNUMBER(N1543),_xll.BDP($C1543, "OPT_UNDL_PX")," ")</f>
        <v xml:space="preserve"> </v>
      </c>
      <c r="Q1543" s="7" t="str">
        <f ca="1">IF(ISNUMBER(N1543),+G1543*_xll.BDP($C1543, "PX_POS_MULT_FACTOR")*P1543/K1543," ")</f>
        <v xml:space="preserve"> </v>
      </c>
      <c r="R1543" s="8" t="str">
        <f t="array" aca="1" ref="R1543" ca="1">IF(OR($A1543="TUA",$A1543="TYA"),"",IF(ISNUMBER(_xlfn.SINGLE(_xll.BDP($C1543,"DUR_ADJ_OAS_MID"))),_xll.BDP($C1543,"DUR_ADJ_OAS_MID"),IF(ISNUMBER(_xlfn.SINGLE(_xll.BDP($E1543&amp;" ISIN","DUR_ADJ_OAS_MID"))),_xll.BDP($E1543&amp;" ISIN","DUR_ADJ_OAS_MID")," ")))</f>
        <v xml:space="preserve"> </v>
      </c>
      <c r="S1543" s="7" t="str">
        <f t="shared" ca="1" si="24"/>
        <v xml:space="preserve"> </v>
      </c>
      <c r="AB1543" s="8" t="s">
        <v>787</v>
      </c>
      <c r="AG1543">
        <v>3.6540999999999997E-2</v>
      </c>
    </row>
    <row r="1544" spans="1:33" x14ac:dyDescent="0.25">
      <c r="A1544" t="s">
        <v>4555</v>
      </c>
      <c r="B1544" t="s">
        <v>948</v>
      </c>
      <c r="C1544" t="s">
        <v>949</v>
      </c>
      <c r="D1544" t="s">
        <v>950</v>
      </c>
      <c r="E1544" t="s">
        <v>951</v>
      </c>
      <c r="F1544" t="s">
        <v>952</v>
      </c>
      <c r="G1544" s="1">
        <v>3673.0086193636839</v>
      </c>
      <c r="H1544" s="1">
        <v>104.94</v>
      </c>
      <c r="I1544" s="2">
        <v>385445.52451602498</v>
      </c>
      <c r="J1544" s="3">
        <v>5.2976320009991999E-3</v>
      </c>
      <c r="K1544" s="4">
        <v>72758078.409999996</v>
      </c>
      <c r="L1544" s="5">
        <v>3425001</v>
      </c>
      <c r="M1544" s="6">
        <v>21.243228370000001</v>
      </c>
      <c r="N1544" s="7" t="str">
        <f t="array" aca="1" ref="N1544" ca="1">IF(ISNUMBER(_xlfn.SINGLE(_xll.BDP($C1544, "DELTA_MID"))),_xll.BDP($C1544, "DELTA_MID")," ")</f>
        <v xml:space="preserve"> </v>
      </c>
      <c r="O1544" s="7" t="str">
        <f ca="1">IF(ISNUMBER(N1544),_xll.BDP($C1544, "OPT_UNDL_TICKER"),"")</f>
        <v/>
      </c>
      <c r="P1544" s="8" t="str">
        <f ca="1">IF(ISNUMBER(N1544),_xll.BDP($C1544, "OPT_UNDL_PX")," ")</f>
        <v xml:space="preserve"> </v>
      </c>
      <c r="Q1544" s="7" t="str">
        <f ca="1">IF(ISNUMBER(N1544),+G1544*_xll.BDP($C1544, "PX_POS_MULT_FACTOR")*P1544/K1544," ")</f>
        <v xml:space="preserve"> </v>
      </c>
      <c r="R1544" s="8" t="str">
        <f t="array" aca="1" ref="R1544" ca="1">IF(OR($A1544="TUA",$A1544="TYA"),"",IF(ISNUMBER(_xlfn.SINGLE(_xll.BDP($C1544,"DUR_ADJ_OAS_MID"))),_xll.BDP($C1544,"DUR_ADJ_OAS_MID"),IF(ISNUMBER(_xlfn.SINGLE(_xll.BDP($E1544&amp;" ISIN","DUR_ADJ_OAS_MID"))),_xll.BDP($E1544&amp;" ISIN","DUR_ADJ_OAS_MID")," ")))</f>
        <v xml:space="preserve"> </v>
      </c>
      <c r="S1544" s="7" t="str">
        <f t="shared" ca="1" si="24"/>
        <v xml:space="preserve"> </v>
      </c>
      <c r="AB1544" s="8" t="s">
        <v>787</v>
      </c>
      <c r="AG1544">
        <v>3.6540999999999997E-2</v>
      </c>
    </row>
    <row r="1545" spans="1:33" x14ac:dyDescent="0.25">
      <c r="A1545" t="s">
        <v>4555</v>
      </c>
      <c r="B1545" t="s">
        <v>953</v>
      </c>
      <c r="C1545" t="s">
        <v>954</v>
      </c>
      <c r="D1545" t="s">
        <v>955</v>
      </c>
      <c r="E1545" t="s">
        <v>956</v>
      </c>
      <c r="F1545" t="s">
        <v>957</v>
      </c>
      <c r="G1545" s="1">
        <v>2161.95597126745</v>
      </c>
      <c r="H1545" s="1">
        <v>180.02</v>
      </c>
      <c r="I1545" s="2">
        <v>389195.31394756638</v>
      </c>
      <c r="J1545" s="3">
        <v>5.3491697754083998E-3</v>
      </c>
      <c r="K1545" s="4">
        <v>72758078.409999996</v>
      </c>
      <c r="L1545" s="5">
        <v>3425001</v>
      </c>
      <c r="M1545" s="6">
        <v>21.243228370000001</v>
      </c>
      <c r="N1545" s="7" t="str">
        <f t="array" aca="1" ref="N1545" ca="1">IF(ISNUMBER(_xlfn.SINGLE(_xll.BDP($C1545, "DELTA_MID"))),_xll.BDP($C1545, "DELTA_MID")," ")</f>
        <v xml:space="preserve"> </v>
      </c>
      <c r="O1545" s="7" t="str">
        <f ca="1">IF(ISNUMBER(N1545),_xll.BDP($C1545, "OPT_UNDL_TICKER"),"")</f>
        <v/>
      </c>
      <c r="P1545" s="8" t="str">
        <f ca="1">IF(ISNUMBER(N1545),_xll.BDP($C1545, "OPT_UNDL_PX")," ")</f>
        <v xml:space="preserve"> </v>
      </c>
      <c r="Q1545" s="7" t="str">
        <f ca="1">IF(ISNUMBER(N1545),+G1545*_xll.BDP($C1545, "PX_POS_MULT_FACTOR")*P1545/K1545," ")</f>
        <v xml:space="preserve"> </v>
      </c>
      <c r="R1545" s="8" t="str">
        <f t="array" aca="1" ref="R1545" ca="1">IF(OR($A1545="TUA",$A1545="TYA"),"",IF(ISNUMBER(_xlfn.SINGLE(_xll.BDP($C1545,"DUR_ADJ_OAS_MID"))),_xll.BDP($C1545,"DUR_ADJ_OAS_MID"),IF(ISNUMBER(_xlfn.SINGLE(_xll.BDP($E1545&amp;" ISIN","DUR_ADJ_OAS_MID"))),_xll.BDP($E1545&amp;" ISIN","DUR_ADJ_OAS_MID")," ")))</f>
        <v xml:space="preserve"> </v>
      </c>
      <c r="S1545" s="7" t="str">
        <f t="shared" ca="1" si="24"/>
        <v xml:space="preserve"> </v>
      </c>
      <c r="AB1545" s="8" t="s">
        <v>787</v>
      </c>
      <c r="AG1545">
        <v>3.6540999999999997E-2</v>
      </c>
    </row>
    <row r="1546" spans="1:33" x14ac:dyDescent="0.25">
      <c r="A1546" t="s">
        <v>4555</v>
      </c>
      <c r="B1546" t="s">
        <v>958</v>
      </c>
      <c r="C1546" t="s">
        <v>959</v>
      </c>
      <c r="D1546" t="s">
        <v>960</v>
      </c>
      <c r="E1546" t="s">
        <v>961</v>
      </c>
      <c r="F1546" t="s">
        <v>962</v>
      </c>
      <c r="G1546" s="1">
        <v>837.57092949876767</v>
      </c>
      <c r="H1546" s="1">
        <v>476.34</v>
      </c>
      <c r="I1546" s="2">
        <v>398968.53655744297</v>
      </c>
      <c r="J1546" s="3">
        <v>5.4834946891973999E-3</v>
      </c>
      <c r="K1546" s="4">
        <v>72758078.409999996</v>
      </c>
      <c r="L1546" s="5">
        <v>3425001</v>
      </c>
      <c r="M1546" s="6">
        <v>21.243228370000001</v>
      </c>
      <c r="N1546" s="7" t="str">
        <f t="array" aca="1" ref="N1546" ca="1">IF(ISNUMBER(_xlfn.SINGLE(_xll.BDP($C1546, "DELTA_MID"))),_xll.BDP($C1546, "DELTA_MID")," ")</f>
        <v xml:space="preserve"> </v>
      </c>
      <c r="O1546" s="7" t="str">
        <f ca="1">IF(ISNUMBER(N1546),_xll.BDP($C1546, "OPT_UNDL_TICKER"),"")</f>
        <v/>
      </c>
      <c r="P1546" s="8" t="str">
        <f ca="1">IF(ISNUMBER(N1546),_xll.BDP($C1546, "OPT_UNDL_PX")," ")</f>
        <v xml:space="preserve"> </v>
      </c>
      <c r="Q1546" s="7" t="str">
        <f ca="1">IF(ISNUMBER(N1546),+G1546*_xll.BDP($C1546, "PX_POS_MULT_FACTOR")*P1546/K1546," ")</f>
        <v xml:space="preserve"> </v>
      </c>
      <c r="R1546" s="8" t="str">
        <f t="array" aca="1" ref="R1546" ca="1">IF(OR($A1546="TUA",$A1546="TYA"),"",IF(ISNUMBER(_xlfn.SINGLE(_xll.BDP($C1546,"DUR_ADJ_OAS_MID"))),_xll.BDP($C1546,"DUR_ADJ_OAS_MID"),IF(ISNUMBER(_xlfn.SINGLE(_xll.BDP($E1546&amp;" ISIN","DUR_ADJ_OAS_MID"))),_xll.BDP($E1546&amp;" ISIN","DUR_ADJ_OAS_MID")," ")))</f>
        <v xml:space="preserve"> </v>
      </c>
      <c r="S1546" s="7" t="str">
        <f t="shared" ca="1" si="24"/>
        <v xml:space="preserve"> </v>
      </c>
      <c r="AB1546" s="8" t="s">
        <v>787</v>
      </c>
      <c r="AG1546">
        <v>3.6540999999999997E-2</v>
      </c>
    </row>
    <row r="1547" spans="1:33" x14ac:dyDescent="0.25">
      <c r="A1547" t="s">
        <v>4555</v>
      </c>
      <c r="B1547" t="s">
        <v>963</v>
      </c>
      <c r="C1547" t="s">
        <v>964</v>
      </c>
      <c r="D1547" t="s">
        <v>965</v>
      </c>
      <c r="E1547" t="s">
        <v>966</v>
      </c>
      <c r="F1547" t="s">
        <v>967</v>
      </c>
      <c r="G1547" s="1">
        <v>3625.0841474048989</v>
      </c>
      <c r="H1547" s="1">
        <v>100.71</v>
      </c>
      <c r="I1547" s="2">
        <v>365082.22448514728</v>
      </c>
      <c r="J1547" s="3">
        <v>5.0177551752791996E-3</v>
      </c>
      <c r="K1547" s="4">
        <v>72758078.409999996</v>
      </c>
      <c r="L1547" s="5">
        <v>3425001</v>
      </c>
      <c r="M1547" s="6">
        <v>21.243228370000001</v>
      </c>
      <c r="N1547" s="7" t="str">
        <f t="array" aca="1" ref="N1547" ca="1">IF(ISNUMBER(_xlfn.SINGLE(_xll.BDP($C1547, "DELTA_MID"))),_xll.BDP($C1547, "DELTA_MID")," ")</f>
        <v xml:space="preserve"> </v>
      </c>
      <c r="O1547" s="7" t="str">
        <f ca="1">IF(ISNUMBER(N1547),_xll.BDP($C1547, "OPT_UNDL_TICKER"),"")</f>
        <v/>
      </c>
      <c r="P1547" s="8" t="str">
        <f ca="1">IF(ISNUMBER(N1547),_xll.BDP($C1547, "OPT_UNDL_PX")," ")</f>
        <v xml:space="preserve"> </v>
      </c>
      <c r="Q1547" s="7" t="str">
        <f ca="1">IF(ISNUMBER(N1547),+G1547*_xll.BDP($C1547, "PX_POS_MULT_FACTOR")*P1547/K1547," ")</f>
        <v xml:space="preserve"> </v>
      </c>
      <c r="R1547" s="8" t="str">
        <f t="array" aca="1" ref="R1547" ca="1">IF(OR($A1547="TUA",$A1547="TYA"),"",IF(ISNUMBER(_xlfn.SINGLE(_xll.BDP($C1547,"DUR_ADJ_OAS_MID"))),_xll.BDP($C1547,"DUR_ADJ_OAS_MID"),IF(ISNUMBER(_xlfn.SINGLE(_xll.BDP($E1547&amp;" ISIN","DUR_ADJ_OAS_MID"))),_xll.BDP($E1547&amp;" ISIN","DUR_ADJ_OAS_MID")," ")))</f>
        <v xml:space="preserve"> </v>
      </c>
      <c r="S1547" s="7" t="str">
        <f t="shared" ca="1" si="24"/>
        <v xml:space="preserve"> </v>
      </c>
      <c r="AB1547" s="8" t="s">
        <v>787</v>
      </c>
      <c r="AG1547">
        <v>3.6540999999999997E-2</v>
      </c>
    </row>
    <row r="1548" spans="1:33" x14ac:dyDescent="0.25">
      <c r="A1548" t="s">
        <v>4555</v>
      </c>
      <c r="B1548" t="s">
        <v>968</v>
      </c>
      <c r="C1548" t="s">
        <v>969</v>
      </c>
      <c r="D1548" t="s">
        <v>970</v>
      </c>
      <c r="E1548" t="s">
        <v>971</v>
      </c>
      <c r="F1548" t="s">
        <v>972</v>
      </c>
      <c r="G1548" s="1">
        <v>1430.2014153313589</v>
      </c>
      <c r="H1548" s="1">
        <v>269.83</v>
      </c>
      <c r="I1548" s="2">
        <v>385911.24789886049</v>
      </c>
      <c r="J1548" s="3">
        <v>5.3040329861958014E-3</v>
      </c>
      <c r="K1548" s="4">
        <v>72758078.409999996</v>
      </c>
      <c r="L1548" s="5">
        <v>3425001</v>
      </c>
      <c r="M1548" s="6">
        <v>21.243228370000001</v>
      </c>
      <c r="N1548" s="7" t="str">
        <f t="array" aca="1" ref="N1548" ca="1">IF(ISNUMBER(_xlfn.SINGLE(_xll.BDP($C1548, "DELTA_MID"))),_xll.BDP($C1548, "DELTA_MID")," ")</f>
        <v xml:space="preserve"> </v>
      </c>
      <c r="O1548" s="7" t="str">
        <f ca="1">IF(ISNUMBER(N1548),_xll.BDP($C1548, "OPT_UNDL_TICKER"),"")</f>
        <v/>
      </c>
      <c r="P1548" s="8" t="str">
        <f ca="1">IF(ISNUMBER(N1548),_xll.BDP($C1548, "OPT_UNDL_PX")," ")</f>
        <v xml:space="preserve"> </v>
      </c>
      <c r="Q1548" s="7" t="str">
        <f ca="1">IF(ISNUMBER(N1548),+G1548*_xll.BDP($C1548, "PX_POS_MULT_FACTOR")*P1548/K1548," ")</f>
        <v xml:space="preserve"> </v>
      </c>
      <c r="R1548" s="8" t="str">
        <f t="array" aca="1" ref="R1548" ca="1">IF(OR($A1548="TUA",$A1548="TYA"),"",IF(ISNUMBER(_xlfn.SINGLE(_xll.BDP($C1548,"DUR_ADJ_OAS_MID"))),_xll.BDP($C1548,"DUR_ADJ_OAS_MID"),IF(ISNUMBER(_xlfn.SINGLE(_xll.BDP($E1548&amp;" ISIN","DUR_ADJ_OAS_MID"))),_xll.BDP($E1548&amp;" ISIN","DUR_ADJ_OAS_MID")," ")))</f>
        <v xml:space="preserve"> </v>
      </c>
      <c r="S1548" s="7" t="str">
        <f t="shared" ca="1" si="24"/>
        <v xml:space="preserve"> </v>
      </c>
      <c r="AB1548" s="8" t="s">
        <v>787</v>
      </c>
      <c r="AG1548">
        <v>3.6540999999999997E-2</v>
      </c>
    </row>
    <row r="1549" spans="1:33" x14ac:dyDescent="0.25">
      <c r="A1549" t="s">
        <v>4555</v>
      </c>
      <c r="B1549" t="s">
        <v>973</v>
      </c>
      <c r="C1549" t="s">
        <v>974</v>
      </c>
      <c r="D1549" t="s">
        <v>975</v>
      </c>
      <c r="E1549" t="s">
        <v>976</v>
      </c>
      <c r="F1549" t="s">
        <v>977</v>
      </c>
      <c r="G1549" s="1">
        <v>7872.4673977986386</v>
      </c>
      <c r="H1549" s="1">
        <v>51.42</v>
      </c>
      <c r="I1549" s="2">
        <v>404802.27359480603</v>
      </c>
      <c r="J1549" s="3">
        <v>5.5636746109992002E-3</v>
      </c>
      <c r="K1549" s="4">
        <v>72758078.409999996</v>
      </c>
      <c r="L1549" s="5">
        <v>3425001</v>
      </c>
      <c r="M1549" s="6">
        <v>21.243228370000001</v>
      </c>
      <c r="N1549" s="7" t="str">
        <f t="array" aca="1" ref="N1549" ca="1">IF(ISNUMBER(_xlfn.SINGLE(_xll.BDP($C1549, "DELTA_MID"))),_xll.BDP($C1549, "DELTA_MID")," ")</f>
        <v xml:space="preserve"> </v>
      </c>
      <c r="O1549" s="7" t="str">
        <f ca="1">IF(ISNUMBER(N1549),_xll.BDP($C1549, "OPT_UNDL_TICKER"),"")</f>
        <v/>
      </c>
      <c r="P1549" s="8" t="str">
        <f ca="1">IF(ISNUMBER(N1549),_xll.BDP($C1549, "OPT_UNDL_PX")," ")</f>
        <v xml:space="preserve"> </v>
      </c>
      <c r="Q1549" s="7" t="str">
        <f ca="1">IF(ISNUMBER(N1549),+G1549*_xll.BDP($C1549, "PX_POS_MULT_FACTOR")*P1549/K1549," ")</f>
        <v xml:space="preserve"> </v>
      </c>
      <c r="R1549" s="8" t="str">
        <f t="array" aca="1" ref="R1549" ca="1">IF(OR($A1549="TUA",$A1549="TYA"),"",IF(ISNUMBER(_xlfn.SINGLE(_xll.BDP($C1549,"DUR_ADJ_OAS_MID"))),_xll.BDP($C1549,"DUR_ADJ_OAS_MID"),IF(ISNUMBER(_xlfn.SINGLE(_xll.BDP($E1549&amp;" ISIN","DUR_ADJ_OAS_MID"))),_xll.BDP($E1549&amp;" ISIN","DUR_ADJ_OAS_MID")," ")))</f>
        <v xml:space="preserve"> </v>
      </c>
      <c r="S1549" s="7" t="str">
        <f t="shared" ca="1" si="24"/>
        <v xml:space="preserve"> </v>
      </c>
      <c r="AB1549" s="8" t="s">
        <v>787</v>
      </c>
      <c r="AG1549">
        <v>3.6540999999999997E-2</v>
      </c>
    </row>
    <row r="1550" spans="1:33" x14ac:dyDescent="0.25">
      <c r="A1550" t="s">
        <v>4555</v>
      </c>
      <c r="B1550" t="s">
        <v>978</v>
      </c>
      <c r="C1550" t="s">
        <v>979</v>
      </c>
      <c r="D1550" t="s">
        <v>980</v>
      </c>
      <c r="E1550" t="s">
        <v>981</v>
      </c>
      <c r="F1550" t="s">
        <v>982</v>
      </c>
      <c r="G1550" s="1">
        <v>1010.899542447017</v>
      </c>
      <c r="H1550" s="1">
        <v>280.43</v>
      </c>
      <c r="I1550" s="2">
        <v>283486.5586884169</v>
      </c>
      <c r="J1550" s="3">
        <v>3.8962897987896011E-3</v>
      </c>
      <c r="K1550" s="4">
        <v>72758078.409999996</v>
      </c>
      <c r="L1550" s="5">
        <v>3425001</v>
      </c>
      <c r="M1550" s="6">
        <v>21.243228370000001</v>
      </c>
      <c r="N1550" s="7" t="str">
        <f t="array" aca="1" ref="N1550" ca="1">IF(ISNUMBER(_xlfn.SINGLE(_xll.BDP($C1550, "DELTA_MID"))),_xll.BDP($C1550, "DELTA_MID")," ")</f>
        <v xml:space="preserve"> </v>
      </c>
      <c r="O1550" s="7" t="str">
        <f ca="1">IF(ISNUMBER(N1550),_xll.BDP($C1550, "OPT_UNDL_TICKER"),"")</f>
        <v/>
      </c>
      <c r="P1550" s="8" t="str">
        <f ca="1">IF(ISNUMBER(N1550),_xll.BDP($C1550, "OPT_UNDL_PX")," ")</f>
        <v xml:space="preserve"> </v>
      </c>
      <c r="Q1550" s="7" t="str">
        <f ca="1">IF(ISNUMBER(N1550),+G1550*_xll.BDP($C1550, "PX_POS_MULT_FACTOR")*P1550/K1550," ")</f>
        <v xml:space="preserve"> </v>
      </c>
      <c r="R1550" s="8" t="str">
        <f t="array" aca="1" ref="R1550" ca="1">IF(OR($A1550="TUA",$A1550="TYA"),"",IF(ISNUMBER(_xlfn.SINGLE(_xll.BDP($C1550,"DUR_ADJ_OAS_MID"))),_xll.BDP($C1550,"DUR_ADJ_OAS_MID"),IF(ISNUMBER(_xlfn.SINGLE(_xll.BDP($E1550&amp;" ISIN","DUR_ADJ_OAS_MID"))),_xll.BDP($E1550&amp;" ISIN","DUR_ADJ_OAS_MID")," ")))</f>
        <v xml:space="preserve"> </v>
      </c>
      <c r="S1550" s="7" t="str">
        <f t="shared" ca="1" si="24"/>
        <v xml:space="preserve"> </v>
      </c>
      <c r="AB1550" s="8" t="s">
        <v>787</v>
      </c>
      <c r="AG1550">
        <v>3.6540999999999997E-2</v>
      </c>
    </row>
    <row r="1551" spans="1:33" x14ac:dyDescent="0.25">
      <c r="A1551" t="s">
        <v>4555</v>
      </c>
      <c r="B1551" t="s">
        <v>983</v>
      </c>
      <c r="C1551" t="s">
        <v>984</v>
      </c>
      <c r="D1551" t="s">
        <v>985</v>
      </c>
      <c r="E1551" t="s">
        <v>986</v>
      </c>
      <c r="F1551" t="s">
        <v>987</v>
      </c>
      <c r="G1551" s="1">
        <v>428.56931973212318</v>
      </c>
      <c r="H1551" s="1">
        <v>789.54</v>
      </c>
      <c r="I1551" s="2">
        <v>338372.6207013005</v>
      </c>
      <c r="J1551" s="3">
        <v>4.6506536194446E-3</v>
      </c>
      <c r="K1551" s="4">
        <v>72758078.409999996</v>
      </c>
      <c r="L1551" s="5">
        <v>3425001</v>
      </c>
      <c r="M1551" s="6">
        <v>21.243228370000001</v>
      </c>
      <c r="N1551" s="7" t="str">
        <f t="array" aca="1" ref="N1551" ca="1">IF(ISNUMBER(_xlfn.SINGLE(_xll.BDP($C1551, "DELTA_MID"))),_xll.BDP($C1551, "DELTA_MID")," ")</f>
        <v xml:space="preserve"> </v>
      </c>
      <c r="O1551" s="7" t="str">
        <f ca="1">IF(ISNUMBER(N1551),_xll.BDP($C1551, "OPT_UNDL_TICKER"),"")</f>
        <v/>
      </c>
      <c r="P1551" s="8" t="str">
        <f ca="1">IF(ISNUMBER(N1551),_xll.BDP($C1551, "OPT_UNDL_PX")," ")</f>
        <v xml:space="preserve"> </v>
      </c>
      <c r="Q1551" s="7" t="str">
        <f ca="1">IF(ISNUMBER(N1551),+G1551*_xll.BDP($C1551, "PX_POS_MULT_FACTOR")*P1551/K1551," ")</f>
        <v xml:space="preserve"> </v>
      </c>
      <c r="R1551" s="8" t="str">
        <f t="array" aca="1" ref="R1551" ca="1">IF(OR($A1551="TUA",$A1551="TYA"),"",IF(ISNUMBER(_xlfn.SINGLE(_xll.BDP($C1551,"DUR_ADJ_OAS_MID"))),_xll.BDP($C1551,"DUR_ADJ_OAS_MID"),IF(ISNUMBER(_xlfn.SINGLE(_xll.BDP($E1551&amp;" ISIN","DUR_ADJ_OAS_MID"))),_xll.BDP($E1551&amp;" ISIN","DUR_ADJ_OAS_MID")," ")))</f>
        <v xml:space="preserve"> </v>
      </c>
      <c r="S1551" s="7" t="str">
        <f t="shared" ca="1" si="24"/>
        <v xml:space="preserve"> </v>
      </c>
      <c r="AB1551" s="8" t="s">
        <v>787</v>
      </c>
      <c r="AG1551">
        <v>3.6540999999999997E-2</v>
      </c>
    </row>
    <row r="1552" spans="1:33" x14ac:dyDescent="0.25">
      <c r="A1552" t="s">
        <v>4555</v>
      </c>
      <c r="B1552" t="s">
        <v>988</v>
      </c>
      <c r="C1552" t="s">
        <v>989</v>
      </c>
      <c r="D1552" t="s">
        <v>990</v>
      </c>
      <c r="E1552" t="s">
        <v>991</v>
      </c>
      <c r="F1552" t="s">
        <v>992</v>
      </c>
      <c r="G1552" s="1">
        <v>17646.45896051421</v>
      </c>
      <c r="H1552" s="1">
        <v>23.69</v>
      </c>
      <c r="I1552" s="2">
        <v>418044.61277458171</v>
      </c>
      <c r="J1552" s="3">
        <v>5.7456796813523999E-3</v>
      </c>
      <c r="K1552" s="4">
        <v>72758078.409999996</v>
      </c>
      <c r="L1552" s="5">
        <v>3425001</v>
      </c>
      <c r="M1552" s="6">
        <v>21.243228370000001</v>
      </c>
      <c r="N1552" s="7" t="str">
        <f t="array" aca="1" ref="N1552" ca="1">IF(ISNUMBER(_xlfn.SINGLE(_xll.BDP($C1552, "DELTA_MID"))),_xll.BDP($C1552, "DELTA_MID")," ")</f>
        <v xml:space="preserve"> </v>
      </c>
      <c r="O1552" s="7" t="str">
        <f ca="1">IF(ISNUMBER(N1552),_xll.BDP($C1552, "OPT_UNDL_TICKER"),"")</f>
        <v/>
      </c>
      <c r="P1552" s="8" t="str">
        <f ca="1">IF(ISNUMBER(N1552),_xll.BDP($C1552, "OPT_UNDL_PX")," ")</f>
        <v xml:space="preserve"> </v>
      </c>
      <c r="Q1552" s="7" t="str">
        <f ca="1">IF(ISNUMBER(N1552),+G1552*_xll.BDP($C1552, "PX_POS_MULT_FACTOR")*P1552/K1552," ")</f>
        <v xml:space="preserve"> </v>
      </c>
      <c r="R1552" s="8" t="str">
        <f t="array" aca="1" ref="R1552" ca="1">IF(OR($A1552="TUA",$A1552="TYA"),"",IF(ISNUMBER(_xlfn.SINGLE(_xll.BDP($C1552,"DUR_ADJ_OAS_MID"))),_xll.BDP($C1552,"DUR_ADJ_OAS_MID"),IF(ISNUMBER(_xlfn.SINGLE(_xll.BDP($E1552&amp;" ISIN","DUR_ADJ_OAS_MID"))),_xll.BDP($E1552&amp;" ISIN","DUR_ADJ_OAS_MID")," ")))</f>
        <v xml:space="preserve"> </v>
      </c>
      <c r="S1552" s="7" t="str">
        <f t="shared" ca="1" si="24"/>
        <v xml:space="preserve"> </v>
      </c>
      <c r="AB1552" s="8" t="s">
        <v>787</v>
      </c>
      <c r="AG1552">
        <v>3.6540999999999997E-2</v>
      </c>
    </row>
    <row r="1553" spans="1:33" x14ac:dyDescent="0.25">
      <c r="A1553" t="s">
        <v>4555</v>
      </c>
      <c r="B1553" t="s">
        <v>993</v>
      </c>
      <c r="C1553" t="s">
        <v>994</v>
      </c>
      <c r="D1553" t="s">
        <v>995</v>
      </c>
      <c r="E1553" t="s">
        <v>996</v>
      </c>
      <c r="F1553" t="s">
        <v>997</v>
      </c>
      <c r="G1553" s="1">
        <v>2555.1037391718569</v>
      </c>
      <c r="H1553" s="1">
        <v>150.51</v>
      </c>
      <c r="I1553" s="2">
        <v>384568.66378275619</v>
      </c>
      <c r="J1553" s="3">
        <v>5.2855802707662001E-3</v>
      </c>
      <c r="K1553" s="4">
        <v>72758078.409999996</v>
      </c>
      <c r="L1553" s="5">
        <v>3425001</v>
      </c>
      <c r="M1553" s="6">
        <v>21.243228370000001</v>
      </c>
      <c r="N1553" s="7" t="str">
        <f t="array" aca="1" ref="N1553" ca="1">IF(ISNUMBER(_xlfn.SINGLE(_xll.BDP($C1553, "DELTA_MID"))),_xll.BDP($C1553, "DELTA_MID")," ")</f>
        <v xml:space="preserve"> </v>
      </c>
      <c r="O1553" s="7" t="str">
        <f ca="1">IF(ISNUMBER(N1553),_xll.BDP($C1553, "OPT_UNDL_TICKER"),"")</f>
        <v/>
      </c>
      <c r="P1553" s="8" t="str">
        <f ca="1">IF(ISNUMBER(N1553),_xll.BDP($C1553, "OPT_UNDL_PX")," ")</f>
        <v xml:space="preserve"> </v>
      </c>
      <c r="Q1553" s="7" t="str">
        <f ca="1">IF(ISNUMBER(N1553),+G1553*_xll.BDP($C1553, "PX_POS_MULT_FACTOR")*P1553/K1553," ")</f>
        <v xml:space="preserve"> </v>
      </c>
      <c r="R1553" s="8" t="str">
        <f t="array" aca="1" ref="R1553" ca="1">IF(OR($A1553="TUA",$A1553="TYA"),"",IF(ISNUMBER(_xlfn.SINGLE(_xll.BDP($C1553,"DUR_ADJ_OAS_MID"))),_xll.BDP($C1553,"DUR_ADJ_OAS_MID"),IF(ISNUMBER(_xlfn.SINGLE(_xll.BDP($E1553&amp;" ISIN","DUR_ADJ_OAS_MID"))),_xll.BDP($E1553&amp;" ISIN","DUR_ADJ_OAS_MID")," ")))</f>
        <v xml:space="preserve"> </v>
      </c>
      <c r="S1553" s="7" t="str">
        <f t="shared" ca="1" si="24"/>
        <v xml:space="preserve"> </v>
      </c>
      <c r="AB1553" s="8" t="s">
        <v>787</v>
      </c>
      <c r="AG1553">
        <v>3.6540999999999997E-2</v>
      </c>
    </row>
    <row r="1554" spans="1:33" x14ac:dyDescent="0.25">
      <c r="A1554" t="s">
        <v>4555</v>
      </c>
      <c r="B1554" t="s">
        <v>998</v>
      </c>
      <c r="C1554" t="s">
        <v>999</v>
      </c>
      <c r="D1554" t="s">
        <v>1000</v>
      </c>
      <c r="E1554" t="s">
        <v>1001</v>
      </c>
      <c r="F1554" t="s">
        <v>1002</v>
      </c>
      <c r="G1554" s="1">
        <v>2308.4111654816461</v>
      </c>
      <c r="H1554" s="1">
        <v>140.08000000000001</v>
      </c>
      <c r="I1554" s="2">
        <v>323362.23606066889</v>
      </c>
      <c r="J1554" s="3">
        <v>4.4443482170939998E-3</v>
      </c>
      <c r="K1554" s="4">
        <v>72758078.409999996</v>
      </c>
      <c r="L1554" s="5">
        <v>3425001</v>
      </c>
      <c r="M1554" s="6">
        <v>21.243228370000001</v>
      </c>
      <c r="N1554" s="7" t="str">
        <f t="array" aca="1" ref="N1554" ca="1">IF(ISNUMBER(_xlfn.SINGLE(_xll.BDP($C1554, "DELTA_MID"))),_xll.BDP($C1554, "DELTA_MID")," ")</f>
        <v xml:space="preserve"> </v>
      </c>
      <c r="O1554" s="7" t="str">
        <f ca="1">IF(ISNUMBER(N1554),_xll.BDP($C1554, "OPT_UNDL_TICKER"),"")</f>
        <v/>
      </c>
      <c r="P1554" s="8" t="str">
        <f ca="1">IF(ISNUMBER(N1554),_xll.BDP($C1554, "OPT_UNDL_PX")," ")</f>
        <v xml:space="preserve"> </v>
      </c>
      <c r="Q1554" s="7" t="str">
        <f ca="1">IF(ISNUMBER(N1554),+G1554*_xll.BDP($C1554, "PX_POS_MULT_FACTOR")*P1554/K1554," ")</f>
        <v xml:space="preserve"> </v>
      </c>
      <c r="R1554" s="8" t="str">
        <f t="array" aca="1" ref="R1554" ca="1">IF(OR($A1554="TUA",$A1554="TYA"),"",IF(ISNUMBER(_xlfn.SINGLE(_xll.BDP($C1554,"DUR_ADJ_OAS_MID"))),_xll.BDP($C1554,"DUR_ADJ_OAS_MID"),IF(ISNUMBER(_xlfn.SINGLE(_xll.BDP($E1554&amp;" ISIN","DUR_ADJ_OAS_MID"))),_xll.BDP($E1554&amp;" ISIN","DUR_ADJ_OAS_MID")," ")))</f>
        <v xml:space="preserve"> </v>
      </c>
      <c r="S1554" s="7" t="str">
        <f t="shared" ca="1" si="24"/>
        <v xml:space="preserve"> </v>
      </c>
      <c r="AB1554" s="8" t="s">
        <v>787</v>
      </c>
      <c r="AG1554">
        <v>3.6540999999999997E-2</v>
      </c>
    </row>
    <row r="1555" spans="1:33" x14ac:dyDescent="0.25">
      <c r="A1555" t="s">
        <v>4555</v>
      </c>
      <c r="B1555" t="s">
        <v>1003</v>
      </c>
      <c r="C1555" t="s">
        <v>1004</v>
      </c>
      <c r="D1555" t="s">
        <v>1005</v>
      </c>
      <c r="E1555" t="s">
        <v>1006</v>
      </c>
      <c r="F1555" t="s">
        <v>1007</v>
      </c>
      <c r="G1555" s="1">
        <v>759.88523975396208</v>
      </c>
      <c r="H1555" s="1">
        <v>562.83000000000004</v>
      </c>
      <c r="I1555" s="2">
        <v>427686.20949072251</v>
      </c>
      <c r="J1555" s="3">
        <v>5.8781955053933991E-3</v>
      </c>
      <c r="K1555" s="4">
        <v>72758078.409999996</v>
      </c>
      <c r="L1555" s="5">
        <v>3425001</v>
      </c>
      <c r="M1555" s="6">
        <v>21.243228370000001</v>
      </c>
      <c r="N1555" s="7" t="str">
        <f t="array" aca="1" ref="N1555" ca="1">IF(ISNUMBER(_xlfn.SINGLE(_xll.BDP($C1555, "DELTA_MID"))),_xll.BDP($C1555, "DELTA_MID")," ")</f>
        <v xml:space="preserve"> </v>
      </c>
      <c r="O1555" s="7" t="str">
        <f ca="1">IF(ISNUMBER(N1555),_xll.BDP($C1555, "OPT_UNDL_TICKER"),"")</f>
        <v/>
      </c>
      <c r="P1555" s="8" t="str">
        <f ca="1">IF(ISNUMBER(N1555),_xll.BDP($C1555, "OPT_UNDL_PX")," ")</f>
        <v xml:space="preserve"> </v>
      </c>
      <c r="Q1555" s="7" t="str">
        <f ca="1">IF(ISNUMBER(N1555),+G1555*_xll.BDP($C1555, "PX_POS_MULT_FACTOR")*P1555/K1555," ")</f>
        <v xml:space="preserve"> </v>
      </c>
      <c r="R1555" s="8" t="str">
        <f t="array" aca="1" ref="R1555" ca="1">IF(OR($A1555="TUA",$A1555="TYA"),"",IF(ISNUMBER(_xlfn.SINGLE(_xll.BDP($C1555,"DUR_ADJ_OAS_MID"))),_xll.BDP($C1555,"DUR_ADJ_OAS_MID"),IF(ISNUMBER(_xlfn.SINGLE(_xll.BDP($E1555&amp;" ISIN","DUR_ADJ_OAS_MID"))),_xll.BDP($E1555&amp;" ISIN","DUR_ADJ_OAS_MID")," ")))</f>
        <v xml:space="preserve"> </v>
      </c>
      <c r="S1555" s="7" t="str">
        <f t="shared" ca="1" si="24"/>
        <v xml:space="preserve"> </v>
      </c>
      <c r="AB1555" s="8" t="s">
        <v>787</v>
      </c>
      <c r="AG1555">
        <v>3.6540999999999997E-2</v>
      </c>
    </row>
    <row r="1556" spans="1:33" x14ac:dyDescent="0.25">
      <c r="A1556" t="s">
        <v>4555</v>
      </c>
      <c r="B1556" t="s">
        <v>1008</v>
      </c>
      <c r="C1556" t="s">
        <v>1009</v>
      </c>
      <c r="D1556" t="s">
        <v>1010</v>
      </c>
      <c r="E1556" t="s">
        <v>1011</v>
      </c>
      <c r="G1556" s="1">
        <v>8642.9172796633975</v>
      </c>
      <c r="H1556" s="1">
        <v>45.08</v>
      </c>
      <c r="I1556" s="2">
        <v>389622.71096722601</v>
      </c>
      <c r="J1556" s="3">
        <v>5.3550439962372007E-3</v>
      </c>
      <c r="K1556" s="4">
        <v>72758078.409999996</v>
      </c>
      <c r="L1556" s="5">
        <v>3425001</v>
      </c>
      <c r="M1556" s="6">
        <v>21.243228370000001</v>
      </c>
      <c r="N1556" s="7" t="str">
        <f t="array" aca="1" ref="N1556" ca="1">IF(ISNUMBER(_xlfn.SINGLE(_xll.BDP($C1556, "DELTA_MID"))),_xll.BDP($C1556, "DELTA_MID")," ")</f>
        <v xml:space="preserve"> </v>
      </c>
      <c r="O1556" s="7" t="str">
        <f ca="1">IF(ISNUMBER(N1556),_xll.BDP($C1556, "OPT_UNDL_TICKER"),"")</f>
        <v/>
      </c>
      <c r="P1556" s="8" t="str">
        <f ca="1">IF(ISNUMBER(N1556),_xll.BDP($C1556, "OPT_UNDL_PX")," ")</f>
        <v xml:space="preserve"> </v>
      </c>
      <c r="Q1556" s="7" t="str">
        <f ca="1">IF(ISNUMBER(N1556),+G1556*_xll.BDP($C1556, "PX_POS_MULT_FACTOR")*P1556/K1556," ")</f>
        <v xml:space="preserve"> </v>
      </c>
      <c r="R1556" s="8" t="str">
        <f t="array" aca="1" ref="R1556" ca="1">IF(OR($A1556="TUA",$A1556="TYA"),"",IF(ISNUMBER(_xlfn.SINGLE(_xll.BDP($C1556,"DUR_ADJ_OAS_MID"))),_xll.BDP($C1556,"DUR_ADJ_OAS_MID"),IF(ISNUMBER(_xlfn.SINGLE(_xll.BDP($E1556&amp;" ISIN","DUR_ADJ_OAS_MID"))),_xll.BDP($E1556&amp;" ISIN","DUR_ADJ_OAS_MID")," ")))</f>
        <v xml:space="preserve"> </v>
      </c>
      <c r="S1556" s="7" t="str">
        <f t="shared" ca="1" si="24"/>
        <v xml:space="preserve"> </v>
      </c>
      <c r="AB1556" s="8" t="s">
        <v>787</v>
      </c>
      <c r="AG1556">
        <v>3.6540999999999997E-2</v>
      </c>
    </row>
    <row r="1557" spans="1:33" x14ac:dyDescent="0.25">
      <c r="A1557" t="s">
        <v>4555</v>
      </c>
      <c r="B1557" t="s">
        <v>1012</v>
      </c>
      <c r="C1557" t="s">
        <v>1013</v>
      </c>
      <c r="D1557" t="s">
        <v>1014</v>
      </c>
      <c r="E1557" t="s">
        <v>1015</v>
      </c>
      <c r="F1557" t="s">
        <v>1016</v>
      </c>
      <c r="G1557" s="1">
        <v>7110.6628326421196</v>
      </c>
      <c r="H1557" s="1">
        <v>50.95</v>
      </c>
      <c r="I1557" s="2">
        <v>362288.27132311597</v>
      </c>
      <c r="J1557" s="3">
        <v>4.9793545849517997E-3</v>
      </c>
      <c r="K1557" s="4">
        <v>72758078.409999996</v>
      </c>
      <c r="L1557" s="5">
        <v>3425001</v>
      </c>
      <c r="M1557" s="6">
        <v>21.243228370000001</v>
      </c>
      <c r="N1557" s="7" t="str">
        <f t="array" aca="1" ref="N1557" ca="1">IF(ISNUMBER(_xlfn.SINGLE(_xll.BDP($C1557, "DELTA_MID"))),_xll.BDP($C1557, "DELTA_MID")," ")</f>
        <v xml:space="preserve"> </v>
      </c>
      <c r="O1557" s="7" t="str">
        <f ca="1">IF(ISNUMBER(N1557),_xll.BDP($C1557, "OPT_UNDL_TICKER"),"")</f>
        <v/>
      </c>
      <c r="P1557" s="8" t="str">
        <f ca="1">IF(ISNUMBER(N1557),_xll.BDP($C1557, "OPT_UNDL_PX")," ")</f>
        <v xml:space="preserve"> </v>
      </c>
      <c r="Q1557" s="7" t="str">
        <f ca="1">IF(ISNUMBER(N1557),+G1557*_xll.BDP($C1557, "PX_POS_MULT_FACTOR")*P1557/K1557," ")</f>
        <v xml:space="preserve"> </v>
      </c>
      <c r="R1557" s="8" t="str">
        <f t="array" aca="1" ref="R1557" ca="1">IF(OR($A1557="TUA",$A1557="TYA"),"",IF(ISNUMBER(_xlfn.SINGLE(_xll.BDP($C1557,"DUR_ADJ_OAS_MID"))),_xll.BDP($C1557,"DUR_ADJ_OAS_MID"),IF(ISNUMBER(_xlfn.SINGLE(_xll.BDP($E1557&amp;" ISIN","DUR_ADJ_OAS_MID"))),_xll.BDP($E1557&amp;" ISIN","DUR_ADJ_OAS_MID")," ")))</f>
        <v xml:space="preserve"> </v>
      </c>
      <c r="S1557" s="7" t="str">
        <f t="shared" ca="1" si="24"/>
        <v xml:space="preserve"> </v>
      </c>
      <c r="AB1557" s="8" t="s">
        <v>787</v>
      </c>
      <c r="AG1557">
        <v>3.6540999999999997E-2</v>
      </c>
    </row>
    <row r="1558" spans="1:33" x14ac:dyDescent="0.25">
      <c r="A1558" t="s">
        <v>4555</v>
      </c>
      <c r="B1558" t="s">
        <v>1017</v>
      </c>
      <c r="C1558" t="s">
        <v>1018</v>
      </c>
      <c r="D1558" t="s">
        <v>1019</v>
      </c>
      <c r="E1558" t="s">
        <v>1020</v>
      </c>
      <c r="F1558" t="s">
        <v>1021</v>
      </c>
      <c r="G1558" s="1">
        <v>1069.556569206771</v>
      </c>
      <c r="H1558" s="1">
        <v>193.2</v>
      </c>
      <c r="I1558" s="2">
        <v>206638.32917074821</v>
      </c>
      <c r="J1558" s="3">
        <v>2.8400740328285998E-3</v>
      </c>
      <c r="K1558" s="4">
        <v>72758078.409999996</v>
      </c>
      <c r="L1558" s="5">
        <v>3425001</v>
      </c>
      <c r="M1558" s="6">
        <v>21.243228370000001</v>
      </c>
      <c r="N1558" s="7" t="str">
        <f t="array" aca="1" ref="N1558" ca="1">IF(ISNUMBER(_xlfn.SINGLE(_xll.BDP($C1558, "DELTA_MID"))),_xll.BDP($C1558, "DELTA_MID")," ")</f>
        <v xml:space="preserve"> </v>
      </c>
      <c r="O1558" s="7" t="str">
        <f ca="1">IF(ISNUMBER(N1558),_xll.BDP($C1558, "OPT_UNDL_TICKER"),"")</f>
        <v/>
      </c>
      <c r="P1558" s="8" t="str">
        <f ca="1">IF(ISNUMBER(N1558),_xll.BDP($C1558, "OPT_UNDL_PX")," ")</f>
        <v xml:space="preserve"> </v>
      </c>
      <c r="Q1558" s="7" t="str">
        <f ca="1">IF(ISNUMBER(N1558),+G1558*_xll.BDP($C1558, "PX_POS_MULT_FACTOR")*P1558/K1558," ")</f>
        <v xml:space="preserve"> </v>
      </c>
      <c r="R1558" s="8" t="str">
        <f t="array" aca="1" ref="R1558" ca="1">IF(OR($A1558="TUA",$A1558="TYA"),"",IF(ISNUMBER(_xlfn.SINGLE(_xll.BDP($C1558,"DUR_ADJ_OAS_MID"))),_xll.BDP($C1558,"DUR_ADJ_OAS_MID"),IF(ISNUMBER(_xlfn.SINGLE(_xll.BDP($E1558&amp;" ISIN","DUR_ADJ_OAS_MID"))),_xll.BDP($E1558&amp;" ISIN","DUR_ADJ_OAS_MID")," ")))</f>
        <v xml:space="preserve"> </v>
      </c>
      <c r="S1558" s="7" t="str">
        <f t="shared" ca="1" si="24"/>
        <v xml:space="preserve"> </v>
      </c>
      <c r="AB1558" s="8" t="s">
        <v>787</v>
      </c>
      <c r="AG1558">
        <v>3.6540999999999997E-2</v>
      </c>
    </row>
    <row r="1559" spans="1:33" x14ac:dyDescent="0.25">
      <c r="A1559" t="s">
        <v>4555</v>
      </c>
      <c r="B1559" t="s">
        <v>1017</v>
      </c>
      <c r="C1559" t="s">
        <v>1022</v>
      </c>
      <c r="D1559" t="s">
        <v>1023</v>
      </c>
      <c r="E1559" t="s">
        <v>1024</v>
      </c>
      <c r="F1559" t="s">
        <v>1025</v>
      </c>
      <c r="G1559" s="1">
        <v>1076.6369489172209</v>
      </c>
      <c r="H1559" s="1">
        <v>192.17</v>
      </c>
      <c r="I1559" s="2">
        <v>206897.3224734223</v>
      </c>
      <c r="J1559" s="3">
        <v>2.843633682950401E-3</v>
      </c>
      <c r="K1559" s="4">
        <v>72758078.409999996</v>
      </c>
      <c r="L1559" s="5">
        <v>3425001</v>
      </c>
      <c r="M1559" s="6">
        <v>21.243228370000001</v>
      </c>
      <c r="N1559" s="7" t="str">
        <f t="array" aca="1" ref="N1559" ca="1">IF(ISNUMBER(_xlfn.SINGLE(_xll.BDP($C1559, "DELTA_MID"))),_xll.BDP($C1559, "DELTA_MID")," ")</f>
        <v xml:space="preserve"> </v>
      </c>
      <c r="O1559" s="7" t="str">
        <f ca="1">IF(ISNUMBER(N1559),_xll.BDP($C1559, "OPT_UNDL_TICKER"),"")</f>
        <v/>
      </c>
      <c r="P1559" s="8" t="str">
        <f ca="1">IF(ISNUMBER(N1559),_xll.BDP($C1559, "OPT_UNDL_PX")," ")</f>
        <v xml:space="preserve"> </v>
      </c>
      <c r="Q1559" s="7" t="str">
        <f ca="1">IF(ISNUMBER(N1559),+G1559*_xll.BDP($C1559, "PX_POS_MULT_FACTOR")*P1559/K1559," ")</f>
        <v xml:space="preserve"> </v>
      </c>
      <c r="R1559" s="8" t="str">
        <f t="array" aca="1" ref="R1559" ca="1">IF(OR($A1559="TUA",$A1559="TYA"),"",IF(ISNUMBER(_xlfn.SINGLE(_xll.BDP($C1559,"DUR_ADJ_OAS_MID"))),_xll.BDP($C1559,"DUR_ADJ_OAS_MID"),IF(ISNUMBER(_xlfn.SINGLE(_xll.BDP($E1559&amp;" ISIN","DUR_ADJ_OAS_MID"))),_xll.BDP($E1559&amp;" ISIN","DUR_ADJ_OAS_MID")," ")))</f>
        <v xml:space="preserve"> </v>
      </c>
      <c r="S1559" s="7" t="str">
        <f t="shared" ca="1" si="24"/>
        <v xml:space="preserve"> </v>
      </c>
      <c r="AB1559" s="8" t="s">
        <v>787</v>
      </c>
      <c r="AG1559">
        <v>3.6540999999999997E-2</v>
      </c>
    </row>
    <row r="1560" spans="1:33" x14ac:dyDescent="0.25">
      <c r="A1560" t="s">
        <v>4555</v>
      </c>
      <c r="B1560" t="s">
        <v>1026</v>
      </c>
      <c r="C1560" t="s">
        <v>1027</v>
      </c>
      <c r="D1560" t="s">
        <v>1028</v>
      </c>
      <c r="E1560" t="s">
        <v>1029</v>
      </c>
      <c r="F1560" t="s">
        <v>1030</v>
      </c>
      <c r="G1560" s="1">
        <v>1076.5753888187171</v>
      </c>
      <c r="H1560" s="1">
        <v>373.09</v>
      </c>
      <c r="I1560" s="2">
        <v>401659.51181437512</v>
      </c>
      <c r="J1560" s="3">
        <v>5.5204799328395998E-3</v>
      </c>
      <c r="K1560" s="4">
        <v>72758078.409999996</v>
      </c>
      <c r="L1560" s="5">
        <v>3425001</v>
      </c>
      <c r="M1560" s="6">
        <v>21.243228370000001</v>
      </c>
      <c r="N1560" s="7" t="str">
        <f t="array" aca="1" ref="N1560" ca="1">IF(ISNUMBER(_xlfn.SINGLE(_xll.BDP($C1560, "DELTA_MID"))),_xll.BDP($C1560, "DELTA_MID")," ")</f>
        <v xml:space="preserve"> </v>
      </c>
      <c r="O1560" s="7" t="str">
        <f ca="1">IF(ISNUMBER(N1560),_xll.BDP($C1560, "OPT_UNDL_TICKER"),"")</f>
        <v/>
      </c>
      <c r="P1560" s="8" t="str">
        <f ca="1">IF(ISNUMBER(N1560),_xll.BDP($C1560, "OPT_UNDL_PX")," ")</f>
        <v xml:space="preserve"> </v>
      </c>
      <c r="Q1560" s="7" t="str">
        <f ca="1">IF(ISNUMBER(N1560),+G1560*_xll.BDP($C1560, "PX_POS_MULT_FACTOR")*P1560/K1560," ")</f>
        <v xml:space="preserve"> </v>
      </c>
      <c r="R1560" s="8" t="str">
        <f t="array" aca="1" ref="R1560" ca="1">IF(OR($A1560="TUA",$A1560="TYA"),"",IF(ISNUMBER(_xlfn.SINGLE(_xll.BDP($C1560,"DUR_ADJ_OAS_MID"))),_xll.BDP($C1560,"DUR_ADJ_OAS_MID"),IF(ISNUMBER(_xlfn.SINGLE(_xll.BDP($E1560&amp;" ISIN","DUR_ADJ_OAS_MID"))),_xll.BDP($E1560&amp;" ISIN","DUR_ADJ_OAS_MID")," ")))</f>
        <v xml:space="preserve"> </v>
      </c>
      <c r="S1560" s="7" t="str">
        <f t="shared" ca="1" si="24"/>
        <v xml:space="preserve"> </v>
      </c>
      <c r="AB1560" s="8" t="s">
        <v>787</v>
      </c>
      <c r="AG1560">
        <v>3.6540999999999997E-2</v>
      </c>
    </row>
    <row r="1561" spans="1:33" x14ac:dyDescent="0.25">
      <c r="A1561" t="s">
        <v>4555</v>
      </c>
      <c r="B1561" t="s">
        <v>1031</v>
      </c>
      <c r="C1561" t="s">
        <v>1032</v>
      </c>
      <c r="D1561" t="s">
        <v>1033</v>
      </c>
      <c r="E1561" t="s">
        <v>1034</v>
      </c>
      <c r="F1561" t="s">
        <v>1035</v>
      </c>
      <c r="G1561" s="1">
        <v>5379.2251091826429</v>
      </c>
      <c r="H1561" s="1">
        <v>72.62</v>
      </c>
      <c r="I1561" s="2">
        <v>390639.32742884348</v>
      </c>
      <c r="J1561" s="3">
        <v>5.3690165541144001E-3</v>
      </c>
      <c r="K1561" s="4">
        <v>72758078.409999996</v>
      </c>
      <c r="L1561" s="5">
        <v>3425001</v>
      </c>
      <c r="M1561" s="6">
        <v>21.243228370000001</v>
      </c>
      <c r="N1561" s="7" t="str">
        <f t="array" aca="1" ref="N1561" ca="1">IF(ISNUMBER(_xlfn.SINGLE(_xll.BDP($C1561, "DELTA_MID"))),_xll.BDP($C1561, "DELTA_MID")," ")</f>
        <v xml:space="preserve"> </v>
      </c>
      <c r="O1561" s="7" t="str">
        <f ca="1">IF(ISNUMBER(N1561),_xll.BDP($C1561, "OPT_UNDL_TICKER"),"")</f>
        <v/>
      </c>
      <c r="P1561" s="8" t="str">
        <f ca="1">IF(ISNUMBER(N1561),_xll.BDP($C1561, "OPT_UNDL_PX")," ")</f>
        <v xml:space="preserve"> </v>
      </c>
      <c r="Q1561" s="7" t="str">
        <f ca="1">IF(ISNUMBER(N1561),+G1561*_xll.BDP($C1561, "PX_POS_MULT_FACTOR")*P1561/K1561," ")</f>
        <v xml:space="preserve"> </v>
      </c>
      <c r="R1561" s="8" t="str">
        <f t="array" aca="1" ref="R1561" ca="1">IF(OR($A1561="TUA",$A1561="TYA"),"",IF(ISNUMBER(_xlfn.SINGLE(_xll.BDP($C1561,"DUR_ADJ_OAS_MID"))),_xll.BDP($C1561,"DUR_ADJ_OAS_MID"),IF(ISNUMBER(_xlfn.SINGLE(_xll.BDP($E1561&amp;" ISIN","DUR_ADJ_OAS_MID"))),_xll.BDP($E1561&amp;" ISIN","DUR_ADJ_OAS_MID")," ")))</f>
        <v xml:space="preserve"> </v>
      </c>
      <c r="S1561" s="7" t="str">
        <f t="shared" ca="1" si="24"/>
        <v xml:space="preserve"> </v>
      </c>
      <c r="AB1561" s="8" t="s">
        <v>787</v>
      </c>
      <c r="AG1561">
        <v>3.6540999999999997E-2</v>
      </c>
    </row>
    <row r="1562" spans="1:33" x14ac:dyDescent="0.25">
      <c r="A1562" t="s">
        <v>4555</v>
      </c>
      <c r="B1562" t="s">
        <v>1036</v>
      </c>
      <c r="C1562" t="s">
        <v>1037</v>
      </c>
      <c r="D1562" t="s">
        <v>1038</v>
      </c>
      <c r="E1562" t="s">
        <v>1039</v>
      </c>
      <c r="F1562" t="s">
        <v>1040</v>
      </c>
      <c r="G1562" s="1">
        <v>2233.6362199619189</v>
      </c>
      <c r="H1562" s="1">
        <v>183.9</v>
      </c>
      <c r="I1562" s="2">
        <v>410765.70085099689</v>
      </c>
      <c r="J1562" s="3">
        <v>5.6456370182879998E-3</v>
      </c>
      <c r="K1562" s="4">
        <v>72758078.409999996</v>
      </c>
      <c r="L1562" s="5">
        <v>3425001</v>
      </c>
      <c r="M1562" s="6">
        <v>21.243228370000001</v>
      </c>
      <c r="N1562" s="7" t="str">
        <f t="array" aca="1" ref="N1562" ca="1">IF(ISNUMBER(_xlfn.SINGLE(_xll.BDP($C1562, "DELTA_MID"))),_xll.BDP($C1562, "DELTA_MID")," ")</f>
        <v xml:space="preserve"> </v>
      </c>
      <c r="O1562" s="7" t="str">
        <f ca="1">IF(ISNUMBER(N1562),_xll.BDP($C1562, "OPT_UNDL_TICKER"),"")</f>
        <v/>
      </c>
      <c r="P1562" s="8" t="str">
        <f ca="1">IF(ISNUMBER(N1562),_xll.BDP($C1562, "OPT_UNDL_PX")," ")</f>
        <v xml:space="preserve"> </v>
      </c>
      <c r="Q1562" s="7" t="str">
        <f ca="1">IF(ISNUMBER(N1562),+G1562*_xll.BDP($C1562, "PX_POS_MULT_FACTOR")*P1562/K1562," ")</f>
        <v xml:space="preserve"> </v>
      </c>
      <c r="R1562" s="8" t="str">
        <f t="array" aca="1" ref="R1562" ca="1">IF(OR($A1562="TUA",$A1562="TYA"),"",IF(ISNUMBER(_xlfn.SINGLE(_xll.BDP($C1562,"DUR_ADJ_OAS_MID"))),_xll.BDP($C1562,"DUR_ADJ_OAS_MID"),IF(ISNUMBER(_xlfn.SINGLE(_xll.BDP($E1562&amp;" ISIN","DUR_ADJ_OAS_MID"))),_xll.BDP($E1562&amp;" ISIN","DUR_ADJ_OAS_MID")," ")))</f>
        <v xml:space="preserve"> </v>
      </c>
      <c r="S1562" s="7" t="str">
        <f t="shared" ca="1" si="24"/>
        <v xml:space="preserve"> </v>
      </c>
      <c r="AB1562" s="8" t="s">
        <v>787</v>
      </c>
      <c r="AG1562">
        <v>3.6540999999999997E-2</v>
      </c>
    </row>
    <row r="1563" spans="1:33" x14ac:dyDescent="0.25">
      <c r="A1563" t="s">
        <v>4555</v>
      </c>
      <c r="B1563" t="s">
        <v>1041</v>
      </c>
      <c r="C1563" t="s">
        <v>1042</v>
      </c>
      <c r="D1563" t="s">
        <v>1043</v>
      </c>
      <c r="E1563" t="s">
        <v>1044</v>
      </c>
      <c r="F1563" t="s">
        <v>1045</v>
      </c>
      <c r="G1563" s="1">
        <v>2116.9860062870212</v>
      </c>
      <c r="H1563" s="1">
        <v>183.58</v>
      </c>
      <c r="I1563" s="2">
        <v>388636.2910341713</v>
      </c>
      <c r="J1563" s="3">
        <v>5.3414864648316006E-3</v>
      </c>
      <c r="K1563" s="4">
        <v>72758078.409999996</v>
      </c>
      <c r="L1563" s="5">
        <v>3425001</v>
      </c>
      <c r="M1563" s="6">
        <v>21.243228370000001</v>
      </c>
      <c r="N1563" s="7" t="str">
        <f t="array" aca="1" ref="N1563" ca="1">IF(ISNUMBER(_xlfn.SINGLE(_xll.BDP($C1563, "DELTA_MID"))),_xll.BDP($C1563, "DELTA_MID")," ")</f>
        <v xml:space="preserve"> </v>
      </c>
      <c r="O1563" s="7" t="str">
        <f ca="1">IF(ISNUMBER(N1563),_xll.BDP($C1563, "OPT_UNDL_TICKER"),"")</f>
        <v/>
      </c>
      <c r="P1563" s="8" t="str">
        <f ca="1">IF(ISNUMBER(N1563),_xll.BDP($C1563, "OPT_UNDL_PX")," ")</f>
        <v xml:space="preserve"> </v>
      </c>
      <c r="Q1563" s="7" t="str">
        <f ca="1">IF(ISNUMBER(N1563),+G1563*_xll.BDP($C1563, "PX_POS_MULT_FACTOR")*P1563/K1563," ")</f>
        <v xml:space="preserve"> </v>
      </c>
      <c r="R1563" s="8" t="str">
        <f t="array" aca="1" ref="R1563" ca="1">IF(OR($A1563="TUA",$A1563="TYA"),"",IF(ISNUMBER(_xlfn.SINGLE(_xll.BDP($C1563,"DUR_ADJ_OAS_MID"))),_xll.BDP($C1563,"DUR_ADJ_OAS_MID"),IF(ISNUMBER(_xlfn.SINGLE(_xll.BDP($E1563&amp;" ISIN","DUR_ADJ_OAS_MID"))),_xll.BDP($E1563&amp;" ISIN","DUR_ADJ_OAS_MID")," ")))</f>
        <v xml:space="preserve"> </v>
      </c>
      <c r="S1563" s="7" t="str">
        <f t="shared" ca="1" si="24"/>
        <v xml:space="preserve"> </v>
      </c>
      <c r="AB1563" s="8" t="s">
        <v>787</v>
      </c>
      <c r="AG1563">
        <v>3.6540999999999997E-2</v>
      </c>
    </row>
    <row r="1564" spans="1:33" x14ac:dyDescent="0.25">
      <c r="A1564" t="s">
        <v>4555</v>
      </c>
      <c r="B1564" t="s">
        <v>1046</v>
      </c>
      <c r="C1564" t="s">
        <v>1047</v>
      </c>
      <c r="D1564" t="s">
        <v>1048</v>
      </c>
      <c r="E1564" t="s">
        <v>1049</v>
      </c>
      <c r="F1564" t="s">
        <v>1050</v>
      </c>
      <c r="G1564" s="1">
        <v>719.84778224945455</v>
      </c>
      <c r="H1564" s="1">
        <v>549.97</v>
      </c>
      <c r="I1564" s="2">
        <v>395894.68480373261</v>
      </c>
      <c r="J1564" s="3">
        <v>5.4412471227294002E-3</v>
      </c>
      <c r="K1564" s="4">
        <v>72758078.409999996</v>
      </c>
      <c r="L1564" s="5">
        <v>3425001</v>
      </c>
      <c r="M1564" s="6">
        <v>21.243228370000001</v>
      </c>
      <c r="N1564" s="7" t="str">
        <f t="array" aca="1" ref="N1564" ca="1">IF(ISNUMBER(_xlfn.SINGLE(_xll.BDP($C1564, "DELTA_MID"))),_xll.BDP($C1564, "DELTA_MID")," ")</f>
        <v xml:space="preserve"> </v>
      </c>
      <c r="O1564" s="7" t="str">
        <f ca="1">IF(ISNUMBER(N1564),_xll.BDP($C1564, "OPT_UNDL_TICKER"),"")</f>
        <v/>
      </c>
      <c r="P1564" s="8" t="str">
        <f ca="1">IF(ISNUMBER(N1564),_xll.BDP($C1564, "OPT_UNDL_PX")," ")</f>
        <v xml:space="preserve"> </v>
      </c>
      <c r="Q1564" s="7" t="str">
        <f ca="1">IF(ISNUMBER(N1564),+G1564*_xll.BDP($C1564, "PX_POS_MULT_FACTOR")*P1564/K1564," ")</f>
        <v xml:space="preserve"> </v>
      </c>
      <c r="R1564" s="8" t="str">
        <f t="array" aca="1" ref="R1564" ca="1">IF(OR($A1564="TUA",$A1564="TYA"),"",IF(ISNUMBER(_xlfn.SINGLE(_xll.BDP($C1564,"DUR_ADJ_OAS_MID"))),_xll.BDP($C1564,"DUR_ADJ_OAS_MID"),IF(ISNUMBER(_xlfn.SINGLE(_xll.BDP($E1564&amp;" ISIN","DUR_ADJ_OAS_MID"))),_xll.BDP($E1564&amp;" ISIN","DUR_ADJ_OAS_MID")," ")))</f>
        <v xml:space="preserve"> </v>
      </c>
      <c r="S1564" s="7" t="str">
        <f t="shared" ca="1" si="24"/>
        <v xml:space="preserve"> </v>
      </c>
      <c r="AB1564" s="8" t="s">
        <v>787</v>
      </c>
      <c r="AG1564">
        <v>3.6540999999999997E-2</v>
      </c>
    </row>
    <row r="1565" spans="1:33" x14ac:dyDescent="0.25">
      <c r="A1565" t="s">
        <v>4555</v>
      </c>
      <c r="B1565" t="s">
        <v>1051</v>
      </c>
      <c r="C1565" t="s">
        <v>1052</v>
      </c>
      <c r="D1565" t="s">
        <v>1053</v>
      </c>
      <c r="E1565" t="s">
        <v>1054</v>
      </c>
      <c r="F1565" t="s">
        <v>1055</v>
      </c>
      <c r="G1565" s="1">
        <v>495.5655823662583</v>
      </c>
      <c r="H1565" s="1">
        <v>781.21</v>
      </c>
      <c r="I1565" s="2">
        <v>387140.78860034468</v>
      </c>
      <c r="J1565" s="3">
        <v>5.3209320127830008E-3</v>
      </c>
      <c r="K1565" s="4">
        <v>72758078.409999996</v>
      </c>
      <c r="L1565" s="5">
        <v>3425001</v>
      </c>
      <c r="M1565" s="6">
        <v>21.243228370000001</v>
      </c>
      <c r="N1565" s="7" t="str">
        <f t="array" aca="1" ref="N1565" ca="1">IF(ISNUMBER(_xlfn.SINGLE(_xll.BDP($C1565, "DELTA_MID"))),_xll.BDP($C1565, "DELTA_MID")," ")</f>
        <v xml:space="preserve"> </v>
      </c>
      <c r="O1565" s="7" t="str">
        <f ca="1">IF(ISNUMBER(N1565),_xll.BDP($C1565, "OPT_UNDL_TICKER"),"")</f>
        <v/>
      </c>
      <c r="P1565" s="8" t="str">
        <f ca="1">IF(ISNUMBER(N1565),_xll.BDP($C1565, "OPT_UNDL_PX")," ")</f>
        <v xml:space="preserve"> </v>
      </c>
      <c r="Q1565" s="7" t="str">
        <f ca="1">IF(ISNUMBER(N1565),+G1565*_xll.BDP($C1565, "PX_POS_MULT_FACTOR")*P1565/K1565," ")</f>
        <v xml:space="preserve"> </v>
      </c>
      <c r="R1565" s="8" t="str">
        <f t="array" aca="1" ref="R1565" ca="1">IF(OR($A1565="TUA",$A1565="TYA"),"",IF(ISNUMBER(_xlfn.SINGLE(_xll.BDP($C1565,"DUR_ADJ_OAS_MID"))),_xll.BDP($C1565,"DUR_ADJ_OAS_MID"),IF(ISNUMBER(_xlfn.SINGLE(_xll.BDP($E1565&amp;" ISIN","DUR_ADJ_OAS_MID"))),_xll.BDP($E1565&amp;" ISIN","DUR_ADJ_OAS_MID")," ")))</f>
        <v xml:space="preserve"> </v>
      </c>
      <c r="S1565" s="7" t="str">
        <f t="shared" ca="1" si="24"/>
        <v xml:space="preserve"> </v>
      </c>
      <c r="AB1565" s="8" t="s">
        <v>787</v>
      </c>
      <c r="AG1565">
        <v>3.6540999999999997E-2</v>
      </c>
    </row>
    <row r="1566" spans="1:33" x14ac:dyDescent="0.25">
      <c r="A1566" t="s">
        <v>4555</v>
      </c>
      <c r="B1566" t="s">
        <v>1056</v>
      </c>
      <c r="C1566" t="s">
        <v>1057</v>
      </c>
      <c r="D1566" t="s">
        <v>1058</v>
      </c>
      <c r="E1566" t="s">
        <v>1059</v>
      </c>
      <c r="F1566" t="s">
        <v>1060</v>
      </c>
      <c r="G1566" s="1">
        <v>14758.976385678479</v>
      </c>
      <c r="H1566" s="1">
        <v>28.78</v>
      </c>
      <c r="I1566" s="2">
        <v>424763.34037982661</v>
      </c>
      <c r="J1566" s="3">
        <v>5.8380230712833997E-3</v>
      </c>
      <c r="K1566" s="4">
        <v>72758078.409999996</v>
      </c>
      <c r="L1566" s="5">
        <v>3425001</v>
      </c>
      <c r="M1566" s="6">
        <v>21.243228370000001</v>
      </c>
      <c r="N1566" s="7" t="str">
        <f t="array" aca="1" ref="N1566" ca="1">IF(ISNUMBER(_xlfn.SINGLE(_xll.BDP($C1566, "DELTA_MID"))),_xll.BDP($C1566, "DELTA_MID")," ")</f>
        <v xml:space="preserve"> </v>
      </c>
      <c r="O1566" s="7" t="str">
        <f ca="1">IF(ISNUMBER(N1566),_xll.BDP($C1566, "OPT_UNDL_TICKER"),"")</f>
        <v/>
      </c>
      <c r="P1566" s="8" t="str">
        <f ca="1">IF(ISNUMBER(N1566),_xll.BDP($C1566, "OPT_UNDL_PX")," ")</f>
        <v xml:space="preserve"> </v>
      </c>
      <c r="Q1566" s="7" t="str">
        <f ca="1">IF(ISNUMBER(N1566),+G1566*_xll.BDP($C1566, "PX_POS_MULT_FACTOR")*P1566/K1566," ")</f>
        <v xml:space="preserve"> </v>
      </c>
      <c r="R1566" s="8" t="str">
        <f t="array" aca="1" ref="R1566" ca="1">IF(OR($A1566="TUA",$A1566="TYA"),"",IF(ISNUMBER(_xlfn.SINGLE(_xll.BDP($C1566,"DUR_ADJ_OAS_MID"))),_xll.BDP($C1566,"DUR_ADJ_OAS_MID"),IF(ISNUMBER(_xlfn.SINGLE(_xll.BDP($E1566&amp;" ISIN","DUR_ADJ_OAS_MID"))),_xll.BDP($E1566&amp;" ISIN","DUR_ADJ_OAS_MID")," ")))</f>
        <v xml:space="preserve"> </v>
      </c>
      <c r="S1566" s="7" t="str">
        <f t="shared" ca="1" si="24"/>
        <v xml:space="preserve"> </v>
      </c>
      <c r="AB1566" s="8" t="s">
        <v>787</v>
      </c>
      <c r="AG1566">
        <v>3.6540999999999997E-2</v>
      </c>
    </row>
    <row r="1567" spans="1:33" x14ac:dyDescent="0.25">
      <c r="A1567" t="s">
        <v>4555</v>
      </c>
      <c r="B1567" t="s">
        <v>1061</v>
      </c>
      <c r="C1567" t="s">
        <v>1062</v>
      </c>
      <c r="D1567" t="s">
        <v>1063</v>
      </c>
      <c r="E1567" t="s">
        <v>1064</v>
      </c>
      <c r="F1567" t="s">
        <v>1065</v>
      </c>
      <c r="G1567" s="1">
        <v>17581.24481728016</v>
      </c>
      <c r="H1567" s="1">
        <v>22.5</v>
      </c>
      <c r="I1567" s="2">
        <v>395578.00838880369</v>
      </c>
      <c r="J1567" s="3">
        <v>5.4368946656297998E-3</v>
      </c>
      <c r="K1567" s="4">
        <v>72758078.409999996</v>
      </c>
      <c r="L1567" s="5">
        <v>3425001</v>
      </c>
      <c r="M1567" s="6">
        <v>21.243228370000001</v>
      </c>
      <c r="N1567" s="7" t="str">
        <f t="array" aca="1" ref="N1567" ca="1">IF(ISNUMBER(_xlfn.SINGLE(_xll.BDP($C1567, "DELTA_MID"))),_xll.BDP($C1567, "DELTA_MID")," ")</f>
        <v xml:space="preserve"> </v>
      </c>
      <c r="O1567" s="7" t="str">
        <f ca="1">IF(ISNUMBER(N1567),_xll.BDP($C1567, "OPT_UNDL_TICKER"),"")</f>
        <v/>
      </c>
      <c r="P1567" s="8" t="str">
        <f ca="1">IF(ISNUMBER(N1567),_xll.BDP($C1567, "OPT_UNDL_PX")," ")</f>
        <v xml:space="preserve"> </v>
      </c>
      <c r="Q1567" s="7" t="str">
        <f ca="1">IF(ISNUMBER(N1567),+G1567*_xll.BDP($C1567, "PX_POS_MULT_FACTOR")*P1567/K1567," ")</f>
        <v xml:space="preserve"> </v>
      </c>
      <c r="R1567" s="8" t="str">
        <f t="array" aca="1" ref="R1567" ca="1">IF(OR($A1567="TUA",$A1567="TYA"),"",IF(ISNUMBER(_xlfn.SINGLE(_xll.BDP($C1567,"DUR_ADJ_OAS_MID"))),_xll.BDP($C1567,"DUR_ADJ_OAS_MID"),IF(ISNUMBER(_xlfn.SINGLE(_xll.BDP($E1567&amp;" ISIN","DUR_ADJ_OAS_MID"))),_xll.BDP($E1567&amp;" ISIN","DUR_ADJ_OAS_MID")," ")))</f>
        <v xml:space="preserve"> </v>
      </c>
      <c r="S1567" s="7" t="str">
        <f t="shared" ca="1" si="24"/>
        <v xml:space="preserve"> </v>
      </c>
      <c r="AB1567" s="8" t="s">
        <v>787</v>
      </c>
      <c r="AG1567">
        <v>3.6540999999999997E-2</v>
      </c>
    </row>
    <row r="1568" spans="1:33" x14ac:dyDescent="0.25">
      <c r="A1568" t="s">
        <v>4555</v>
      </c>
      <c r="B1568" t="s">
        <v>1066</v>
      </c>
      <c r="C1568" t="s">
        <v>1067</v>
      </c>
      <c r="D1568" t="s">
        <v>1068</v>
      </c>
      <c r="E1568" t="s">
        <v>1069</v>
      </c>
      <c r="F1568" t="s">
        <v>1070</v>
      </c>
      <c r="G1568" s="1">
        <v>2567.5147691707662</v>
      </c>
      <c r="H1568" s="1">
        <v>163.25</v>
      </c>
      <c r="I1568" s="2">
        <v>419146.78606712748</v>
      </c>
      <c r="J1568" s="3">
        <v>5.7608281475658007E-3</v>
      </c>
      <c r="K1568" s="4">
        <v>72758078.409999996</v>
      </c>
      <c r="L1568" s="5">
        <v>3425001</v>
      </c>
      <c r="M1568" s="6">
        <v>21.243228370000001</v>
      </c>
      <c r="N1568" s="7" t="str">
        <f t="array" aca="1" ref="N1568" ca="1">IF(ISNUMBER(_xlfn.SINGLE(_xll.BDP($C1568, "DELTA_MID"))),_xll.BDP($C1568, "DELTA_MID")," ")</f>
        <v xml:space="preserve"> </v>
      </c>
      <c r="O1568" s="7" t="str">
        <f ca="1">IF(ISNUMBER(N1568),_xll.BDP($C1568, "OPT_UNDL_TICKER"),"")</f>
        <v/>
      </c>
      <c r="P1568" s="8" t="str">
        <f ca="1">IF(ISNUMBER(N1568),_xll.BDP($C1568, "OPT_UNDL_PX")," ")</f>
        <v xml:space="preserve"> </v>
      </c>
      <c r="Q1568" s="7" t="str">
        <f ca="1">IF(ISNUMBER(N1568),+G1568*_xll.BDP($C1568, "PX_POS_MULT_FACTOR")*P1568/K1568," ")</f>
        <v xml:space="preserve"> </v>
      </c>
      <c r="R1568" s="8" t="str">
        <f t="array" aca="1" ref="R1568" ca="1">IF(OR($A1568="TUA",$A1568="TYA"),"",IF(ISNUMBER(_xlfn.SINGLE(_xll.BDP($C1568,"DUR_ADJ_OAS_MID"))),_xll.BDP($C1568,"DUR_ADJ_OAS_MID"),IF(ISNUMBER(_xlfn.SINGLE(_xll.BDP($E1568&amp;" ISIN","DUR_ADJ_OAS_MID"))),_xll.BDP($E1568&amp;" ISIN","DUR_ADJ_OAS_MID")," ")))</f>
        <v xml:space="preserve"> </v>
      </c>
      <c r="S1568" s="7" t="str">
        <f t="shared" ca="1" si="24"/>
        <v xml:space="preserve"> </v>
      </c>
      <c r="AB1568" s="8" t="s">
        <v>787</v>
      </c>
      <c r="AG1568">
        <v>3.6540999999999997E-2</v>
      </c>
    </row>
    <row r="1569" spans="1:33" x14ac:dyDescent="0.25">
      <c r="A1569" t="s">
        <v>4555</v>
      </c>
      <c r="B1569" t="s">
        <v>1071</v>
      </c>
      <c r="C1569" t="s">
        <v>1072</v>
      </c>
      <c r="D1569" t="s">
        <v>1073</v>
      </c>
      <c r="E1569" t="s">
        <v>1074</v>
      </c>
      <c r="F1569" t="s">
        <v>1075</v>
      </c>
      <c r="G1569" s="1">
        <v>10006.15207736812</v>
      </c>
      <c r="H1569" s="1">
        <v>31.73</v>
      </c>
      <c r="I1569" s="2">
        <v>317495.20541489043</v>
      </c>
      <c r="J1569" s="3">
        <v>4.3637107020030007E-3</v>
      </c>
      <c r="K1569" s="4">
        <v>72758078.409999996</v>
      </c>
      <c r="L1569" s="5">
        <v>3425001</v>
      </c>
      <c r="M1569" s="6">
        <v>21.243228370000001</v>
      </c>
      <c r="N1569" s="7" t="str">
        <f t="array" aca="1" ref="N1569" ca="1">IF(ISNUMBER(_xlfn.SINGLE(_xll.BDP($C1569, "DELTA_MID"))),_xll.BDP($C1569, "DELTA_MID")," ")</f>
        <v xml:space="preserve"> </v>
      </c>
      <c r="O1569" s="7" t="str">
        <f ca="1">IF(ISNUMBER(N1569),_xll.BDP($C1569, "OPT_UNDL_TICKER"),"")</f>
        <v/>
      </c>
      <c r="P1569" s="8" t="str">
        <f ca="1">IF(ISNUMBER(N1569),_xll.BDP($C1569, "OPT_UNDL_PX")," ")</f>
        <v xml:space="preserve"> </v>
      </c>
      <c r="Q1569" s="7" t="str">
        <f ca="1">IF(ISNUMBER(N1569),+G1569*_xll.BDP($C1569, "PX_POS_MULT_FACTOR")*P1569/K1569," ")</f>
        <v xml:space="preserve"> </v>
      </c>
      <c r="R1569" s="8" t="str">
        <f t="array" aca="1" ref="R1569" ca="1">IF(OR($A1569="TUA",$A1569="TYA"),"",IF(ISNUMBER(_xlfn.SINGLE(_xll.BDP($C1569,"DUR_ADJ_OAS_MID"))),_xll.BDP($C1569,"DUR_ADJ_OAS_MID"),IF(ISNUMBER(_xlfn.SINGLE(_xll.BDP($E1569&amp;" ISIN","DUR_ADJ_OAS_MID"))),_xll.BDP($E1569&amp;" ISIN","DUR_ADJ_OAS_MID")," ")))</f>
        <v xml:space="preserve"> </v>
      </c>
      <c r="S1569" s="7" t="str">
        <f t="shared" ca="1" si="24"/>
        <v xml:space="preserve"> </v>
      </c>
      <c r="AB1569" s="8" t="s">
        <v>787</v>
      </c>
      <c r="AG1569">
        <v>3.6540999999999997E-2</v>
      </c>
    </row>
    <row r="1570" spans="1:33" x14ac:dyDescent="0.25">
      <c r="A1570" t="s">
        <v>4555</v>
      </c>
      <c r="B1570" t="s">
        <v>1076</v>
      </c>
      <c r="C1570" t="s">
        <v>1077</v>
      </c>
      <c r="D1570" t="s">
        <v>1078</v>
      </c>
      <c r="E1570" t="s">
        <v>1079</v>
      </c>
      <c r="F1570" t="s">
        <v>1080</v>
      </c>
      <c r="G1570" s="1">
        <v>6295.6305088457366</v>
      </c>
      <c r="H1570" s="1">
        <v>65.209999999999994</v>
      </c>
      <c r="I1570" s="2">
        <v>410538.06548183039</v>
      </c>
      <c r="J1570" s="3">
        <v>5.6425083571944E-3</v>
      </c>
      <c r="K1570" s="4">
        <v>72758078.409999996</v>
      </c>
      <c r="L1570" s="5">
        <v>3425001</v>
      </c>
      <c r="M1570" s="6">
        <v>21.243228370000001</v>
      </c>
      <c r="N1570" s="7" t="str">
        <f t="array" aca="1" ref="N1570" ca="1">IF(ISNUMBER(_xlfn.SINGLE(_xll.BDP($C1570, "DELTA_MID"))),_xll.BDP($C1570, "DELTA_MID")," ")</f>
        <v xml:space="preserve"> </v>
      </c>
      <c r="O1570" s="7" t="str">
        <f ca="1">IF(ISNUMBER(N1570),_xll.BDP($C1570, "OPT_UNDL_TICKER"),"")</f>
        <v/>
      </c>
      <c r="P1570" s="8" t="str">
        <f ca="1">IF(ISNUMBER(N1570),_xll.BDP($C1570, "OPT_UNDL_PX")," ")</f>
        <v xml:space="preserve"> </v>
      </c>
      <c r="Q1570" s="7" t="str">
        <f ca="1">IF(ISNUMBER(N1570),+G1570*_xll.BDP($C1570, "PX_POS_MULT_FACTOR")*P1570/K1570," ")</f>
        <v xml:space="preserve"> </v>
      </c>
      <c r="R1570" s="8" t="str">
        <f t="array" aca="1" ref="R1570" ca="1">IF(OR($A1570="TUA",$A1570="TYA"),"",IF(ISNUMBER(_xlfn.SINGLE(_xll.BDP($C1570,"DUR_ADJ_OAS_MID"))),_xll.BDP($C1570,"DUR_ADJ_OAS_MID"),IF(ISNUMBER(_xlfn.SINGLE(_xll.BDP($E1570&amp;" ISIN","DUR_ADJ_OAS_MID"))),_xll.BDP($E1570&amp;" ISIN","DUR_ADJ_OAS_MID")," ")))</f>
        <v xml:space="preserve"> </v>
      </c>
      <c r="S1570" s="7" t="str">
        <f t="shared" ca="1" si="24"/>
        <v xml:space="preserve"> </v>
      </c>
      <c r="AB1570" s="8" t="s">
        <v>787</v>
      </c>
      <c r="AG1570">
        <v>3.6540999999999997E-2</v>
      </c>
    </row>
    <row r="1571" spans="1:33" x14ac:dyDescent="0.25">
      <c r="A1571" t="s">
        <v>4555</v>
      </c>
      <c r="B1571" t="s">
        <v>1081</v>
      </c>
      <c r="C1571" t="s">
        <v>1082</v>
      </c>
      <c r="D1571" t="s">
        <v>1083</v>
      </c>
      <c r="E1571" t="s">
        <v>1084</v>
      </c>
      <c r="F1571" t="s">
        <v>1085</v>
      </c>
      <c r="G1571" s="1">
        <v>4638.485139145756</v>
      </c>
      <c r="H1571" s="1">
        <v>73.09</v>
      </c>
      <c r="I1571" s="2">
        <v>339026.87882016331</v>
      </c>
      <c r="J1571" s="3">
        <v>4.6596458596626002E-3</v>
      </c>
      <c r="K1571" s="4">
        <v>72758078.409999996</v>
      </c>
      <c r="L1571" s="5">
        <v>3425001</v>
      </c>
      <c r="M1571" s="6">
        <v>21.243228370000001</v>
      </c>
      <c r="N1571" s="7" t="str">
        <f t="array" aca="1" ref="N1571" ca="1">IF(ISNUMBER(_xlfn.SINGLE(_xll.BDP($C1571, "DELTA_MID"))),_xll.BDP($C1571, "DELTA_MID")," ")</f>
        <v xml:space="preserve"> </v>
      </c>
      <c r="O1571" s="7" t="str">
        <f ca="1">IF(ISNUMBER(N1571),_xll.BDP($C1571, "OPT_UNDL_TICKER"),"")</f>
        <v/>
      </c>
      <c r="P1571" s="8" t="str">
        <f ca="1">IF(ISNUMBER(N1571),_xll.BDP($C1571, "OPT_UNDL_PX")," ")</f>
        <v xml:space="preserve"> </v>
      </c>
      <c r="Q1571" s="7" t="str">
        <f ca="1">IF(ISNUMBER(N1571),+G1571*_xll.BDP($C1571, "PX_POS_MULT_FACTOR")*P1571/K1571," ")</f>
        <v xml:space="preserve"> </v>
      </c>
      <c r="R1571" s="8" t="str">
        <f t="array" aca="1" ref="R1571" ca="1">IF(OR($A1571="TUA",$A1571="TYA"),"",IF(ISNUMBER(_xlfn.SINGLE(_xll.BDP($C1571,"DUR_ADJ_OAS_MID"))),_xll.BDP($C1571,"DUR_ADJ_OAS_MID"),IF(ISNUMBER(_xlfn.SINGLE(_xll.BDP($E1571&amp;" ISIN","DUR_ADJ_OAS_MID"))),_xll.BDP($E1571&amp;" ISIN","DUR_ADJ_OAS_MID")," ")))</f>
        <v xml:space="preserve"> </v>
      </c>
      <c r="S1571" s="7" t="str">
        <f t="shared" ca="1" si="24"/>
        <v xml:space="preserve"> </v>
      </c>
      <c r="AB1571" s="8" t="s">
        <v>787</v>
      </c>
      <c r="AG1571">
        <v>3.6540999999999997E-2</v>
      </c>
    </row>
    <row r="1572" spans="1:33" x14ac:dyDescent="0.25">
      <c r="A1572" t="s">
        <v>4555</v>
      </c>
      <c r="B1572" t="s">
        <v>1086</v>
      </c>
      <c r="C1572" t="s">
        <v>1087</v>
      </c>
      <c r="D1572" t="s">
        <v>1088</v>
      </c>
      <c r="E1572" t="s">
        <v>1089</v>
      </c>
      <c r="F1572" t="s">
        <v>1090</v>
      </c>
      <c r="G1572" s="1">
        <v>2038.855824183991</v>
      </c>
      <c r="H1572" s="1">
        <v>168.69</v>
      </c>
      <c r="I1572" s="2">
        <v>343934.58898159751</v>
      </c>
      <c r="J1572" s="3">
        <v>4.727098303002001E-3</v>
      </c>
      <c r="K1572" s="4">
        <v>72758078.409999996</v>
      </c>
      <c r="L1572" s="5">
        <v>3425001</v>
      </c>
      <c r="M1572" s="6">
        <v>21.243228370000001</v>
      </c>
      <c r="N1572" s="7" t="str">
        <f t="array" aca="1" ref="N1572" ca="1">IF(ISNUMBER(_xlfn.SINGLE(_xll.BDP($C1572, "DELTA_MID"))),_xll.BDP($C1572, "DELTA_MID")," ")</f>
        <v xml:space="preserve"> </v>
      </c>
      <c r="O1572" s="7" t="str">
        <f ca="1">IF(ISNUMBER(N1572),_xll.BDP($C1572, "OPT_UNDL_TICKER"),"")</f>
        <v/>
      </c>
      <c r="P1572" s="8" t="str">
        <f ca="1">IF(ISNUMBER(N1572),_xll.BDP($C1572, "OPT_UNDL_PX")," ")</f>
        <v xml:space="preserve"> </v>
      </c>
      <c r="Q1572" s="7" t="str">
        <f ca="1">IF(ISNUMBER(N1572),+G1572*_xll.BDP($C1572, "PX_POS_MULT_FACTOR")*P1572/K1572," ")</f>
        <v xml:space="preserve"> </v>
      </c>
      <c r="R1572" s="8" t="str">
        <f t="array" aca="1" ref="R1572" ca="1">IF(OR($A1572="TUA",$A1572="TYA"),"",IF(ISNUMBER(_xlfn.SINGLE(_xll.BDP($C1572,"DUR_ADJ_OAS_MID"))),_xll.BDP($C1572,"DUR_ADJ_OAS_MID"),IF(ISNUMBER(_xlfn.SINGLE(_xll.BDP($E1572&amp;" ISIN","DUR_ADJ_OAS_MID"))),_xll.BDP($E1572&amp;" ISIN","DUR_ADJ_OAS_MID")," ")))</f>
        <v xml:space="preserve"> </v>
      </c>
      <c r="S1572" s="7" t="str">
        <f t="shared" ca="1" si="24"/>
        <v xml:space="preserve"> </v>
      </c>
      <c r="AB1572" s="8" t="s">
        <v>787</v>
      </c>
      <c r="AG1572">
        <v>3.6540999999999997E-2</v>
      </c>
    </row>
    <row r="1573" spans="1:33" x14ac:dyDescent="0.25">
      <c r="A1573" t="s">
        <v>4555</v>
      </c>
      <c r="B1573" t="s">
        <v>1091</v>
      </c>
      <c r="C1573" t="s">
        <v>1092</v>
      </c>
      <c r="D1573" t="s">
        <v>1093</v>
      </c>
      <c r="E1573" t="s">
        <v>1094</v>
      </c>
      <c r="F1573" t="s">
        <v>1095</v>
      </c>
      <c r="G1573" s="1">
        <v>1761.5414009366359</v>
      </c>
      <c r="H1573" s="1">
        <v>225.56</v>
      </c>
      <c r="I1573" s="2">
        <v>397333.27839526761</v>
      </c>
      <c r="J1573" s="3">
        <v>5.4610194095045996E-3</v>
      </c>
      <c r="K1573" s="4">
        <v>72758078.409999996</v>
      </c>
      <c r="L1573" s="5">
        <v>3425001</v>
      </c>
      <c r="M1573" s="6">
        <v>21.243228370000001</v>
      </c>
      <c r="N1573" s="7" t="str">
        <f t="array" aca="1" ref="N1573" ca="1">IF(ISNUMBER(_xlfn.SINGLE(_xll.BDP($C1573, "DELTA_MID"))),_xll.BDP($C1573, "DELTA_MID")," ")</f>
        <v xml:space="preserve"> </v>
      </c>
      <c r="O1573" s="7" t="str">
        <f ca="1">IF(ISNUMBER(N1573),_xll.BDP($C1573, "OPT_UNDL_TICKER"),"")</f>
        <v/>
      </c>
      <c r="P1573" s="8" t="str">
        <f ca="1">IF(ISNUMBER(N1573),_xll.BDP($C1573, "OPT_UNDL_PX")," ")</f>
        <v xml:space="preserve"> </v>
      </c>
      <c r="Q1573" s="7" t="str">
        <f ca="1">IF(ISNUMBER(N1573),+G1573*_xll.BDP($C1573, "PX_POS_MULT_FACTOR")*P1573/K1573," ")</f>
        <v xml:space="preserve"> </v>
      </c>
      <c r="R1573" s="8" t="str">
        <f t="array" aca="1" ref="R1573" ca="1">IF(OR($A1573="TUA",$A1573="TYA"),"",IF(ISNUMBER(_xlfn.SINGLE(_xll.BDP($C1573,"DUR_ADJ_OAS_MID"))),_xll.BDP($C1573,"DUR_ADJ_OAS_MID"),IF(ISNUMBER(_xlfn.SINGLE(_xll.BDP($E1573&amp;" ISIN","DUR_ADJ_OAS_MID"))),_xll.BDP($E1573&amp;" ISIN","DUR_ADJ_OAS_MID")," ")))</f>
        <v xml:space="preserve"> </v>
      </c>
      <c r="S1573" s="7" t="str">
        <f t="shared" ca="1" si="24"/>
        <v xml:space="preserve"> </v>
      </c>
      <c r="AB1573" s="8" t="s">
        <v>787</v>
      </c>
      <c r="AG1573">
        <v>3.6540999999999997E-2</v>
      </c>
    </row>
    <row r="1574" spans="1:33" x14ac:dyDescent="0.25">
      <c r="A1574" t="s">
        <v>4555</v>
      </c>
      <c r="B1574" t="s">
        <v>1096</v>
      </c>
      <c r="C1574" t="s">
        <v>1097</v>
      </c>
      <c r="D1574" t="s">
        <v>1098</v>
      </c>
      <c r="E1574" t="s">
        <v>1099</v>
      </c>
      <c r="F1574" t="s">
        <v>1100</v>
      </c>
      <c r="G1574" s="1">
        <v>1577.527695854365</v>
      </c>
      <c r="H1574" s="1">
        <v>218.69</v>
      </c>
      <c r="I1574" s="2">
        <v>344989.53180639102</v>
      </c>
      <c r="J1574" s="3">
        <v>4.7415976252470002E-3</v>
      </c>
      <c r="K1574" s="4">
        <v>72758078.409999996</v>
      </c>
      <c r="L1574" s="5">
        <v>3425001</v>
      </c>
      <c r="M1574" s="6">
        <v>21.243228370000001</v>
      </c>
      <c r="N1574" s="7" t="str">
        <f t="array" aca="1" ref="N1574" ca="1">IF(ISNUMBER(_xlfn.SINGLE(_xll.BDP($C1574, "DELTA_MID"))),_xll.BDP($C1574, "DELTA_MID")," ")</f>
        <v xml:space="preserve"> </v>
      </c>
      <c r="O1574" s="7" t="str">
        <f ca="1">IF(ISNUMBER(N1574),_xll.BDP($C1574, "OPT_UNDL_TICKER"),"")</f>
        <v/>
      </c>
      <c r="P1574" s="8" t="str">
        <f ca="1">IF(ISNUMBER(N1574),_xll.BDP($C1574, "OPT_UNDL_PX")," ")</f>
        <v xml:space="preserve"> </v>
      </c>
      <c r="Q1574" s="7" t="str">
        <f ca="1">IF(ISNUMBER(N1574),+G1574*_xll.BDP($C1574, "PX_POS_MULT_FACTOR")*P1574/K1574," ")</f>
        <v xml:space="preserve"> </v>
      </c>
      <c r="R1574" s="8" t="str">
        <f t="array" aca="1" ref="R1574" ca="1">IF(OR($A1574="TUA",$A1574="TYA"),"",IF(ISNUMBER(_xlfn.SINGLE(_xll.BDP($C1574,"DUR_ADJ_OAS_MID"))),_xll.BDP($C1574,"DUR_ADJ_OAS_MID"),IF(ISNUMBER(_xlfn.SINGLE(_xll.BDP($E1574&amp;" ISIN","DUR_ADJ_OAS_MID"))),_xll.BDP($E1574&amp;" ISIN","DUR_ADJ_OAS_MID")," ")))</f>
        <v xml:space="preserve"> </v>
      </c>
      <c r="S1574" s="7" t="str">
        <f t="shared" ca="1" si="24"/>
        <v xml:space="preserve"> </v>
      </c>
      <c r="AB1574" s="8" t="s">
        <v>787</v>
      </c>
      <c r="AG1574">
        <v>3.6540999999999997E-2</v>
      </c>
    </row>
    <row r="1575" spans="1:33" x14ac:dyDescent="0.25">
      <c r="A1575" t="s">
        <v>4555</v>
      </c>
      <c r="B1575" t="s">
        <v>1101</v>
      </c>
      <c r="C1575" t="s">
        <v>1102</v>
      </c>
      <c r="D1575" t="s">
        <v>1103</v>
      </c>
      <c r="E1575" t="s">
        <v>1104</v>
      </c>
      <c r="F1575" t="s">
        <v>1105</v>
      </c>
      <c r="G1575" s="1">
        <v>6091.1208276430116</v>
      </c>
      <c r="H1575" s="1">
        <v>67.430000000000007</v>
      </c>
      <c r="I1575" s="2">
        <v>410724.2774079683</v>
      </c>
      <c r="J1575" s="3">
        <v>5.6450676871025998E-3</v>
      </c>
      <c r="K1575" s="4">
        <v>72758078.409999996</v>
      </c>
      <c r="L1575" s="5">
        <v>3425001</v>
      </c>
      <c r="M1575" s="6">
        <v>21.243228370000001</v>
      </c>
      <c r="N1575" s="7" t="str">
        <f t="array" aca="1" ref="N1575" ca="1">IF(ISNUMBER(_xlfn.SINGLE(_xll.BDP($C1575, "DELTA_MID"))),_xll.BDP($C1575, "DELTA_MID")," ")</f>
        <v xml:space="preserve"> </v>
      </c>
      <c r="O1575" s="7" t="str">
        <f ca="1">IF(ISNUMBER(N1575),_xll.BDP($C1575, "OPT_UNDL_TICKER"),"")</f>
        <v/>
      </c>
      <c r="P1575" s="8" t="str">
        <f ca="1">IF(ISNUMBER(N1575),_xll.BDP($C1575, "OPT_UNDL_PX")," ")</f>
        <v xml:space="preserve"> </v>
      </c>
      <c r="Q1575" s="7" t="str">
        <f ca="1">IF(ISNUMBER(N1575),+G1575*_xll.BDP($C1575, "PX_POS_MULT_FACTOR")*P1575/K1575," ")</f>
        <v xml:space="preserve"> </v>
      </c>
      <c r="R1575" s="8" t="str">
        <f t="array" aca="1" ref="R1575" ca="1">IF(OR($A1575="TUA",$A1575="TYA"),"",IF(ISNUMBER(_xlfn.SINGLE(_xll.BDP($C1575,"DUR_ADJ_OAS_MID"))),_xll.BDP($C1575,"DUR_ADJ_OAS_MID"),IF(ISNUMBER(_xlfn.SINGLE(_xll.BDP($E1575&amp;" ISIN","DUR_ADJ_OAS_MID"))),_xll.BDP($E1575&amp;" ISIN","DUR_ADJ_OAS_MID")," ")))</f>
        <v xml:space="preserve"> </v>
      </c>
      <c r="S1575" s="7" t="str">
        <f t="shared" ca="1" si="24"/>
        <v xml:space="preserve"> </v>
      </c>
      <c r="AB1575" s="8" t="s">
        <v>787</v>
      </c>
      <c r="AG1575">
        <v>3.6540999999999997E-2</v>
      </c>
    </row>
    <row r="1576" spans="1:33" x14ac:dyDescent="0.25">
      <c r="A1576" t="s">
        <v>4555</v>
      </c>
      <c r="B1576" t="s">
        <v>1106</v>
      </c>
      <c r="C1576" t="s">
        <v>1107</v>
      </c>
      <c r="D1576" t="s">
        <v>1108</v>
      </c>
      <c r="E1576" t="s">
        <v>1109</v>
      </c>
      <c r="F1576" t="s">
        <v>1110</v>
      </c>
      <c r="G1576" s="1">
        <v>542.1211243674594</v>
      </c>
      <c r="H1576" s="1">
        <v>714.8</v>
      </c>
      <c r="I1576" s="2">
        <v>387508.17969785992</v>
      </c>
      <c r="J1576" s="3">
        <v>5.3259815015208002E-3</v>
      </c>
      <c r="K1576" s="4">
        <v>72758078.409999996</v>
      </c>
      <c r="L1576" s="5">
        <v>3425001</v>
      </c>
      <c r="M1576" s="6">
        <v>21.243228370000001</v>
      </c>
      <c r="N1576" s="7" t="str">
        <f t="array" aca="1" ref="N1576" ca="1">IF(ISNUMBER(_xlfn.SINGLE(_xll.BDP($C1576, "DELTA_MID"))),_xll.BDP($C1576, "DELTA_MID")," ")</f>
        <v xml:space="preserve"> </v>
      </c>
      <c r="O1576" s="7" t="str">
        <f ca="1">IF(ISNUMBER(N1576),_xll.BDP($C1576, "OPT_UNDL_TICKER"),"")</f>
        <v/>
      </c>
      <c r="P1576" s="8" t="str">
        <f ca="1">IF(ISNUMBER(N1576),_xll.BDP($C1576, "OPT_UNDL_PX")," ")</f>
        <v xml:space="preserve"> </v>
      </c>
      <c r="Q1576" s="7" t="str">
        <f ca="1">IF(ISNUMBER(N1576),+G1576*_xll.BDP($C1576, "PX_POS_MULT_FACTOR")*P1576/K1576," ")</f>
        <v xml:space="preserve"> </v>
      </c>
      <c r="R1576" s="8" t="str">
        <f t="array" aca="1" ref="R1576" ca="1">IF(OR($A1576="TUA",$A1576="TYA"),"",IF(ISNUMBER(_xlfn.SINGLE(_xll.BDP($C1576,"DUR_ADJ_OAS_MID"))),_xll.BDP($C1576,"DUR_ADJ_OAS_MID"),IF(ISNUMBER(_xlfn.SINGLE(_xll.BDP($E1576&amp;" ISIN","DUR_ADJ_OAS_MID"))),_xll.BDP($E1576&amp;" ISIN","DUR_ADJ_OAS_MID")," ")))</f>
        <v xml:space="preserve"> </v>
      </c>
      <c r="S1576" s="7" t="str">
        <f t="shared" ca="1" si="24"/>
        <v xml:space="preserve"> </v>
      </c>
      <c r="AB1576" s="8" t="s">
        <v>787</v>
      </c>
      <c r="AG1576">
        <v>3.6540999999999997E-2</v>
      </c>
    </row>
    <row r="1577" spans="1:33" x14ac:dyDescent="0.25">
      <c r="A1577" t="s">
        <v>4555</v>
      </c>
      <c r="B1577" t="s">
        <v>1111</v>
      </c>
      <c r="C1577" t="s">
        <v>1112</v>
      </c>
      <c r="D1577" t="s">
        <v>1113</v>
      </c>
      <c r="E1577" t="s">
        <v>1114</v>
      </c>
      <c r="F1577" t="s">
        <v>1115</v>
      </c>
      <c r="G1577" s="1">
        <v>1311.3995638682411</v>
      </c>
      <c r="H1577" s="1">
        <v>158.22</v>
      </c>
      <c r="I1577" s="2">
        <v>207489.63899523299</v>
      </c>
      <c r="J1577" s="3">
        <v>2.8517745868164011E-3</v>
      </c>
      <c r="K1577" s="4">
        <v>72758078.409999996</v>
      </c>
      <c r="L1577" s="5">
        <v>3425001</v>
      </c>
      <c r="M1577" s="6">
        <v>21.243228370000001</v>
      </c>
      <c r="N1577" s="7" t="str">
        <f t="array" aca="1" ref="N1577" ca="1">IF(ISNUMBER(_xlfn.SINGLE(_xll.BDP($C1577, "DELTA_MID"))),_xll.BDP($C1577, "DELTA_MID")," ")</f>
        <v xml:space="preserve"> </v>
      </c>
      <c r="O1577" s="7" t="str">
        <f ca="1">IF(ISNUMBER(N1577),_xll.BDP($C1577, "OPT_UNDL_TICKER"),"")</f>
        <v/>
      </c>
      <c r="P1577" s="8" t="str">
        <f ca="1">IF(ISNUMBER(N1577),_xll.BDP($C1577, "OPT_UNDL_PX")," ")</f>
        <v xml:space="preserve"> </v>
      </c>
      <c r="Q1577" s="7" t="str">
        <f ca="1">IF(ISNUMBER(N1577),+G1577*_xll.BDP($C1577, "PX_POS_MULT_FACTOR")*P1577/K1577," ")</f>
        <v xml:space="preserve"> </v>
      </c>
      <c r="R1577" s="8" t="str">
        <f t="array" aca="1" ref="R1577" ca="1">IF(OR($A1577="TUA",$A1577="TYA"),"",IF(ISNUMBER(_xlfn.SINGLE(_xll.BDP($C1577,"DUR_ADJ_OAS_MID"))),_xll.BDP($C1577,"DUR_ADJ_OAS_MID"),IF(ISNUMBER(_xlfn.SINGLE(_xll.BDP($E1577&amp;" ISIN","DUR_ADJ_OAS_MID"))),_xll.BDP($E1577&amp;" ISIN","DUR_ADJ_OAS_MID")," ")))</f>
        <v xml:space="preserve"> </v>
      </c>
      <c r="S1577" s="7" t="str">
        <f t="shared" ca="1" si="24"/>
        <v xml:space="preserve"> </v>
      </c>
      <c r="AB1577" s="8" t="s">
        <v>787</v>
      </c>
      <c r="AG1577">
        <v>3.6540999999999997E-2</v>
      </c>
    </row>
    <row r="1578" spans="1:33" x14ac:dyDescent="0.25">
      <c r="A1578" t="s">
        <v>4555</v>
      </c>
      <c r="B1578" t="s">
        <v>1116</v>
      </c>
      <c r="C1578" t="s">
        <v>1117</v>
      </c>
      <c r="D1578" t="s">
        <v>1118</v>
      </c>
      <c r="E1578" t="s">
        <v>1119</v>
      </c>
      <c r="F1578" t="s">
        <v>1120</v>
      </c>
      <c r="G1578" s="1">
        <v>794.41101520906057</v>
      </c>
      <c r="H1578" s="1">
        <v>510.88</v>
      </c>
      <c r="I1578" s="2">
        <v>405848.69945000479</v>
      </c>
      <c r="J1578" s="3">
        <v>5.5780568744957992E-3</v>
      </c>
      <c r="K1578" s="4">
        <v>72758078.409999996</v>
      </c>
      <c r="L1578" s="5">
        <v>3425001</v>
      </c>
      <c r="M1578" s="6">
        <v>21.243228370000001</v>
      </c>
      <c r="N1578" s="7" t="str">
        <f t="array" aca="1" ref="N1578" ca="1">IF(ISNUMBER(_xlfn.SINGLE(_xll.BDP($C1578, "DELTA_MID"))),_xll.BDP($C1578, "DELTA_MID")," ")</f>
        <v xml:space="preserve"> </v>
      </c>
      <c r="O1578" s="7" t="str">
        <f ca="1">IF(ISNUMBER(N1578),_xll.BDP($C1578, "OPT_UNDL_TICKER"),"")</f>
        <v/>
      </c>
      <c r="P1578" s="8" t="str">
        <f ca="1">IF(ISNUMBER(N1578),_xll.BDP($C1578, "OPT_UNDL_PX")," ")</f>
        <v xml:space="preserve"> </v>
      </c>
      <c r="Q1578" s="7" t="str">
        <f ca="1">IF(ISNUMBER(N1578),+G1578*_xll.BDP($C1578, "PX_POS_MULT_FACTOR")*P1578/K1578," ")</f>
        <v xml:space="preserve"> </v>
      </c>
      <c r="R1578" s="8" t="str">
        <f t="array" aca="1" ref="R1578" ca="1">IF(OR($A1578="TUA",$A1578="TYA"),"",IF(ISNUMBER(_xlfn.SINGLE(_xll.BDP($C1578,"DUR_ADJ_OAS_MID"))),_xll.BDP($C1578,"DUR_ADJ_OAS_MID"),IF(ISNUMBER(_xlfn.SINGLE(_xll.BDP($E1578&amp;" ISIN","DUR_ADJ_OAS_MID"))),_xll.BDP($E1578&amp;" ISIN","DUR_ADJ_OAS_MID")," ")))</f>
        <v xml:space="preserve"> </v>
      </c>
      <c r="S1578" s="7" t="str">
        <f t="shared" ca="1" si="24"/>
        <v xml:space="preserve"> </v>
      </c>
      <c r="AB1578" s="8" t="s">
        <v>787</v>
      </c>
      <c r="AG1578">
        <v>3.6540999999999997E-2</v>
      </c>
    </row>
    <row r="1579" spans="1:33" x14ac:dyDescent="0.25">
      <c r="A1579" t="s">
        <v>4555</v>
      </c>
      <c r="B1579" t="s">
        <v>1121</v>
      </c>
      <c r="C1579" t="s">
        <v>1122</v>
      </c>
      <c r="D1579" t="s">
        <v>1123</v>
      </c>
      <c r="E1579" t="s">
        <v>1124</v>
      </c>
      <c r="F1579" t="s">
        <v>1125</v>
      </c>
      <c r="G1579" s="1">
        <v>934.16236953082932</v>
      </c>
      <c r="H1579" s="1">
        <v>424.83</v>
      </c>
      <c r="I1579" s="2">
        <v>396860.19944778219</v>
      </c>
      <c r="J1579" s="3">
        <v>5.4545173281162007E-3</v>
      </c>
      <c r="K1579" s="4">
        <v>72758078.409999996</v>
      </c>
      <c r="L1579" s="5">
        <v>3425001</v>
      </c>
      <c r="M1579" s="6">
        <v>21.243228370000001</v>
      </c>
      <c r="N1579" s="7" t="str">
        <f t="array" aca="1" ref="N1579" ca="1">IF(ISNUMBER(_xlfn.SINGLE(_xll.BDP($C1579, "DELTA_MID"))),_xll.BDP($C1579, "DELTA_MID")," ")</f>
        <v xml:space="preserve"> </v>
      </c>
      <c r="O1579" s="7" t="str">
        <f ca="1">IF(ISNUMBER(N1579),_xll.BDP($C1579, "OPT_UNDL_TICKER"),"")</f>
        <v/>
      </c>
      <c r="P1579" s="8" t="str">
        <f ca="1">IF(ISNUMBER(N1579),_xll.BDP($C1579, "OPT_UNDL_PX")," ")</f>
        <v xml:space="preserve"> </v>
      </c>
      <c r="Q1579" s="7" t="str">
        <f ca="1">IF(ISNUMBER(N1579),+G1579*_xll.BDP($C1579, "PX_POS_MULT_FACTOR")*P1579/K1579," ")</f>
        <v xml:space="preserve"> </v>
      </c>
      <c r="R1579" s="8" t="str">
        <f t="array" aca="1" ref="R1579" ca="1">IF(OR($A1579="TUA",$A1579="TYA"),"",IF(ISNUMBER(_xlfn.SINGLE(_xll.BDP($C1579,"DUR_ADJ_OAS_MID"))),_xll.BDP($C1579,"DUR_ADJ_OAS_MID"),IF(ISNUMBER(_xlfn.SINGLE(_xll.BDP($E1579&amp;" ISIN","DUR_ADJ_OAS_MID"))),_xll.BDP($E1579&amp;" ISIN","DUR_ADJ_OAS_MID")," ")))</f>
        <v xml:space="preserve"> </v>
      </c>
      <c r="S1579" s="7" t="str">
        <f t="shared" ca="1" si="24"/>
        <v xml:space="preserve"> </v>
      </c>
      <c r="AB1579" s="8" t="s">
        <v>787</v>
      </c>
      <c r="AG1579">
        <v>3.6540999999999997E-2</v>
      </c>
    </row>
    <row r="1580" spans="1:33" x14ac:dyDescent="0.25">
      <c r="A1580" t="s">
        <v>4555</v>
      </c>
      <c r="B1580" t="s">
        <v>1126</v>
      </c>
      <c r="C1580" t="s">
        <v>1127</v>
      </c>
      <c r="D1580" t="s">
        <v>1128</v>
      </c>
      <c r="E1580" t="s">
        <v>1129</v>
      </c>
      <c r="F1580" t="s">
        <v>1130</v>
      </c>
      <c r="G1580" s="1">
        <v>12362.264323204539</v>
      </c>
      <c r="H1580" s="1">
        <v>34.085000000000001</v>
      </c>
      <c r="I1580" s="2">
        <v>421367.77945642691</v>
      </c>
      <c r="J1580" s="3">
        <v>5.7913538766372003E-3</v>
      </c>
      <c r="K1580" s="4">
        <v>72758078.409999996</v>
      </c>
      <c r="L1580" s="5">
        <v>3425001</v>
      </c>
      <c r="M1580" s="6">
        <v>21.243228370000001</v>
      </c>
      <c r="N1580" s="7" t="str">
        <f t="array" aca="1" ref="N1580" ca="1">IF(ISNUMBER(_xlfn.SINGLE(_xll.BDP($C1580, "DELTA_MID"))),_xll.BDP($C1580, "DELTA_MID")," ")</f>
        <v xml:space="preserve"> </v>
      </c>
      <c r="O1580" s="7" t="str">
        <f ca="1">IF(ISNUMBER(N1580),_xll.BDP($C1580, "OPT_UNDL_TICKER"),"")</f>
        <v/>
      </c>
      <c r="P1580" s="8" t="str">
        <f ca="1">IF(ISNUMBER(N1580),_xll.BDP($C1580, "OPT_UNDL_PX")," ")</f>
        <v xml:space="preserve"> </v>
      </c>
      <c r="Q1580" s="7" t="str">
        <f ca="1">IF(ISNUMBER(N1580),+G1580*_xll.BDP($C1580, "PX_POS_MULT_FACTOR")*P1580/K1580," ")</f>
        <v xml:space="preserve"> </v>
      </c>
      <c r="R1580" s="8" t="str">
        <f t="array" aca="1" ref="R1580" ca="1">IF(OR($A1580="TUA",$A1580="TYA"),"",IF(ISNUMBER(_xlfn.SINGLE(_xll.BDP($C1580,"DUR_ADJ_OAS_MID"))),_xll.BDP($C1580,"DUR_ADJ_OAS_MID"),IF(ISNUMBER(_xlfn.SINGLE(_xll.BDP($E1580&amp;" ISIN","DUR_ADJ_OAS_MID"))),_xll.BDP($E1580&amp;" ISIN","DUR_ADJ_OAS_MID")," ")))</f>
        <v xml:space="preserve"> </v>
      </c>
      <c r="S1580" s="7" t="str">
        <f t="shared" ca="1" si="24"/>
        <v xml:space="preserve"> </v>
      </c>
      <c r="AB1580" s="8" t="s">
        <v>787</v>
      </c>
      <c r="AG1580">
        <v>3.6540999999999997E-2</v>
      </c>
    </row>
    <row r="1581" spans="1:33" x14ac:dyDescent="0.25">
      <c r="A1581" t="s">
        <v>4555</v>
      </c>
      <c r="B1581" t="s">
        <v>1131</v>
      </c>
      <c r="C1581" t="s">
        <v>1132</v>
      </c>
      <c r="D1581" t="s">
        <v>1133</v>
      </c>
      <c r="E1581" t="s">
        <v>1134</v>
      </c>
      <c r="F1581" t="s">
        <v>1135</v>
      </c>
      <c r="G1581" s="1">
        <v>321.79384347174789</v>
      </c>
      <c r="H1581" s="1">
        <v>1260.75</v>
      </c>
      <c r="I1581" s="2">
        <v>405701.58815700619</v>
      </c>
      <c r="J1581" s="3">
        <v>5.5760349506598014E-3</v>
      </c>
      <c r="K1581" s="4">
        <v>72758078.409999996</v>
      </c>
      <c r="L1581" s="5">
        <v>3425001</v>
      </c>
      <c r="M1581" s="6">
        <v>21.243228370000001</v>
      </c>
      <c r="N1581" s="7" t="str">
        <f t="array" aca="1" ref="N1581" ca="1">IF(ISNUMBER(_xlfn.SINGLE(_xll.BDP($C1581, "DELTA_MID"))),_xll.BDP($C1581, "DELTA_MID")," ")</f>
        <v xml:space="preserve"> </v>
      </c>
      <c r="O1581" s="7" t="str">
        <f ca="1">IF(ISNUMBER(N1581),_xll.BDP($C1581, "OPT_UNDL_TICKER"),"")</f>
        <v/>
      </c>
      <c r="P1581" s="8" t="str">
        <f ca="1">IF(ISNUMBER(N1581),_xll.BDP($C1581, "OPT_UNDL_PX")," ")</f>
        <v xml:space="preserve"> </v>
      </c>
      <c r="Q1581" s="7" t="str">
        <f ca="1">IF(ISNUMBER(N1581),+G1581*_xll.BDP($C1581, "PX_POS_MULT_FACTOR")*P1581/K1581," ")</f>
        <v xml:space="preserve"> </v>
      </c>
      <c r="R1581" s="8" t="str">
        <f t="array" aca="1" ref="R1581" ca="1">IF(OR($A1581="TUA",$A1581="TYA"),"",IF(ISNUMBER(_xlfn.SINGLE(_xll.BDP($C1581,"DUR_ADJ_OAS_MID"))),_xll.BDP($C1581,"DUR_ADJ_OAS_MID"),IF(ISNUMBER(_xlfn.SINGLE(_xll.BDP($E1581&amp;" ISIN","DUR_ADJ_OAS_MID"))),_xll.BDP($E1581&amp;" ISIN","DUR_ADJ_OAS_MID")," ")))</f>
        <v xml:space="preserve"> </v>
      </c>
      <c r="S1581" s="7" t="str">
        <f t="shared" ca="1" si="24"/>
        <v xml:space="preserve"> </v>
      </c>
      <c r="AB1581" s="8" t="s">
        <v>787</v>
      </c>
      <c r="AG1581">
        <v>3.6540999999999997E-2</v>
      </c>
    </row>
    <row r="1582" spans="1:33" x14ac:dyDescent="0.25">
      <c r="A1582" t="s">
        <v>4555</v>
      </c>
      <c r="B1582" t="s">
        <v>1136</v>
      </c>
      <c r="C1582" t="s">
        <v>1137</v>
      </c>
      <c r="D1582" t="s">
        <v>1138</v>
      </c>
      <c r="E1582" t="s">
        <v>1139</v>
      </c>
      <c r="F1582" t="s">
        <v>1140</v>
      </c>
      <c r="G1582" s="1">
        <v>4391.2534638473799</v>
      </c>
      <c r="H1582" s="1">
        <v>93.5</v>
      </c>
      <c r="I1582" s="2">
        <v>410582.19886973</v>
      </c>
      <c r="J1582" s="3">
        <v>5.6431149343451996E-3</v>
      </c>
      <c r="K1582" s="4">
        <v>72758078.409999996</v>
      </c>
      <c r="L1582" s="5">
        <v>3425001</v>
      </c>
      <c r="M1582" s="6">
        <v>21.243228370000001</v>
      </c>
      <c r="N1582" s="7" t="str">
        <f t="array" aca="1" ref="N1582" ca="1">IF(ISNUMBER(_xlfn.SINGLE(_xll.BDP($C1582, "DELTA_MID"))),_xll.BDP($C1582, "DELTA_MID")," ")</f>
        <v xml:space="preserve"> </v>
      </c>
      <c r="O1582" s="7" t="str">
        <f ca="1">IF(ISNUMBER(N1582),_xll.BDP($C1582, "OPT_UNDL_TICKER"),"")</f>
        <v/>
      </c>
      <c r="P1582" s="8" t="str">
        <f ca="1">IF(ISNUMBER(N1582),_xll.BDP($C1582, "OPT_UNDL_PX")," ")</f>
        <v xml:space="preserve"> </v>
      </c>
      <c r="Q1582" s="7" t="str">
        <f ca="1">IF(ISNUMBER(N1582),+G1582*_xll.BDP($C1582, "PX_POS_MULT_FACTOR")*P1582/K1582," ")</f>
        <v xml:space="preserve"> </v>
      </c>
      <c r="R1582" s="8" t="str">
        <f t="array" aca="1" ref="R1582" ca="1">IF(OR($A1582="TUA",$A1582="TYA"),"",IF(ISNUMBER(_xlfn.SINGLE(_xll.BDP($C1582,"DUR_ADJ_OAS_MID"))),_xll.BDP($C1582,"DUR_ADJ_OAS_MID"),IF(ISNUMBER(_xlfn.SINGLE(_xll.BDP($E1582&amp;" ISIN","DUR_ADJ_OAS_MID"))),_xll.BDP($E1582&amp;" ISIN","DUR_ADJ_OAS_MID")," ")))</f>
        <v xml:space="preserve"> </v>
      </c>
      <c r="S1582" s="7" t="str">
        <f t="shared" ca="1" si="24"/>
        <v xml:space="preserve"> </v>
      </c>
      <c r="AB1582" s="8" t="s">
        <v>787</v>
      </c>
      <c r="AG1582">
        <v>3.6540999999999997E-2</v>
      </c>
    </row>
    <row r="1583" spans="1:33" x14ac:dyDescent="0.25">
      <c r="A1583" t="s">
        <v>4555</v>
      </c>
      <c r="B1583" t="s">
        <v>1141</v>
      </c>
      <c r="C1583" t="s">
        <v>1142</v>
      </c>
      <c r="D1583" t="s">
        <v>1143</v>
      </c>
      <c r="E1583" t="s">
        <v>1144</v>
      </c>
      <c r="F1583" t="s">
        <v>1145</v>
      </c>
      <c r="G1583" s="1">
        <v>1742.90942156958</v>
      </c>
      <c r="H1583" s="1">
        <v>219.15</v>
      </c>
      <c r="I1583" s="2">
        <v>381958.59973697341</v>
      </c>
      <c r="J1583" s="3">
        <v>5.2497070852338002E-3</v>
      </c>
      <c r="K1583" s="4">
        <v>72758078.409999996</v>
      </c>
      <c r="L1583" s="5">
        <v>3425001</v>
      </c>
      <c r="M1583" s="6">
        <v>21.243228370000001</v>
      </c>
      <c r="N1583" s="7" t="str">
        <f t="array" aca="1" ref="N1583" ca="1">IF(ISNUMBER(_xlfn.SINGLE(_xll.BDP($C1583, "DELTA_MID"))),_xll.BDP($C1583, "DELTA_MID")," ")</f>
        <v xml:space="preserve"> </v>
      </c>
      <c r="O1583" s="7" t="str">
        <f ca="1">IF(ISNUMBER(N1583),_xll.BDP($C1583, "OPT_UNDL_TICKER"),"")</f>
        <v/>
      </c>
      <c r="P1583" s="8" t="str">
        <f ca="1">IF(ISNUMBER(N1583),_xll.BDP($C1583, "OPT_UNDL_PX")," ")</f>
        <v xml:space="preserve"> </v>
      </c>
      <c r="Q1583" s="7" t="str">
        <f ca="1">IF(ISNUMBER(N1583),+G1583*_xll.BDP($C1583, "PX_POS_MULT_FACTOR")*P1583/K1583," ")</f>
        <v xml:space="preserve"> </v>
      </c>
      <c r="R1583" s="8" t="str">
        <f t="array" aca="1" ref="R1583" ca="1">IF(OR($A1583="TUA",$A1583="TYA"),"",IF(ISNUMBER(_xlfn.SINGLE(_xll.BDP($C1583,"DUR_ADJ_OAS_MID"))),_xll.BDP($C1583,"DUR_ADJ_OAS_MID"),IF(ISNUMBER(_xlfn.SINGLE(_xll.BDP($E1583&amp;" ISIN","DUR_ADJ_OAS_MID"))),_xll.BDP($E1583&amp;" ISIN","DUR_ADJ_OAS_MID")," ")))</f>
        <v xml:space="preserve"> </v>
      </c>
      <c r="S1583" s="7" t="str">
        <f t="shared" ca="1" si="24"/>
        <v xml:space="preserve"> </v>
      </c>
      <c r="AB1583" s="8" t="s">
        <v>787</v>
      </c>
      <c r="AG1583">
        <v>3.6540999999999997E-2</v>
      </c>
    </row>
    <row r="1584" spans="1:33" x14ac:dyDescent="0.25">
      <c r="A1584" t="s">
        <v>4555</v>
      </c>
      <c r="B1584" t="s">
        <v>1146</v>
      </c>
      <c r="C1584" t="s">
        <v>1147</v>
      </c>
      <c r="D1584" t="s">
        <v>1148</v>
      </c>
      <c r="E1584" t="s">
        <v>1149</v>
      </c>
      <c r="F1584" t="s">
        <v>1150</v>
      </c>
      <c r="G1584" s="1">
        <v>2472.6130167486108</v>
      </c>
      <c r="H1584" s="1">
        <v>157.97</v>
      </c>
      <c r="I1584" s="2">
        <v>390598.67825577798</v>
      </c>
      <c r="J1584" s="3">
        <v>5.3684578646333997E-3</v>
      </c>
      <c r="K1584" s="4">
        <v>72758078.409999996</v>
      </c>
      <c r="L1584" s="5">
        <v>3425001</v>
      </c>
      <c r="M1584" s="6">
        <v>21.243228370000001</v>
      </c>
      <c r="N1584" s="7" t="str">
        <f t="array" aca="1" ref="N1584" ca="1">IF(ISNUMBER(_xlfn.SINGLE(_xll.BDP($C1584, "DELTA_MID"))),_xll.BDP($C1584, "DELTA_MID")," ")</f>
        <v xml:space="preserve"> </v>
      </c>
      <c r="O1584" s="7" t="str">
        <f ca="1">IF(ISNUMBER(N1584),_xll.BDP($C1584, "OPT_UNDL_TICKER"),"")</f>
        <v/>
      </c>
      <c r="P1584" s="8" t="str">
        <f ca="1">IF(ISNUMBER(N1584),_xll.BDP($C1584, "OPT_UNDL_PX")," ")</f>
        <v xml:space="preserve"> </v>
      </c>
      <c r="Q1584" s="7" t="str">
        <f ca="1">IF(ISNUMBER(N1584),+G1584*_xll.BDP($C1584, "PX_POS_MULT_FACTOR")*P1584/K1584," ")</f>
        <v xml:space="preserve"> </v>
      </c>
      <c r="R1584" s="8" t="str">
        <f t="array" aca="1" ref="R1584" ca="1">IF(OR($A1584="TUA",$A1584="TYA"),"",IF(ISNUMBER(_xlfn.SINGLE(_xll.BDP($C1584,"DUR_ADJ_OAS_MID"))),_xll.BDP($C1584,"DUR_ADJ_OAS_MID"),IF(ISNUMBER(_xlfn.SINGLE(_xll.BDP($E1584&amp;" ISIN","DUR_ADJ_OAS_MID"))),_xll.BDP($E1584&amp;" ISIN","DUR_ADJ_OAS_MID")," ")))</f>
        <v xml:space="preserve"> </v>
      </c>
      <c r="S1584" s="7" t="str">
        <f t="shared" ca="1" si="24"/>
        <v xml:space="preserve"> </v>
      </c>
      <c r="AB1584" s="8" t="s">
        <v>787</v>
      </c>
      <c r="AG1584">
        <v>3.6540999999999997E-2</v>
      </c>
    </row>
    <row r="1585" spans="1:33" x14ac:dyDescent="0.25">
      <c r="A1585" t="s">
        <v>4555</v>
      </c>
      <c r="B1585" t="s">
        <v>1151</v>
      </c>
      <c r="C1585" t="s">
        <v>1152</v>
      </c>
      <c r="D1585" t="s">
        <v>1153</v>
      </c>
      <c r="E1585" t="s">
        <v>1154</v>
      </c>
      <c r="G1585" s="1">
        <v>5406.7324758538934</v>
      </c>
      <c r="H1585" s="1">
        <v>77.09</v>
      </c>
      <c r="I1585" s="2">
        <v>416805.00656357658</v>
      </c>
      <c r="J1585" s="3">
        <v>5.7286423126080002E-3</v>
      </c>
      <c r="K1585" s="4">
        <v>72758078.409999996</v>
      </c>
      <c r="L1585" s="5">
        <v>3425001</v>
      </c>
      <c r="M1585" s="6">
        <v>21.243228370000001</v>
      </c>
      <c r="N1585" s="7" t="str">
        <f t="array" aca="1" ref="N1585" ca="1">IF(ISNUMBER(_xlfn.SINGLE(_xll.BDP($C1585, "DELTA_MID"))),_xll.BDP($C1585, "DELTA_MID")," ")</f>
        <v xml:space="preserve"> </v>
      </c>
      <c r="O1585" s="7" t="str">
        <f ca="1">IF(ISNUMBER(N1585),_xll.BDP($C1585, "OPT_UNDL_TICKER"),"")</f>
        <v/>
      </c>
      <c r="P1585" s="8" t="str">
        <f ca="1">IF(ISNUMBER(N1585),_xll.BDP($C1585, "OPT_UNDL_PX")," ")</f>
        <v xml:space="preserve"> </v>
      </c>
      <c r="Q1585" s="7" t="str">
        <f ca="1">IF(ISNUMBER(N1585),+G1585*_xll.BDP($C1585, "PX_POS_MULT_FACTOR")*P1585/K1585," ")</f>
        <v xml:space="preserve"> </v>
      </c>
      <c r="R1585" s="8" t="str">
        <f t="array" aca="1" ref="R1585" ca="1">IF(OR($A1585="TUA",$A1585="TYA"),"",IF(ISNUMBER(_xlfn.SINGLE(_xll.BDP($C1585,"DUR_ADJ_OAS_MID"))),_xll.BDP($C1585,"DUR_ADJ_OAS_MID"),IF(ISNUMBER(_xlfn.SINGLE(_xll.BDP($E1585&amp;" ISIN","DUR_ADJ_OAS_MID"))),_xll.BDP($E1585&amp;" ISIN","DUR_ADJ_OAS_MID")," ")))</f>
        <v xml:space="preserve"> </v>
      </c>
      <c r="S1585" s="7" t="str">
        <f t="shared" ca="1" si="24"/>
        <v xml:space="preserve"> </v>
      </c>
      <c r="AB1585" s="8" t="s">
        <v>787</v>
      </c>
      <c r="AG1585">
        <v>3.6540999999999997E-2</v>
      </c>
    </row>
    <row r="1586" spans="1:33" x14ac:dyDescent="0.25">
      <c r="A1586" t="s">
        <v>4555</v>
      </c>
      <c r="B1586" t="s">
        <v>1155</v>
      </c>
      <c r="C1586" t="s">
        <v>1156</v>
      </c>
      <c r="D1586" t="s">
        <v>1157</v>
      </c>
      <c r="E1586" t="s">
        <v>1158</v>
      </c>
      <c r="F1586" t="s">
        <v>1159</v>
      </c>
      <c r="G1586" s="1">
        <v>10552.64444624415</v>
      </c>
      <c r="H1586" s="1">
        <v>39</v>
      </c>
      <c r="I1586" s="2">
        <v>411553.13340352179</v>
      </c>
      <c r="J1586" s="3">
        <v>5.656459631662801E-3</v>
      </c>
      <c r="K1586" s="4">
        <v>72758078.409999996</v>
      </c>
      <c r="L1586" s="5">
        <v>3425001</v>
      </c>
      <c r="M1586" s="6">
        <v>21.243228370000001</v>
      </c>
      <c r="N1586" s="7" t="str">
        <f t="array" aca="1" ref="N1586" ca="1">IF(ISNUMBER(_xlfn.SINGLE(_xll.BDP($C1586, "DELTA_MID"))),_xll.BDP($C1586, "DELTA_MID")," ")</f>
        <v xml:space="preserve"> </v>
      </c>
      <c r="O1586" s="7" t="str">
        <f ca="1">IF(ISNUMBER(N1586),_xll.BDP($C1586, "OPT_UNDL_TICKER"),"")</f>
        <v/>
      </c>
      <c r="P1586" s="8" t="str">
        <f ca="1">IF(ISNUMBER(N1586),_xll.BDP($C1586, "OPT_UNDL_PX")," ")</f>
        <v xml:space="preserve"> </v>
      </c>
      <c r="Q1586" s="7" t="str">
        <f ca="1">IF(ISNUMBER(N1586),+G1586*_xll.BDP($C1586, "PX_POS_MULT_FACTOR")*P1586/K1586," ")</f>
        <v xml:space="preserve"> </v>
      </c>
      <c r="R1586" s="8" t="str">
        <f t="array" aca="1" ref="R1586" ca="1">IF(OR($A1586="TUA",$A1586="TYA"),"",IF(ISNUMBER(_xlfn.SINGLE(_xll.BDP($C1586,"DUR_ADJ_OAS_MID"))),_xll.BDP($C1586,"DUR_ADJ_OAS_MID"),IF(ISNUMBER(_xlfn.SINGLE(_xll.BDP($E1586&amp;" ISIN","DUR_ADJ_OAS_MID"))),_xll.BDP($E1586&amp;" ISIN","DUR_ADJ_OAS_MID")," ")))</f>
        <v xml:space="preserve"> </v>
      </c>
      <c r="S1586" s="7" t="str">
        <f t="shared" ca="1" si="24"/>
        <v xml:space="preserve"> </v>
      </c>
      <c r="AB1586" s="8" t="s">
        <v>787</v>
      </c>
      <c r="AG1586">
        <v>3.6540999999999997E-2</v>
      </c>
    </row>
    <row r="1587" spans="1:33" x14ac:dyDescent="0.25">
      <c r="A1587" t="s">
        <v>4555</v>
      </c>
      <c r="B1587" t="s">
        <v>1160</v>
      </c>
      <c r="C1587" t="s">
        <v>1161</v>
      </c>
      <c r="D1587" t="s">
        <v>1162</v>
      </c>
      <c r="E1587" t="s">
        <v>1163</v>
      </c>
      <c r="F1587" t="s">
        <v>1164</v>
      </c>
      <c r="G1587" s="1">
        <v>5386.8380804471444</v>
      </c>
      <c r="H1587" s="1">
        <v>77.06</v>
      </c>
      <c r="I1587" s="2">
        <v>415109.74247925688</v>
      </c>
      <c r="J1587" s="3">
        <v>5.7053423008241993E-3</v>
      </c>
      <c r="K1587" s="4">
        <v>72758078.409999996</v>
      </c>
      <c r="L1587" s="5">
        <v>3425001</v>
      </c>
      <c r="M1587" s="6">
        <v>21.243228370000001</v>
      </c>
      <c r="N1587" s="7" t="str">
        <f t="array" aca="1" ref="N1587" ca="1">IF(ISNUMBER(_xlfn.SINGLE(_xll.BDP($C1587, "DELTA_MID"))),_xll.BDP($C1587, "DELTA_MID")," ")</f>
        <v xml:space="preserve"> </v>
      </c>
      <c r="O1587" s="7" t="str">
        <f ca="1">IF(ISNUMBER(N1587),_xll.BDP($C1587, "OPT_UNDL_TICKER"),"")</f>
        <v/>
      </c>
      <c r="P1587" s="8" t="str">
        <f ca="1">IF(ISNUMBER(N1587),_xll.BDP($C1587, "OPT_UNDL_PX")," ")</f>
        <v xml:space="preserve"> </v>
      </c>
      <c r="Q1587" s="7" t="str">
        <f ca="1">IF(ISNUMBER(N1587),+G1587*_xll.BDP($C1587, "PX_POS_MULT_FACTOR")*P1587/K1587," ")</f>
        <v xml:space="preserve"> </v>
      </c>
      <c r="R1587" s="8" t="str">
        <f t="array" aca="1" ref="R1587" ca="1">IF(OR($A1587="TUA",$A1587="TYA"),"",IF(ISNUMBER(_xlfn.SINGLE(_xll.BDP($C1587,"DUR_ADJ_OAS_MID"))),_xll.BDP($C1587,"DUR_ADJ_OAS_MID"),IF(ISNUMBER(_xlfn.SINGLE(_xll.BDP($E1587&amp;" ISIN","DUR_ADJ_OAS_MID"))),_xll.BDP($E1587&amp;" ISIN","DUR_ADJ_OAS_MID")," ")))</f>
        <v xml:space="preserve"> </v>
      </c>
      <c r="S1587" s="7" t="str">
        <f t="shared" ca="1" si="24"/>
        <v xml:space="preserve"> </v>
      </c>
      <c r="AB1587" s="8" t="s">
        <v>787</v>
      </c>
      <c r="AG1587">
        <v>3.6540999999999997E-2</v>
      </c>
    </row>
    <row r="1588" spans="1:33" x14ac:dyDescent="0.25">
      <c r="A1588" t="s">
        <v>4555</v>
      </c>
      <c r="B1588" t="s">
        <v>1165</v>
      </c>
      <c r="C1588" t="s">
        <v>1166</v>
      </c>
      <c r="D1588" t="s">
        <v>1167</v>
      </c>
      <c r="E1588" t="s">
        <v>1168</v>
      </c>
      <c r="F1588" t="s">
        <v>1169</v>
      </c>
      <c r="G1588" s="1">
        <v>1803.097557744896</v>
      </c>
      <c r="H1588" s="1">
        <v>242.83</v>
      </c>
      <c r="I1588" s="2">
        <v>437846.17994719319</v>
      </c>
      <c r="J1588" s="3">
        <v>6.0178359505302006E-3</v>
      </c>
      <c r="K1588" s="4">
        <v>72758078.409999996</v>
      </c>
      <c r="L1588" s="5">
        <v>3425001</v>
      </c>
      <c r="M1588" s="6">
        <v>21.243228370000001</v>
      </c>
      <c r="N1588" s="7" t="str">
        <f t="array" aca="1" ref="N1588" ca="1">IF(ISNUMBER(_xlfn.SINGLE(_xll.BDP($C1588, "DELTA_MID"))),_xll.BDP($C1588, "DELTA_MID")," ")</f>
        <v xml:space="preserve"> </v>
      </c>
      <c r="O1588" s="7" t="str">
        <f ca="1">IF(ISNUMBER(N1588),_xll.BDP($C1588, "OPT_UNDL_TICKER"),"")</f>
        <v/>
      </c>
      <c r="P1588" s="8" t="str">
        <f ca="1">IF(ISNUMBER(N1588),_xll.BDP($C1588, "OPT_UNDL_PX")," ")</f>
        <v xml:space="preserve"> </v>
      </c>
      <c r="Q1588" s="7" t="str">
        <f ca="1">IF(ISNUMBER(N1588),+G1588*_xll.BDP($C1588, "PX_POS_MULT_FACTOR")*P1588/K1588," ")</f>
        <v xml:space="preserve"> </v>
      </c>
      <c r="R1588" s="8" t="str">
        <f t="array" aca="1" ref="R1588" ca="1">IF(OR($A1588="TUA",$A1588="TYA"),"",IF(ISNUMBER(_xlfn.SINGLE(_xll.BDP($C1588,"DUR_ADJ_OAS_MID"))),_xll.BDP($C1588,"DUR_ADJ_OAS_MID"),IF(ISNUMBER(_xlfn.SINGLE(_xll.BDP($E1588&amp;" ISIN","DUR_ADJ_OAS_MID"))),_xll.BDP($E1588&amp;" ISIN","DUR_ADJ_OAS_MID")," ")))</f>
        <v xml:space="preserve"> </v>
      </c>
      <c r="S1588" s="7" t="str">
        <f t="shared" ca="1" si="24"/>
        <v xml:space="preserve"> </v>
      </c>
      <c r="AB1588" s="8" t="s">
        <v>787</v>
      </c>
      <c r="AG1588">
        <v>3.6540999999999997E-2</v>
      </c>
    </row>
    <row r="1589" spans="1:33" x14ac:dyDescent="0.25">
      <c r="A1589" t="s">
        <v>4555</v>
      </c>
      <c r="B1589" t="s">
        <v>1170</v>
      </c>
      <c r="C1589" t="s">
        <v>1171</v>
      </c>
      <c r="D1589" t="s">
        <v>1172</v>
      </c>
      <c r="E1589" t="s">
        <v>1173</v>
      </c>
      <c r="F1589" t="s">
        <v>1174</v>
      </c>
      <c r="G1589" s="1">
        <v>4319.4972073254621</v>
      </c>
      <c r="H1589" s="1">
        <v>98.16</v>
      </c>
      <c r="I1589" s="2">
        <v>424001.84587106737</v>
      </c>
      <c r="J1589" s="3">
        <v>5.8275569550059999E-3</v>
      </c>
      <c r="K1589" s="4">
        <v>72758078.409999996</v>
      </c>
      <c r="L1589" s="5">
        <v>3425001</v>
      </c>
      <c r="M1589" s="6">
        <v>21.243228370000001</v>
      </c>
      <c r="N1589" s="7" t="str">
        <f t="array" aca="1" ref="N1589" ca="1">IF(ISNUMBER(_xlfn.SINGLE(_xll.BDP($C1589, "DELTA_MID"))),_xll.BDP($C1589, "DELTA_MID")," ")</f>
        <v xml:space="preserve"> </v>
      </c>
      <c r="O1589" s="7" t="str">
        <f ca="1">IF(ISNUMBER(N1589),_xll.BDP($C1589, "OPT_UNDL_TICKER"),"")</f>
        <v/>
      </c>
      <c r="P1589" s="8" t="str">
        <f ca="1">IF(ISNUMBER(N1589),_xll.BDP($C1589, "OPT_UNDL_PX")," ")</f>
        <v xml:space="preserve"> </v>
      </c>
      <c r="Q1589" s="7" t="str">
        <f ca="1">IF(ISNUMBER(N1589),+G1589*_xll.BDP($C1589, "PX_POS_MULT_FACTOR")*P1589/K1589," ")</f>
        <v xml:space="preserve"> </v>
      </c>
      <c r="R1589" s="8" t="str">
        <f t="array" aca="1" ref="R1589" ca="1">IF(OR($A1589="TUA",$A1589="TYA"),"",IF(ISNUMBER(_xlfn.SINGLE(_xll.BDP($C1589,"DUR_ADJ_OAS_MID"))),_xll.BDP($C1589,"DUR_ADJ_OAS_MID"),IF(ISNUMBER(_xlfn.SINGLE(_xll.BDP($E1589&amp;" ISIN","DUR_ADJ_OAS_MID"))),_xll.BDP($E1589&amp;" ISIN","DUR_ADJ_OAS_MID")," ")))</f>
        <v xml:space="preserve"> </v>
      </c>
      <c r="S1589" s="7" t="str">
        <f t="shared" ca="1" si="24"/>
        <v xml:space="preserve"> </v>
      </c>
      <c r="AB1589" s="8" t="s">
        <v>787</v>
      </c>
      <c r="AG1589">
        <v>3.6540999999999997E-2</v>
      </c>
    </row>
    <row r="1590" spans="1:33" x14ac:dyDescent="0.25">
      <c r="A1590" t="s">
        <v>4555</v>
      </c>
      <c r="B1590" t="s">
        <v>1175</v>
      </c>
      <c r="C1590" t="s">
        <v>1176</v>
      </c>
      <c r="D1590" t="s">
        <v>1177</v>
      </c>
      <c r="E1590" t="s">
        <v>1178</v>
      </c>
      <c r="F1590" t="s">
        <v>1179</v>
      </c>
      <c r="G1590" s="1">
        <v>2476.796530485909</v>
      </c>
      <c r="H1590" s="1">
        <v>146.4</v>
      </c>
      <c r="I1590" s="2">
        <v>362603.01206313708</v>
      </c>
      <c r="J1590" s="3">
        <v>4.983680437790401E-3</v>
      </c>
      <c r="K1590" s="4">
        <v>72758078.409999996</v>
      </c>
      <c r="L1590" s="5">
        <v>3425001</v>
      </c>
      <c r="M1590" s="6">
        <v>21.243228370000001</v>
      </c>
      <c r="N1590" s="7" t="str">
        <f t="array" aca="1" ref="N1590" ca="1">IF(ISNUMBER(_xlfn.SINGLE(_xll.BDP($C1590, "DELTA_MID"))),_xll.BDP($C1590, "DELTA_MID")," ")</f>
        <v xml:space="preserve"> </v>
      </c>
      <c r="O1590" s="7" t="str">
        <f ca="1">IF(ISNUMBER(N1590),_xll.BDP($C1590, "OPT_UNDL_TICKER"),"")</f>
        <v/>
      </c>
      <c r="P1590" s="8" t="str">
        <f ca="1">IF(ISNUMBER(N1590),_xll.BDP($C1590, "OPT_UNDL_PX")," ")</f>
        <v xml:space="preserve"> </v>
      </c>
      <c r="Q1590" s="7" t="str">
        <f ca="1">IF(ISNUMBER(N1590),+G1590*_xll.BDP($C1590, "PX_POS_MULT_FACTOR")*P1590/K1590," ")</f>
        <v xml:space="preserve"> </v>
      </c>
      <c r="R1590" s="8" t="str">
        <f t="array" aca="1" ref="R1590" ca="1">IF(OR($A1590="TUA",$A1590="TYA"),"",IF(ISNUMBER(_xlfn.SINGLE(_xll.BDP($C1590,"DUR_ADJ_OAS_MID"))),_xll.BDP($C1590,"DUR_ADJ_OAS_MID"),IF(ISNUMBER(_xlfn.SINGLE(_xll.BDP($E1590&amp;" ISIN","DUR_ADJ_OAS_MID"))),_xll.BDP($E1590&amp;" ISIN","DUR_ADJ_OAS_MID")," ")))</f>
        <v xml:space="preserve"> </v>
      </c>
      <c r="S1590" s="7" t="str">
        <f t="shared" ca="1" si="24"/>
        <v xml:space="preserve"> </v>
      </c>
      <c r="AB1590" s="8" t="s">
        <v>787</v>
      </c>
      <c r="AG1590">
        <v>3.6540999999999997E-2</v>
      </c>
    </row>
    <row r="1591" spans="1:33" x14ac:dyDescent="0.25">
      <c r="A1591" t="s">
        <v>4555</v>
      </c>
      <c r="B1591" t="s">
        <v>1180</v>
      </c>
      <c r="C1591" t="s">
        <v>1181</v>
      </c>
      <c r="D1591" t="s">
        <v>1182</v>
      </c>
      <c r="E1591" t="s">
        <v>1183</v>
      </c>
      <c r="F1591" t="s">
        <v>1184</v>
      </c>
      <c r="G1591" s="1">
        <v>2365.9502947741948</v>
      </c>
      <c r="H1591" s="1">
        <v>158.81</v>
      </c>
      <c r="I1591" s="2">
        <v>375736.56631308998</v>
      </c>
      <c r="J1591" s="3">
        <v>5.1641903486754001E-3</v>
      </c>
      <c r="K1591" s="4">
        <v>72758078.409999996</v>
      </c>
      <c r="L1591" s="5">
        <v>3425001</v>
      </c>
      <c r="M1591" s="6">
        <v>21.243228370000001</v>
      </c>
      <c r="N1591" s="7" t="str">
        <f t="array" aca="1" ref="N1591" ca="1">IF(ISNUMBER(_xlfn.SINGLE(_xll.BDP($C1591, "DELTA_MID"))),_xll.BDP($C1591, "DELTA_MID")," ")</f>
        <v xml:space="preserve"> </v>
      </c>
      <c r="O1591" s="7" t="str">
        <f ca="1">IF(ISNUMBER(N1591),_xll.BDP($C1591, "OPT_UNDL_TICKER"),"")</f>
        <v/>
      </c>
      <c r="P1591" s="8" t="str">
        <f ca="1">IF(ISNUMBER(N1591),_xll.BDP($C1591, "OPT_UNDL_PX")," ")</f>
        <v xml:space="preserve"> </v>
      </c>
      <c r="Q1591" s="7" t="str">
        <f ca="1">IF(ISNUMBER(N1591),+G1591*_xll.BDP($C1591, "PX_POS_MULT_FACTOR")*P1591/K1591," ")</f>
        <v xml:space="preserve"> </v>
      </c>
      <c r="R1591" s="8" t="str">
        <f t="array" aca="1" ref="R1591" ca="1">IF(OR($A1591="TUA",$A1591="TYA"),"",IF(ISNUMBER(_xlfn.SINGLE(_xll.BDP($C1591,"DUR_ADJ_OAS_MID"))),_xll.BDP($C1591,"DUR_ADJ_OAS_MID"),IF(ISNUMBER(_xlfn.SINGLE(_xll.BDP($E1591&amp;" ISIN","DUR_ADJ_OAS_MID"))),_xll.BDP($E1591&amp;" ISIN","DUR_ADJ_OAS_MID")," ")))</f>
        <v xml:space="preserve"> </v>
      </c>
      <c r="S1591" s="7" t="str">
        <f t="shared" ca="1" si="24"/>
        <v xml:space="preserve"> </v>
      </c>
      <c r="AB1591" s="8" t="s">
        <v>787</v>
      </c>
      <c r="AG1591">
        <v>3.6540999999999997E-2</v>
      </c>
    </row>
    <row r="1592" spans="1:33" x14ac:dyDescent="0.25">
      <c r="A1592" t="s">
        <v>4555</v>
      </c>
      <c r="B1592" t="s">
        <v>1185</v>
      </c>
      <c r="C1592" t="s">
        <v>1186</v>
      </c>
      <c r="D1592" t="s">
        <v>1187</v>
      </c>
      <c r="E1592" t="s">
        <v>1188</v>
      </c>
      <c r="F1592" t="s">
        <v>1189</v>
      </c>
      <c r="G1592" s="1">
        <v>2076.6758707479739</v>
      </c>
      <c r="H1592" s="1">
        <v>161.08000000000001</v>
      </c>
      <c r="I1592" s="2">
        <v>334510.94926008373</v>
      </c>
      <c r="J1592" s="3">
        <v>4.5975781187496002E-3</v>
      </c>
      <c r="K1592" s="4">
        <v>72758078.409999996</v>
      </c>
      <c r="L1592" s="5">
        <v>3425001</v>
      </c>
      <c r="M1592" s="6">
        <v>21.243228370000001</v>
      </c>
      <c r="N1592" s="7" t="str">
        <f t="array" aca="1" ref="N1592" ca="1">IF(ISNUMBER(_xlfn.SINGLE(_xll.BDP($C1592, "DELTA_MID"))),_xll.BDP($C1592, "DELTA_MID")," ")</f>
        <v xml:space="preserve"> </v>
      </c>
      <c r="O1592" s="7" t="str">
        <f ca="1">IF(ISNUMBER(N1592),_xll.BDP($C1592, "OPT_UNDL_TICKER"),"")</f>
        <v/>
      </c>
      <c r="P1592" s="8" t="str">
        <f ca="1">IF(ISNUMBER(N1592),_xll.BDP($C1592, "OPT_UNDL_PX")," ")</f>
        <v xml:space="preserve"> </v>
      </c>
      <c r="Q1592" s="7" t="str">
        <f ca="1">IF(ISNUMBER(N1592),+G1592*_xll.BDP($C1592, "PX_POS_MULT_FACTOR")*P1592/K1592," ")</f>
        <v xml:space="preserve"> </v>
      </c>
      <c r="R1592" s="8" t="str">
        <f t="array" aca="1" ref="R1592" ca="1">IF(OR($A1592="TUA",$A1592="TYA"),"",IF(ISNUMBER(_xlfn.SINGLE(_xll.BDP($C1592,"DUR_ADJ_OAS_MID"))),_xll.BDP($C1592,"DUR_ADJ_OAS_MID"),IF(ISNUMBER(_xlfn.SINGLE(_xll.BDP($E1592&amp;" ISIN","DUR_ADJ_OAS_MID"))),_xll.BDP($E1592&amp;" ISIN","DUR_ADJ_OAS_MID")," ")))</f>
        <v xml:space="preserve"> </v>
      </c>
      <c r="S1592" s="7" t="str">
        <f t="shared" ca="1" si="24"/>
        <v xml:space="preserve"> </v>
      </c>
      <c r="AB1592" s="8" t="s">
        <v>787</v>
      </c>
      <c r="AG1592">
        <v>3.6540999999999997E-2</v>
      </c>
    </row>
    <row r="1593" spans="1:33" x14ac:dyDescent="0.25">
      <c r="A1593" t="s">
        <v>4555</v>
      </c>
      <c r="B1593" t="s">
        <v>1190</v>
      </c>
      <c r="C1593" t="s">
        <v>1191</v>
      </c>
      <c r="D1593" t="s">
        <v>1192</v>
      </c>
      <c r="E1593" t="s">
        <v>1193</v>
      </c>
      <c r="G1593" s="1">
        <v>3893.5540866002989</v>
      </c>
      <c r="H1593" s="1">
        <v>102.85</v>
      </c>
      <c r="I1593" s="2">
        <v>400452.03780684079</v>
      </c>
      <c r="J1593" s="3">
        <v>5.5038841948278003E-3</v>
      </c>
      <c r="K1593" s="4">
        <v>72758078.409999996</v>
      </c>
      <c r="L1593" s="5">
        <v>3425001</v>
      </c>
      <c r="M1593" s="6">
        <v>21.243228370000001</v>
      </c>
      <c r="N1593" s="7" t="str">
        <f t="array" aca="1" ref="N1593" ca="1">IF(ISNUMBER(_xlfn.SINGLE(_xll.BDP($C1593, "DELTA_MID"))),_xll.BDP($C1593, "DELTA_MID")," ")</f>
        <v xml:space="preserve"> </v>
      </c>
      <c r="O1593" s="7" t="str">
        <f ca="1">IF(ISNUMBER(N1593),_xll.BDP($C1593, "OPT_UNDL_TICKER"),"")</f>
        <v/>
      </c>
      <c r="P1593" s="8" t="str">
        <f ca="1">IF(ISNUMBER(N1593),_xll.BDP($C1593, "OPT_UNDL_PX")," ")</f>
        <v xml:space="preserve"> </v>
      </c>
      <c r="Q1593" s="7" t="str">
        <f ca="1">IF(ISNUMBER(N1593),+G1593*_xll.BDP($C1593, "PX_POS_MULT_FACTOR")*P1593/K1593," ")</f>
        <v xml:space="preserve"> </v>
      </c>
      <c r="R1593" s="8" t="str">
        <f t="array" aca="1" ref="R1593" ca="1">IF(OR($A1593="TUA",$A1593="TYA"),"",IF(ISNUMBER(_xlfn.SINGLE(_xll.BDP($C1593,"DUR_ADJ_OAS_MID"))),_xll.BDP($C1593,"DUR_ADJ_OAS_MID"),IF(ISNUMBER(_xlfn.SINGLE(_xll.BDP($E1593&amp;" ISIN","DUR_ADJ_OAS_MID"))),_xll.BDP($E1593&amp;" ISIN","DUR_ADJ_OAS_MID")," ")))</f>
        <v xml:space="preserve"> </v>
      </c>
      <c r="S1593" s="7" t="str">
        <f t="shared" ca="1" si="24"/>
        <v xml:space="preserve"> </v>
      </c>
      <c r="AB1593" s="8" t="s">
        <v>787</v>
      </c>
      <c r="AG1593">
        <v>3.6540999999999997E-2</v>
      </c>
    </row>
    <row r="1594" spans="1:33" x14ac:dyDescent="0.25">
      <c r="A1594" t="s">
        <v>4555</v>
      </c>
      <c r="B1594" t="s">
        <v>1194</v>
      </c>
      <c r="C1594" t="s">
        <v>1195</v>
      </c>
      <c r="D1594" t="s">
        <v>1196</v>
      </c>
      <c r="E1594" t="s">
        <v>1197</v>
      </c>
      <c r="F1594" t="s">
        <v>1198</v>
      </c>
      <c r="G1594" s="1">
        <v>1310.4069521143811</v>
      </c>
      <c r="H1594" s="1">
        <v>326.33999999999997</v>
      </c>
      <c r="I1594" s="2">
        <v>427638.20475300722</v>
      </c>
      <c r="J1594" s="3">
        <v>5.8775357197205997E-3</v>
      </c>
      <c r="K1594" s="4">
        <v>72758078.409999996</v>
      </c>
      <c r="L1594" s="5">
        <v>3425001</v>
      </c>
      <c r="M1594" s="6">
        <v>21.243228370000001</v>
      </c>
      <c r="N1594" s="7" t="str">
        <f t="array" aca="1" ref="N1594" ca="1">IF(ISNUMBER(_xlfn.SINGLE(_xll.BDP($C1594, "DELTA_MID"))),_xll.BDP($C1594, "DELTA_MID")," ")</f>
        <v xml:space="preserve"> </v>
      </c>
      <c r="O1594" s="7" t="str">
        <f ca="1">IF(ISNUMBER(N1594),_xll.BDP($C1594, "OPT_UNDL_TICKER"),"")</f>
        <v/>
      </c>
      <c r="P1594" s="8" t="str">
        <f ca="1">IF(ISNUMBER(N1594),_xll.BDP($C1594, "OPT_UNDL_PX")," ")</f>
        <v xml:space="preserve"> </v>
      </c>
      <c r="Q1594" s="7" t="str">
        <f ca="1">IF(ISNUMBER(N1594),+G1594*_xll.BDP($C1594, "PX_POS_MULT_FACTOR")*P1594/K1594," ")</f>
        <v xml:space="preserve"> </v>
      </c>
      <c r="R1594" s="8" t="str">
        <f t="array" aca="1" ref="R1594" ca="1">IF(OR($A1594="TUA",$A1594="TYA"),"",IF(ISNUMBER(_xlfn.SINGLE(_xll.BDP($C1594,"DUR_ADJ_OAS_MID"))),_xll.BDP($C1594,"DUR_ADJ_OAS_MID"),IF(ISNUMBER(_xlfn.SINGLE(_xll.BDP($E1594&amp;" ISIN","DUR_ADJ_OAS_MID"))),_xll.BDP($E1594&amp;" ISIN","DUR_ADJ_OAS_MID")," ")))</f>
        <v xml:space="preserve"> </v>
      </c>
      <c r="S1594" s="7" t="str">
        <f t="shared" ca="1" si="24"/>
        <v xml:space="preserve"> </v>
      </c>
      <c r="AB1594" s="8" t="s">
        <v>787</v>
      </c>
      <c r="AG1594">
        <v>3.6540999999999997E-2</v>
      </c>
    </row>
    <row r="1595" spans="1:33" x14ac:dyDescent="0.25">
      <c r="A1595" t="s">
        <v>4555</v>
      </c>
      <c r="B1595" t="s">
        <v>1199</v>
      </c>
      <c r="C1595" t="s">
        <v>1200</v>
      </c>
      <c r="D1595" t="s">
        <v>1201</v>
      </c>
      <c r="E1595" t="s">
        <v>1202</v>
      </c>
      <c r="F1595" t="s">
        <v>1203</v>
      </c>
      <c r="G1595" s="1">
        <v>5406.7326731336216</v>
      </c>
      <c r="H1595" s="1">
        <v>71.53</v>
      </c>
      <c r="I1595" s="2">
        <v>386743.58810924803</v>
      </c>
      <c r="J1595" s="3">
        <v>5.3154728184258001E-3</v>
      </c>
      <c r="K1595" s="4">
        <v>72758078.409999996</v>
      </c>
      <c r="L1595" s="5">
        <v>3425001</v>
      </c>
      <c r="M1595" s="6">
        <v>21.243228370000001</v>
      </c>
      <c r="N1595" s="7" t="str">
        <f t="array" aca="1" ref="N1595" ca="1">IF(ISNUMBER(_xlfn.SINGLE(_xll.BDP($C1595, "DELTA_MID"))),_xll.BDP($C1595, "DELTA_MID")," ")</f>
        <v xml:space="preserve"> </v>
      </c>
      <c r="O1595" s="7" t="str">
        <f ca="1">IF(ISNUMBER(N1595),_xll.BDP($C1595, "OPT_UNDL_TICKER"),"")</f>
        <v/>
      </c>
      <c r="P1595" s="8" t="str">
        <f ca="1">IF(ISNUMBER(N1595),_xll.BDP($C1595, "OPT_UNDL_PX")," ")</f>
        <v xml:space="preserve"> </v>
      </c>
      <c r="Q1595" s="7" t="str">
        <f ca="1">IF(ISNUMBER(N1595),+G1595*_xll.BDP($C1595, "PX_POS_MULT_FACTOR")*P1595/K1595," ")</f>
        <v xml:space="preserve"> </v>
      </c>
      <c r="R1595" s="8" t="str">
        <f t="array" aca="1" ref="R1595" ca="1">IF(OR($A1595="TUA",$A1595="TYA"),"",IF(ISNUMBER(_xlfn.SINGLE(_xll.BDP($C1595,"DUR_ADJ_OAS_MID"))),_xll.BDP($C1595,"DUR_ADJ_OAS_MID"),IF(ISNUMBER(_xlfn.SINGLE(_xll.BDP($E1595&amp;" ISIN","DUR_ADJ_OAS_MID"))),_xll.BDP($E1595&amp;" ISIN","DUR_ADJ_OAS_MID")," ")))</f>
        <v xml:space="preserve"> </v>
      </c>
      <c r="S1595" s="7" t="str">
        <f t="shared" ca="1" si="24"/>
        <v xml:space="preserve"> </v>
      </c>
      <c r="AB1595" s="8" t="s">
        <v>787</v>
      </c>
      <c r="AG1595">
        <v>3.6540999999999997E-2</v>
      </c>
    </row>
    <row r="1596" spans="1:33" x14ac:dyDescent="0.25">
      <c r="A1596" t="s">
        <v>4555</v>
      </c>
      <c r="B1596" t="s">
        <v>1204</v>
      </c>
      <c r="C1596" t="s">
        <v>1205</v>
      </c>
      <c r="D1596" t="s">
        <v>1206</v>
      </c>
      <c r="E1596" t="s">
        <v>1207</v>
      </c>
      <c r="F1596" t="s">
        <v>1208</v>
      </c>
      <c r="G1596" s="1">
        <v>1512.3728845685221</v>
      </c>
      <c r="H1596" s="1">
        <v>273.5</v>
      </c>
      <c r="I1596" s="2">
        <v>413633.98392949073</v>
      </c>
      <c r="J1596" s="3">
        <v>5.6850592122378004E-3</v>
      </c>
      <c r="K1596" s="4">
        <v>72758078.409999996</v>
      </c>
      <c r="L1596" s="5">
        <v>3425001</v>
      </c>
      <c r="M1596" s="6">
        <v>21.243228370000001</v>
      </c>
      <c r="N1596" s="7" t="str">
        <f t="array" aca="1" ref="N1596" ca="1">IF(ISNUMBER(_xlfn.SINGLE(_xll.BDP($C1596, "DELTA_MID"))),_xll.BDP($C1596, "DELTA_MID")," ")</f>
        <v xml:space="preserve"> </v>
      </c>
      <c r="O1596" s="7" t="str">
        <f ca="1">IF(ISNUMBER(N1596),_xll.BDP($C1596, "OPT_UNDL_TICKER"),"")</f>
        <v/>
      </c>
      <c r="P1596" s="8" t="str">
        <f ca="1">IF(ISNUMBER(N1596),_xll.BDP($C1596, "OPT_UNDL_PX")," ")</f>
        <v xml:space="preserve"> </v>
      </c>
      <c r="Q1596" s="7" t="str">
        <f ca="1">IF(ISNUMBER(N1596),+G1596*_xll.BDP($C1596, "PX_POS_MULT_FACTOR")*P1596/K1596," ")</f>
        <v xml:space="preserve"> </v>
      </c>
      <c r="R1596" s="8" t="str">
        <f t="array" aca="1" ref="R1596" ca="1">IF(OR($A1596="TUA",$A1596="TYA"),"",IF(ISNUMBER(_xlfn.SINGLE(_xll.BDP($C1596,"DUR_ADJ_OAS_MID"))),_xll.BDP($C1596,"DUR_ADJ_OAS_MID"),IF(ISNUMBER(_xlfn.SINGLE(_xll.BDP($E1596&amp;" ISIN","DUR_ADJ_OAS_MID"))),_xll.BDP($E1596&amp;" ISIN","DUR_ADJ_OAS_MID")," ")))</f>
        <v xml:space="preserve"> </v>
      </c>
      <c r="S1596" s="7" t="str">
        <f t="shared" ca="1" si="24"/>
        <v xml:space="preserve"> </v>
      </c>
      <c r="AB1596" s="8" t="s">
        <v>787</v>
      </c>
      <c r="AG1596">
        <v>3.6540999999999997E-2</v>
      </c>
    </row>
    <row r="1597" spans="1:33" x14ac:dyDescent="0.25">
      <c r="A1597" t="s">
        <v>4555</v>
      </c>
      <c r="B1597" t="s">
        <v>1209</v>
      </c>
      <c r="C1597" t="s">
        <v>1210</v>
      </c>
      <c r="D1597" t="s">
        <v>1211</v>
      </c>
      <c r="E1597" t="s">
        <v>1212</v>
      </c>
      <c r="F1597" t="s">
        <v>1213</v>
      </c>
      <c r="G1597" s="1">
        <v>6710.7510768850734</v>
      </c>
      <c r="H1597" s="1">
        <v>58.03</v>
      </c>
      <c r="I1597" s="2">
        <v>389424.88499164069</v>
      </c>
      <c r="J1597" s="3">
        <v>5.3523250407630004E-3</v>
      </c>
      <c r="K1597" s="4">
        <v>72758078.409999996</v>
      </c>
      <c r="L1597" s="5">
        <v>3425001</v>
      </c>
      <c r="M1597" s="6">
        <v>21.243228370000001</v>
      </c>
      <c r="N1597" s="7" t="str">
        <f t="array" aca="1" ref="N1597" ca="1">IF(ISNUMBER(_xlfn.SINGLE(_xll.BDP($C1597, "DELTA_MID"))),_xll.BDP($C1597, "DELTA_MID")," ")</f>
        <v xml:space="preserve"> </v>
      </c>
      <c r="O1597" s="7" t="str">
        <f ca="1">IF(ISNUMBER(N1597),_xll.BDP($C1597, "OPT_UNDL_TICKER"),"")</f>
        <v/>
      </c>
      <c r="P1597" s="8" t="str">
        <f ca="1">IF(ISNUMBER(N1597),_xll.BDP($C1597, "OPT_UNDL_PX")," ")</f>
        <v xml:space="preserve"> </v>
      </c>
      <c r="Q1597" s="7" t="str">
        <f ca="1">IF(ISNUMBER(N1597),+G1597*_xll.BDP($C1597, "PX_POS_MULT_FACTOR")*P1597/K1597," ")</f>
        <v xml:space="preserve"> </v>
      </c>
      <c r="R1597" s="8" t="str">
        <f t="array" aca="1" ref="R1597" ca="1">IF(OR($A1597="TUA",$A1597="TYA"),"",IF(ISNUMBER(_xlfn.SINGLE(_xll.BDP($C1597,"DUR_ADJ_OAS_MID"))),_xll.BDP($C1597,"DUR_ADJ_OAS_MID"),IF(ISNUMBER(_xlfn.SINGLE(_xll.BDP($E1597&amp;" ISIN","DUR_ADJ_OAS_MID"))),_xll.BDP($E1597&amp;" ISIN","DUR_ADJ_OAS_MID")," ")))</f>
        <v xml:space="preserve"> </v>
      </c>
      <c r="S1597" s="7" t="str">
        <f t="shared" ca="1" si="24"/>
        <v xml:space="preserve"> </v>
      </c>
      <c r="AB1597" s="8" t="s">
        <v>787</v>
      </c>
      <c r="AG1597">
        <v>3.6540999999999997E-2</v>
      </c>
    </row>
    <row r="1598" spans="1:33" x14ac:dyDescent="0.25">
      <c r="A1598" t="s">
        <v>4555</v>
      </c>
      <c r="B1598" t="s">
        <v>1214</v>
      </c>
      <c r="C1598" t="s">
        <v>1215</v>
      </c>
      <c r="D1598" t="s">
        <v>1216</v>
      </c>
      <c r="E1598" t="s">
        <v>1217</v>
      </c>
      <c r="F1598" t="s">
        <v>1218</v>
      </c>
      <c r="G1598" s="1">
        <v>1133.6485693393299</v>
      </c>
      <c r="H1598" s="1">
        <v>340.21</v>
      </c>
      <c r="I1598" s="2">
        <v>385678.57977493352</v>
      </c>
      <c r="J1598" s="3">
        <v>5.3008351540236006E-3</v>
      </c>
      <c r="K1598" s="4">
        <v>72758078.409999996</v>
      </c>
      <c r="L1598" s="5">
        <v>3425001</v>
      </c>
      <c r="M1598" s="6">
        <v>21.243228370000001</v>
      </c>
      <c r="N1598" s="7" t="str">
        <f t="array" aca="1" ref="N1598" ca="1">IF(ISNUMBER(_xlfn.SINGLE(_xll.BDP($C1598, "DELTA_MID"))),_xll.BDP($C1598, "DELTA_MID")," ")</f>
        <v xml:space="preserve"> </v>
      </c>
      <c r="O1598" s="7" t="str">
        <f ca="1">IF(ISNUMBER(N1598),_xll.BDP($C1598, "OPT_UNDL_TICKER"),"")</f>
        <v/>
      </c>
      <c r="P1598" s="8" t="str">
        <f ca="1">IF(ISNUMBER(N1598),_xll.BDP($C1598, "OPT_UNDL_PX")," ")</f>
        <v xml:space="preserve"> </v>
      </c>
      <c r="Q1598" s="7" t="str">
        <f ca="1">IF(ISNUMBER(N1598),+G1598*_xll.BDP($C1598, "PX_POS_MULT_FACTOR")*P1598/K1598," ")</f>
        <v xml:space="preserve"> </v>
      </c>
      <c r="R1598" s="8" t="str">
        <f t="array" aca="1" ref="R1598" ca="1">IF(OR($A1598="TUA",$A1598="TYA"),"",IF(ISNUMBER(_xlfn.SINGLE(_xll.BDP($C1598,"DUR_ADJ_OAS_MID"))),_xll.BDP($C1598,"DUR_ADJ_OAS_MID"),IF(ISNUMBER(_xlfn.SINGLE(_xll.BDP($E1598&amp;" ISIN","DUR_ADJ_OAS_MID"))),_xll.BDP($E1598&amp;" ISIN","DUR_ADJ_OAS_MID")," ")))</f>
        <v xml:space="preserve"> </v>
      </c>
      <c r="S1598" s="7" t="str">
        <f t="shared" ca="1" si="24"/>
        <v xml:space="preserve"> </v>
      </c>
      <c r="AB1598" s="8" t="s">
        <v>787</v>
      </c>
      <c r="AG1598">
        <v>3.6540999999999997E-2</v>
      </c>
    </row>
    <row r="1599" spans="1:33" x14ac:dyDescent="0.25">
      <c r="A1599" t="s">
        <v>4555</v>
      </c>
      <c r="B1599" t="s">
        <v>1219</v>
      </c>
      <c r="C1599" t="s">
        <v>1220</v>
      </c>
      <c r="D1599" t="s">
        <v>1221</v>
      </c>
      <c r="E1599" t="s">
        <v>1222</v>
      </c>
      <c r="F1599" t="s">
        <v>1223</v>
      </c>
      <c r="G1599" s="1">
        <v>10599.6657130533</v>
      </c>
      <c r="H1599" s="1">
        <v>35.24</v>
      </c>
      <c r="I1599" s="2">
        <v>373532.21972799842</v>
      </c>
      <c r="J1599" s="3">
        <v>5.1338934162486003E-3</v>
      </c>
      <c r="K1599" s="4">
        <v>72758078.409999996</v>
      </c>
      <c r="L1599" s="5">
        <v>3425001</v>
      </c>
      <c r="M1599" s="6">
        <v>21.243228370000001</v>
      </c>
      <c r="N1599" s="7" t="str">
        <f t="array" aca="1" ref="N1599" ca="1">IF(ISNUMBER(_xlfn.SINGLE(_xll.BDP($C1599, "DELTA_MID"))),_xll.BDP($C1599, "DELTA_MID")," ")</f>
        <v xml:space="preserve"> </v>
      </c>
      <c r="O1599" s="7" t="str">
        <f ca="1">IF(ISNUMBER(N1599),_xll.BDP($C1599, "OPT_UNDL_TICKER"),"")</f>
        <v/>
      </c>
      <c r="P1599" s="8" t="str">
        <f ca="1">IF(ISNUMBER(N1599),_xll.BDP($C1599, "OPT_UNDL_PX")," ")</f>
        <v xml:space="preserve"> </v>
      </c>
      <c r="Q1599" s="7" t="str">
        <f ca="1">IF(ISNUMBER(N1599),+G1599*_xll.BDP($C1599, "PX_POS_MULT_FACTOR")*P1599/K1599," ")</f>
        <v xml:space="preserve"> </v>
      </c>
      <c r="R1599" s="8" t="str">
        <f t="array" aca="1" ref="R1599" ca="1">IF(OR($A1599="TUA",$A1599="TYA"),"",IF(ISNUMBER(_xlfn.SINGLE(_xll.BDP($C1599,"DUR_ADJ_OAS_MID"))),_xll.BDP($C1599,"DUR_ADJ_OAS_MID"),IF(ISNUMBER(_xlfn.SINGLE(_xll.BDP($E1599&amp;" ISIN","DUR_ADJ_OAS_MID"))),_xll.BDP($E1599&amp;" ISIN","DUR_ADJ_OAS_MID")," ")))</f>
        <v xml:space="preserve"> </v>
      </c>
      <c r="S1599" s="7" t="str">
        <f t="shared" ca="1" si="24"/>
        <v xml:space="preserve"> </v>
      </c>
      <c r="AB1599" s="8" t="s">
        <v>787</v>
      </c>
      <c r="AG1599">
        <v>3.6540999999999997E-2</v>
      </c>
    </row>
    <row r="1600" spans="1:33" x14ac:dyDescent="0.25">
      <c r="A1600" t="s">
        <v>4555</v>
      </c>
      <c r="B1600" t="s">
        <v>1224</v>
      </c>
      <c r="C1600" t="s">
        <v>1225</v>
      </c>
      <c r="D1600" t="s">
        <v>1226</v>
      </c>
      <c r="E1600" t="s">
        <v>1227</v>
      </c>
      <c r="F1600" t="s">
        <v>1228</v>
      </c>
      <c r="G1600" s="1">
        <v>753.7306966520506</v>
      </c>
      <c r="H1600" s="1">
        <v>530.85</v>
      </c>
      <c r="I1600" s="2">
        <v>400117.94031774107</v>
      </c>
      <c r="J1600" s="3">
        <v>5.4992922993791996E-3</v>
      </c>
      <c r="K1600" s="4">
        <v>72758078.409999996</v>
      </c>
      <c r="L1600" s="5">
        <v>3425001</v>
      </c>
      <c r="M1600" s="6">
        <v>21.243228370000001</v>
      </c>
      <c r="N1600" s="7" t="str">
        <f t="array" aca="1" ref="N1600" ca="1">IF(ISNUMBER(_xlfn.SINGLE(_xll.BDP($C1600, "DELTA_MID"))),_xll.BDP($C1600, "DELTA_MID")," ")</f>
        <v xml:space="preserve"> </v>
      </c>
      <c r="O1600" s="7" t="str">
        <f ca="1">IF(ISNUMBER(N1600),_xll.BDP($C1600, "OPT_UNDL_TICKER"),"")</f>
        <v/>
      </c>
      <c r="P1600" s="8" t="str">
        <f ca="1">IF(ISNUMBER(N1600),_xll.BDP($C1600, "OPT_UNDL_PX")," ")</f>
        <v xml:space="preserve"> </v>
      </c>
      <c r="Q1600" s="7" t="str">
        <f ca="1">IF(ISNUMBER(N1600),+G1600*_xll.BDP($C1600, "PX_POS_MULT_FACTOR")*P1600/K1600," ")</f>
        <v xml:space="preserve"> </v>
      </c>
      <c r="R1600" s="8" t="str">
        <f t="array" aca="1" ref="R1600" ca="1">IF(OR($A1600="TUA",$A1600="TYA"),"",IF(ISNUMBER(_xlfn.SINGLE(_xll.BDP($C1600,"DUR_ADJ_OAS_MID"))),_xll.BDP($C1600,"DUR_ADJ_OAS_MID"),IF(ISNUMBER(_xlfn.SINGLE(_xll.BDP($E1600&amp;" ISIN","DUR_ADJ_OAS_MID"))),_xll.BDP($E1600&amp;" ISIN","DUR_ADJ_OAS_MID")," ")))</f>
        <v xml:space="preserve"> </v>
      </c>
      <c r="S1600" s="7" t="str">
        <f t="shared" ca="1" si="24"/>
        <v xml:space="preserve"> </v>
      </c>
      <c r="AB1600" s="8" t="s">
        <v>787</v>
      </c>
      <c r="AG1600">
        <v>3.6540999999999997E-2</v>
      </c>
    </row>
    <row r="1601" spans="1:33" x14ac:dyDescent="0.25">
      <c r="A1601" t="s">
        <v>4555</v>
      </c>
      <c r="B1601" t="s">
        <v>1229</v>
      </c>
      <c r="C1601" t="s">
        <v>1230</v>
      </c>
      <c r="D1601" t="s">
        <v>1231</v>
      </c>
      <c r="E1601" t="s">
        <v>1232</v>
      </c>
      <c r="F1601" t="s">
        <v>1233</v>
      </c>
      <c r="G1601" s="1">
        <v>4727.7861912462922</v>
      </c>
      <c r="H1601" s="1">
        <v>85.85</v>
      </c>
      <c r="I1601" s="2">
        <v>405880.44451849413</v>
      </c>
      <c r="J1601" s="3">
        <v>5.5784931843762004E-3</v>
      </c>
      <c r="K1601" s="4">
        <v>72758078.409999996</v>
      </c>
      <c r="L1601" s="5">
        <v>3425001</v>
      </c>
      <c r="M1601" s="6">
        <v>21.243228370000001</v>
      </c>
      <c r="N1601" s="7" t="str">
        <f t="array" aca="1" ref="N1601" ca="1">IF(ISNUMBER(_xlfn.SINGLE(_xll.BDP($C1601, "DELTA_MID"))),_xll.BDP($C1601, "DELTA_MID")," ")</f>
        <v xml:space="preserve"> </v>
      </c>
      <c r="O1601" s="7" t="str">
        <f ca="1">IF(ISNUMBER(N1601),_xll.BDP($C1601, "OPT_UNDL_TICKER"),"")</f>
        <v/>
      </c>
      <c r="P1601" s="8" t="str">
        <f ca="1">IF(ISNUMBER(N1601),_xll.BDP($C1601, "OPT_UNDL_PX")," ")</f>
        <v xml:space="preserve"> </v>
      </c>
      <c r="Q1601" s="7" t="str">
        <f ca="1">IF(ISNUMBER(N1601),+G1601*_xll.BDP($C1601, "PX_POS_MULT_FACTOR")*P1601/K1601," ")</f>
        <v xml:space="preserve"> </v>
      </c>
      <c r="R1601" s="8" t="str">
        <f t="array" aca="1" ref="R1601" ca="1">IF(OR($A1601="TUA",$A1601="TYA"),"",IF(ISNUMBER(_xlfn.SINGLE(_xll.BDP($C1601,"DUR_ADJ_OAS_MID"))),_xll.BDP($C1601,"DUR_ADJ_OAS_MID"),IF(ISNUMBER(_xlfn.SINGLE(_xll.BDP($E1601&amp;" ISIN","DUR_ADJ_OAS_MID"))),_xll.BDP($E1601&amp;" ISIN","DUR_ADJ_OAS_MID")," ")))</f>
        <v xml:space="preserve"> </v>
      </c>
      <c r="S1601" s="7" t="str">
        <f t="shared" ca="1" si="24"/>
        <v xml:space="preserve"> </v>
      </c>
      <c r="AB1601" s="8" t="s">
        <v>787</v>
      </c>
      <c r="AG1601">
        <v>3.6540999999999997E-2</v>
      </c>
    </row>
    <row r="1602" spans="1:33" x14ac:dyDescent="0.25">
      <c r="A1602" t="s">
        <v>4555</v>
      </c>
      <c r="B1602" t="s">
        <v>1234</v>
      </c>
      <c r="C1602" t="s">
        <v>1235</v>
      </c>
      <c r="D1602" t="s">
        <v>1236</v>
      </c>
      <c r="E1602" t="s">
        <v>1237</v>
      </c>
      <c r="F1602" t="s">
        <v>1238</v>
      </c>
      <c r="G1602" s="1">
        <v>1009.317875085489</v>
      </c>
      <c r="H1602" s="1">
        <v>396.66</v>
      </c>
      <c r="I1602" s="2">
        <v>400356.02833141002</v>
      </c>
      <c r="J1602" s="3">
        <v>5.5025646234821996E-3</v>
      </c>
      <c r="K1602" s="4">
        <v>72758078.409999996</v>
      </c>
      <c r="L1602" s="5">
        <v>3425001</v>
      </c>
      <c r="M1602" s="6">
        <v>21.243228370000001</v>
      </c>
      <c r="N1602" s="7" t="str">
        <f t="array" aca="1" ref="N1602" ca="1">IF(ISNUMBER(_xlfn.SINGLE(_xll.BDP($C1602, "DELTA_MID"))),_xll.BDP($C1602, "DELTA_MID")," ")</f>
        <v xml:space="preserve"> </v>
      </c>
      <c r="O1602" s="7" t="str">
        <f ca="1">IF(ISNUMBER(N1602),_xll.BDP($C1602, "OPT_UNDL_TICKER"),"")</f>
        <v/>
      </c>
      <c r="P1602" s="8" t="str">
        <f ca="1">IF(ISNUMBER(N1602),_xll.BDP($C1602, "OPT_UNDL_PX")," ")</f>
        <v xml:space="preserve"> </v>
      </c>
      <c r="Q1602" s="7" t="str">
        <f ca="1">IF(ISNUMBER(N1602),+G1602*_xll.BDP($C1602, "PX_POS_MULT_FACTOR")*P1602/K1602," ")</f>
        <v xml:space="preserve"> </v>
      </c>
      <c r="R1602" s="8" t="str">
        <f t="array" aca="1" ref="R1602" ca="1">IF(OR($A1602="TUA",$A1602="TYA"),"",IF(ISNUMBER(_xlfn.SINGLE(_xll.BDP($C1602,"DUR_ADJ_OAS_MID"))),_xll.BDP($C1602,"DUR_ADJ_OAS_MID"),IF(ISNUMBER(_xlfn.SINGLE(_xll.BDP($E1602&amp;" ISIN","DUR_ADJ_OAS_MID"))),_xll.BDP($E1602&amp;" ISIN","DUR_ADJ_OAS_MID")," ")))</f>
        <v xml:space="preserve"> </v>
      </c>
      <c r="S1602" s="7" t="str">
        <f t="shared" ca="1" si="24"/>
        <v xml:space="preserve"> </v>
      </c>
      <c r="AB1602" s="8" t="s">
        <v>787</v>
      </c>
      <c r="AG1602">
        <v>3.6540999999999997E-2</v>
      </c>
    </row>
    <row r="1603" spans="1:33" x14ac:dyDescent="0.25">
      <c r="A1603" t="s">
        <v>4555</v>
      </c>
      <c r="B1603" t="s">
        <v>1239</v>
      </c>
      <c r="C1603" t="s">
        <v>1240</v>
      </c>
      <c r="D1603" t="s">
        <v>1241</v>
      </c>
      <c r="E1603" t="s">
        <v>1242</v>
      </c>
      <c r="F1603" t="s">
        <v>1243</v>
      </c>
      <c r="G1603" s="1">
        <v>348.24697237359152</v>
      </c>
      <c r="H1603" s="1">
        <v>969.44</v>
      </c>
      <c r="I1603" s="2">
        <v>337604.5448978545</v>
      </c>
      <c r="J1603" s="3">
        <v>4.6400970486798008E-3</v>
      </c>
      <c r="K1603" s="4">
        <v>72758078.409999996</v>
      </c>
      <c r="L1603" s="5">
        <v>3425001</v>
      </c>
      <c r="M1603" s="6">
        <v>21.243228370000001</v>
      </c>
      <c r="N1603" s="7" t="str">
        <f t="array" aca="1" ref="N1603" ca="1">IF(ISNUMBER(_xlfn.SINGLE(_xll.BDP($C1603, "DELTA_MID"))),_xll.BDP($C1603, "DELTA_MID")," ")</f>
        <v xml:space="preserve"> </v>
      </c>
      <c r="O1603" s="7" t="str">
        <f ca="1">IF(ISNUMBER(N1603),_xll.BDP($C1603, "OPT_UNDL_TICKER"),"")</f>
        <v/>
      </c>
      <c r="P1603" s="8" t="str">
        <f ca="1">IF(ISNUMBER(N1603),_xll.BDP($C1603, "OPT_UNDL_PX")," ")</f>
        <v xml:space="preserve"> </v>
      </c>
      <c r="Q1603" s="7" t="str">
        <f ca="1">IF(ISNUMBER(N1603),+G1603*_xll.BDP($C1603, "PX_POS_MULT_FACTOR")*P1603/K1603," ")</f>
        <v xml:space="preserve"> </v>
      </c>
      <c r="R1603" s="8" t="str">
        <f t="array" aca="1" ref="R1603" ca="1">IF(OR($A1603="TUA",$A1603="TYA"),"",IF(ISNUMBER(_xlfn.SINGLE(_xll.BDP($C1603,"DUR_ADJ_OAS_MID"))),_xll.BDP($C1603,"DUR_ADJ_OAS_MID"),IF(ISNUMBER(_xlfn.SINGLE(_xll.BDP($E1603&amp;" ISIN","DUR_ADJ_OAS_MID"))),_xll.BDP($E1603&amp;" ISIN","DUR_ADJ_OAS_MID")," ")))</f>
        <v xml:space="preserve"> </v>
      </c>
      <c r="S1603" s="7" t="str">
        <f t="shared" ref="S1603:S1666" ca="1" si="25">IF(ISNUMBER(N1603),Q1603*N1603,IF(ISNUMBER(R1603),J1603*R1603," "))</f>
        <v xml:space="preserve"> </v>
      </c>
      <c r="AB1603" s="8" t="s">
        <v>787</v>
      </c>
      <c r="AG1603">
        <v>3.6540999999999997E-2</v>
      </c>
    </row>
    <row r="1604" spans="1:33" x14ac:dyDescent="0.25">
      <c r="A1604" t="s">
        <v>4555</v>
      </c>
      <c r="B1604" t="s">
        <v>1244</v>
      </c>
      <c r="C1604" t="s">
        <v>1245</v>
      </c>
      <c r="D1604" t="s">
        <v>1246</v>
      </c>
      <c r="E1604" t="s">
        <v>1247</v>
      </c>
      <c r="F1604" t="s">
        <v>1248</v>
      </c>
      <c r="G1604" s="1">
        <v>646.09476463278975</v>
      </c>
      <c r="H1604" s="1">
        <v>559.91999999999996</v>
      </c>
      <c r="I1604" s="2">
        <v>361761.38061319158</v>
      </c>
      <c r="J1604" s="3">
        <v>4.9721129051075999E-3</v>
      </c>
      <c r="K1604" s="4">
        <v>72758078.409999996</v>
      </c>
      <c r="L1604" s="5">
        <v>3425001</v>
      </c>
      <c r="M1604" s="6">
        <v>21.243228370000001</v>
      </c>
      <c r="N1604" s="7" t="str">
        <f t="array" aca="1" ref="N1604" ca="1">IF(ISNUMBER(_xlfn.SINGLE(_xll.BDP($C1604, "DELTA_MID"))),_xll.BDP($C1604, "DELTA_MID")," ")</f>
        <v xml:space="preserve"> </v>
      </c>
      <c r="O1604" s="7" t="str">
        <f ca="1">IF(ISNUMBER(N1604),_xll.BDP($C1604, "OPT_UNDL_TICKER"),"")</f>
        <v/>
      </c>
      <c r="P1604" s="8" t="str">
        <f ca="1">IF(ISNUMBER(N1604),_xll.BDP($C1604, "OPT_UNDL_PX")," ")</f>
        <v xml:space="preserve"> </v>
      </c>
      <c r="Q1604" s="7" t="str">
        <f ca="1">IF(ISNUMBER(N1604),+G1604*_xll.BDP($C1604, "PX_POS_MULT_FACTOR")*P1604/K1604," ")</f>
        <v xml:space="preserve"> </v>
      </c>
      <c r="R1604" s="8" t="str">
        <f t="array" aca="1" ref="R1604" ca="1">IF(OR($A1604="TUA",$A1604="TYA"),"",IF(ISNUMBER(_xlfn.SINGLE(_xll.BDP($C1604,"DUR_ADJ_OAS_MID"))),_xll.BDP($C1604,"DUR_ADJ_OAS_MID"),IF(ISNUMBER(_xlfn.SINGLE(_xll.BDP($E1604&amp;" ISIN","DUR_ADJ_OAS_MID"))),_xll.BDP($E1604&amp;" ISIN","DUR_ADJ_OAS_MID")," ")))</f>
        <v xml:space="preserve"> </v>
      </c>
      <c r="S1604" s="7" t="str">
        <f t="shared" ca="1" si="25"/>
        <v xml:space="preserve"> </v>
      </c>
      <c r="AB1604" s="8" t="s">
        <v>787</v>
      </c>
      <c r="AG1604">
        <v>3.6540999999999997E-2</v>
      </c>
    </row>
    <row r="1605" spans="1:33" x14ac:dyDescent="0.25">
      <c r="A1605" t="s">
        <v>4555</v>
      </c>
      <c r="B1605" t="s">
        <v>1249</v>
      </c>
      <c r="C1605" t="s">
        <v>1250</v>
      </c>
      <c r="D1605" t="s">
        <v>1251</v>
      </c>
      <c r="E1605" t="s">
        <v>1252</v>
      </c>
      <c r="F1605" t="s">
        <v>1253</v>
      </c>
      <c r="G1605" s="1">
        <v>1237.190737749429</v>
      </c>
      <c r="H1605" s="1">
        <v>278.58</v>
      </c>
      <c r="I1605" s="2">
        <v>344656.59572223597</v>
      </c>
      <c r="J1605" s="3">
        <v>4.7370216923550007E-3</v>
      </c>
      <c r="K1605" s="4">
        <v>72758078.409999996</v>
      </c>
      <c r="L1605" s="5">
        <v>3425001</v>
      </c>
      <c r="M1605" s="6">
        <v>21.243228370000001</v>
      </c>
      <c r="N1605" s="7" t="str">
        <f t="array" aca="1" ref="N1605" ca="1">IF(ISNUMBER(_xlfn.SINGLE(_xll.BDP($C1605, "DELTA_MID"))),_xll.BDP($C1605, "DELTA_MID")," ")</f>
        <v xml:space="preserve"> </v>
      </c>
      <c r="O1605" s="7" t="str">
        <f ca="1">IF(ISNUMBER(N1605),_xll.BDP($C1605, "OPT_UNDL_TICKER"),"")</f>
        <v/>
      </c>
      <c r="P1605" s="8" t="str">
        <f ca="1">IF(ISNUMBER(N1605),_xll.BDP($C1605, "OPT_UNDL_PX")," ")</f>
        <v xml:space="preserve"> </v>
      </c>
      <c r="Q1605" s="7" t="str">
        <f ca="1">IF(ISNUMBER(N1605),+G1605*_xll.BDP($C1605, "PX_POS_MULT_FACTOR")*P1605/K1605," ")</f>
        <v xml:space="preserve"> </v>
      </c>
      <c r="R1605" s="8" t="str">
        <f t="array" aca="1" ref="R1605" ca="1">IF(OR($A1605="TUA",$A1605="TYA"),"",IF(ISNUMBER(_xlfn.SINGLE(_xll.BDP($C1605,"DUR_ADJ_OAS_MID"))),_xll.BDP($C1605,"DUR_ADJ_OAS_MID"),IF(ISNUMBER(_xlfn.SINGLE(_xll.BDP($E1605&amp;" ISIN","DUR_ADJ_OAS_MID"))),_xll.BDP($E1605&amp;" ISIN","DUR_ADJ_OAS_MID")," ")))</f>
        <v xml:space="preserve"> </v>
      </c>
      <c r="S1605" s="7" t="str">
        <f t="shared" ca="1" si="25"/>
        <v xml:space="preserve"> </v>
      </c>
      <c r="AB1605" s="8" t="s">
        <v>787</v>
      </c>
      <c r="AG1605">
        <v>3.6540999999999997E-2</v>
      </c>
    </row>
    <row r="1606" spans="1:33" x14ac:dyDescent="0.25">
      <c r="A1606" t="s">
        <v>4555</v>
      </c>
      <c r="B1606" t="s">
        <v>1254</v>
      </c>
      <c r="C1606" t="s">
        <v>1255</v>
      </c>
      <c r="D1606" t="s">
        <v>1256</v>
      </c>
      <c r="E1606" t="s">
        <v>1257</v>
      </c>
      <c r="F1606" t="s">
        <v>1258</v>
      </c>
      <c r="G1606" s="1">
        <v>1229.954077808178</v>
      </c>
      <c r="H1606" s="1">
        <v>296.08999999999997</v>
      </c>
      <c r="I1606" s="2">
        <v>364177.10289822362</v>
      </c>
      <c r="J1606" s="3">
        <v>5.0053150228356004E-3</v>
      </c>
      <c r="K1606" s="4">
        <v>72758078.409999996</v>
      </c>
      <c r="L1606" s="5">
        <v>3425001</v>
      </c>
      <c r="M1606" s="6">
        <v>21.243228370000001</v>
      </c>
      <c r="N1606" s="7" t="str">
        <f t="array" aca="1" ref="N1606" ca="1">IF(ISNUMBER(_xlfn.SINGLE(_xll.BDP($C1606, "DELTA_MID"))),_xll.BDP($C1606, "DELTA_MID")," ")</f>
        <v xml:space="preserve"> </v>
      </c>
      <c r="O1606" s="7" t="str">
        <f ca="1">IF(ISNUMBER(N1606),_xll.BDP($C1606, "OPT_UNDL_TICKER"),"")</f>
        <v/>
      </c>
      <c r="P1606" s="8" t="str">
        <f ca="1">IF(ISNUMBER(N1606),_xll.BDP($C1606, "OPT_UNDL_PX")," ")</f>
        <v xml:space="preserve"> </v>
      </c>
      <c r="Q1606" s="7" t="str">
        <f ca="1">IF(ISNUMBER(N1606),+G1606*_xll.BDP($C1606, "PX_POS_MULT_FACTOR")*P1606/K1606," ")</f>
        <v xml:space="preserve"> </v>
      </c>
      <c r="R1606" s="8" t="str">
        <f t="array" aca="1" ref="R1606" ca="1">IF(OR($A1606="TUA",$A1606="TYA"),"",IF(ISNUMBER(_xlfn.SINGLE(_xll.BDP($C1606,"DUR_ADJ_OAS_MID"))),_xll.BDP($C1606,"DUR_ADJ_OAS_MID"),IF(ISNUMBER(_xlfn.SINGLE(_xll.BDP($E1606&amp;" ISIN","DUR_ADJ_OAS_MID"))),_xll.BDP($E1606&amp;" ISIN","DUR_ADJ_OAS_MID")," ")))</f>
        <v xml:space="preserve"> </v>
      </c>
      <c r="S1606" s="7" t="str">
        <f t="shared" ca="1" si="25"/>
        <v xml:space="preserve"> </v>
      </c>
      <c r="AB1606" s="8" t="s">
        <v>787</v>
      </c>
      <c r="AG1606">
        <v>3.6540999999999997E-2</v>
      </c>
    </row>
    <row r="1607" spans="1:33" x14ac:dyDescent="0.25">
      <c r="A1607" t="s">
        <v>4555</v>
      </c>
      <c r="B1607" t="s">
        <v>1259</v>
      </c>
      <c r="C1607" t="s">
        <v>1260</v>
      </c>
      <c r="D1607" t="s">
        <v>1261</v>
      </c>
      <c r="E1607" t="s">
        <v>1262</v>
      </c>
      <c r="F1607" t="s">
        <v>1263</v>
      </c>
      <c r="G1607" s="1">
        <v>10182.82693911163</v>
      </c>
      <c r="H1607" s="1">
        <v>37.17</v>
      </c>
      <c r="I1607" s="2">
        <v>378495.67732677952</v>
      </c>
      <c r="J1607" s="3">
        <v>5.2021120623048003E-3</v>
      </c>
      <c r="K1607" s="4">
        <v>72758078.409999996</v>
      </c>
      <c r="L1607" s="5">
        <v>3425001</v>
      </c>
      <c r="M1607" s="6">
        <v>21.243228370000001</v>
      </c>
      <c r="N1607" s="7" t="str">
        <f t="array" aca="1" ref="N1607" ca="1">IF(ISNUMBER(_xlfn.SINGLE(_xll.BDP($C1607, "DELTA_MID"))),_xll.BDP($C1607, "DELTA_MID")," ")</f>
        <v xml:space="preserve"> </v>
      </c>
      <c r="O1607" s="7" t="str">
        <f ca="1">IF(ISNUMBER(N1607),_xll.BDP($C1607, "OPT_UNDL_TICKER"),"")</f>
        <v/>
      </c>
      <c r="P1607" s="8" t="str">
        <f ca="1">IF(ISNUMBER(N1607),_xll.BDP($C1607, "OPT_UNDL_PX")," ")</f>
        <v xml:space="preserve"> </v>
      </c>
      <c r="Q1607" s="7" t="str">
        <f ca="1">IF(ISNUMBER(N1607),+G1607*_xll.BDP($C1607, "PX_POS_MULT_FACTOR")*P1607/K1607," ")</f>
        <v xml:space="preserve"> </v>
      </c>
      <c r="R1607" s="8" t="str">
        <f t="array" aca="1" ref="R1607" ca="1">IF(OR($A1607="TUA",$A1607="TYA"),"",IF(ISNUMBER(_xlfn.SINGLE(_xll.BDP($C1607,"DUR_ADJ_OAS_MID"))),_xll.BDP($C1607,"DUR_ADJ_OAS_MID"),IF(ISNUMBER(_xlfn.SINGLE(_xll.BDP($E1607&amp;" ISIN","DUR_ADJ_OAS_MID"))),_xll.BDP($E1607&amp;" ISIN","DUR_ADJ_OAS_MID")," ")))</f>
        <v xml:space="preserve"> </v>
      </c>
      <c r="S1607" s="7" t="str">
        <f t="shared" ca="1" si="25"/>
        <v xml:space="preserve"> </v>
      </c>
      <c r="AB1607" s="8" t="s">
        <v>787</v>
      </c>
      <c r="AG1607">
        <v>3.6540999999999997E-2</v>
      </c>
    </row>
    <row r="1608" spans="1:33" x14ac:dyDescent="0.25">
      <c r="A1608" t="s">
        <v>4555</v>
      </c>
      <c r="B1608" t="s">
        <v>1264</v>
      </c>
      <c r="C1608" t="s">
        <v>1265</v>
      </c>
      <c r="D1608" t="s">
        <v>1266</v>
      </c>
      <c r="E1608" t="s">
        <v>1267</v>
      </c>
      <c r="F1608" t="s">
        <v>1268</v>
      </c>
      <c r="G1608" s="1">
        <v>44003.914724432507</v>
      </c>
      <c r="H1608" s="1">
        <v>8.74</v>
      </c>
      <c r="I1608" s="2">
        <v>384594.21469154023</v>
      </c>
      <c r="J1608" s="3">
        <v>5.2859314470113999E-3</v>
      </c>
      <c r="K1608" s="4">
        <v>72758078.409999996</v>
      </c>
      <c r="L1608" s="5">
        <v>3425001</v>
      </c>
      <c r="M1608" s="6">
        <v>21.243228370000001</v>
      </c>
      <c r="N1608" s="7" t="str">
        <f t="array" aca="1" ref="N1608" ca="1">IF(ISNUMBER(_xlfn.SINGLE(_xll.BDP($C1608, "DELTA_MID"))),_xll.BDP($C1608, "DELTA_MID")," ")</f>
        <v xml:space="preserve"> </v>
      </c>
      <c r="O1608" s="7" t="str">
        <f ca="1">IF(ISNUMBER(N1608),_xll.BDP($C1608, "OPT_UNDL_TICKER"),"")</f>
        <v/>
      </c>
      <c r="P1608" s="8" t="str">
        <f ca="1">IF(ISNUMBER(N1608),_xll.BDP($C1608, "OPT_UNDL_PX")," ")</f>
        <v xml:space="preserve"> </v>
      </c>
      <c r="Q1608" s="7" t="str">
        <f ca="1">IF(ISNUMBER(N1608),+G1608*_xll.BDP($C1608, "PX_POS_MULT_FACTOR")*P1608/K1608," ")</f>
        <v xml:space="preserve"> </v>
      </c>
      <c r="R1608" s="8" t="str">
        <f t="array" aca="1" ref="R1608" ca="1">IF(OR($A1608="TUA",$A1608="TYA"),"",IF(ISNUMBER(_xlfn.SINGLE(_xll.BDP($C1608,"DUR_ADJ_OAS_MID"))),_xll.BDP($C1608,"DUR_ADJ_OAS_MID"),IF(ISNUMBER(_xlfn.SINGLE(_xll.BDP($E1608&amp;" ISIN","DUR_ADJ_OAS_MID"))),_xll.BDP($E1608&amp;" ISIN","DUR_ADJ_OAS_MID")," ")))</f>
        <v xml:space="preserve"> </v>
      </c>
      <c r="S1608" s="7" t="str">
        <f t="shared" ca="1" si="25"/>
        <v xml:space="preserve"> </v>
      </c>
      <c r="AB1608" s="8" t="s">
        <v>787</v>
      </c>
      <c r="AG1608">
        <v>3.6540999999999997E-2</v>
      </c>
    </row>
    <row r="1609" spans="1:33" x14ac:dyDescent="0.25">
      <c r="A1609" t="s">
        <v>4555</v>
      </c>
      <c r="B1609" t="s">
        <v>1269</v>
      </c>
      <c r="C1609" t="s">
        <v>1270</v>
      </c>
      <c r="D1609" t="s">
        <v>1271</v>
      </c>
      <c r="E1609" t="s">
        <v>1272</v>
      </c>
      <c r="F1609" t="s">
        <v>1273</v>
      </c>
      <c r="G1609" s="1">
        <v>14255.959264876999</v>
      </c>
      <c r="H1609" s="1">
        <v>25.68</v>
      </c>
      <c r="I1609" s="2">
        <v>366093.03392204118</v>
      </c>
      <c r="J1609" s="3">
        <v>5.0316479203734001E-3</v>
      </c>
      <c r="K1609" s="4">
        <v>72758078.409999996</v>
      </c>
      <c r="L1609" s="5">
        <v>3425001</v>
      </c>
      <c r="M1609" s="6">
        <v>21.243228370000001</v>
      </c>
      <c r="N1609" s="7" t="str">
        <f t="array" aca="1" ref="N1609" ca="1">IF(ISNUMBER(_xlfn.SINGLE(_xll.BDP($C1609, "DELTA_MID"))),_xll.BDP($C1609, "DELTA_MID")," ")</f>
        <v xml:space="preserve"> </v>
      </c>
      <c r="O1609" s="7" t="str">
        <f ca="1">IF(ISNUMBER(N1609),_xll.BDP($C1609, "OPT_UNDL_TICKER"),"")</f>
        <v/>
      </c>
      <c r="P1609" s="8" t="str">
        <f ca="1">IF(ISNUMBER(N1609),_xll.BDP($C1609, "OPT_UNDL_PX")," ")</f>
        <v xml:space="preserve"> </v>
      </c>
      <c r="Q1609" s="7" t="str">
        <f ca="1">IF(ISNUMBER(N1609),+G1609*_xll.BDP($C1609, "PX_POS_MULT_FACTOR")*P1609/K1609," ")</f>
        <v xml:space="preserve"> </v>
      </c>
      <c r="R1609" s="8" t="str">
        <f t="array" aca="1" ref="R1609" ca="1">IF(OR($A1609="TUA",$A1609="TYA"),"",IF(ISNUMBER(_xlfn.SINGLE(_xll.BDP($C1609,"DUR_ADJ_OAS_MID"))),_xll.BDP($C1609,"DUR_ADJ_OAS_MID"),IF(ISNUMBER(_xlfn.SINGLE(_xll.BDP($E1609&amp;" ISIN","DUR_ADJ_OAS_MID"))),_xll.BDP($E1609&amp;" ISIN","DUR_ADJ_OAS_MID")," ")))</f>
        <v xml:space="preserve"> </v>
      </c>
      <c r="S1609" s="7" t="str">
        <f t="shared" ca="1" si="25"/>
        <v xml:space="preserve"> </v>
      </c>
      <c r="AB1609" s="8" t="s">
        <v>787</v>
      </c>
      <c r="AG1609">
        <v>3.6540999999999997E-2</v>
      </c>
    </row>
    <row r="1610" spans="1:33" x14ac:dyDescent="0.25">
      <c r="A1610" t="s">
        <v>4555</v>
      </c>
      <c r="B1610" t="s">
        <v>1274</v>
      </c>
      <c r="C1610" t="s">
        <v>1275</v>
      </c>
      <c r="D1610" t="s">
        <v>1276</v>
      </c>
      <c r="E1610" t="s">
        <v>1277</v>
      </c>
      <c r="F1610" t="s">
        <v>1278</v>
      </c>
      <c r="G1610" s="1">
        <v>2681.6537272410219</v>
      </c>
      <c r="H1610" s="1">
        <v>145.83000000000001</v>
      </c>
      <c r="I1610" s="2">
        <v>391065.56304355827</v>
      </c>
      <c r="J1610" s="3">
        <v>5.3748748123866007E-3</v>
      </c>
      <c r="K1610" s="4">
        <v>72758078.409999996</v>
      </c>
      <c r="L1610" s="5">
        <v>3425001</v>
      </c>
      <c r="M1610" s="6">
        <v>21.243228370000001</v>
      </c>
      <c r="N1610" s="7" t="str">
        <f t="array" aca="1" ref="N1610" ca="1">IF(ISNUMBER(_xlfn.SINGLE(_xll.BDP($C1610, "DELTA_MID"))),_xll.BDP($C1610, "DELTA_MID")," ")</f>
        <v xml:space="preserve"> </v>
      </c>
      <c r="O1610" s="7" t="str">
        <f ca="1">IF(ISNUMBER(N1610),_xll.BDP($C1610, "OPT_UNDL_TICKER"),"")</f>
        <v/>
      </c>
      <c r="P1610" s="8" t="str">
        <f ca="1">IF(ISNUMBER(N1610),_xll.BDP($C1610, "OPT_UNDL_PX")," ")</f>
        <v xml:space="preserve"> </v>
      </c>
      <c r="Q1610" s="7" t="str">
        <f ca="1">IF(ISNUMBER(N1610),+G1610*_xll.BDP($C1610, "PX_POS_MULT_FACTOR")*P1610/K1610," ")</f>
        <v xml:space="preserve"> </v>
      </c>
      <c r="R1610" s="8" t="str">
        <f t="array" aca="1" ref="R1610" ca="1">IF(OR($A1610="TUA",$A1610="TYA"),"",IF(ISNUMBER(_xlfn.SINGLE(_xll.BDP($C1610,"DUR_ADJ_OAS_MID"))),_xll.BDP($C1610,"DUR_ADJ_OAS_MID"),IF(ISNUMBER(_xlfn.SINGLE(_xll.BDP($E1610&amp;" ISIN","DUR_ADJ_OAS_MID"))),_xll.BDP($E1610&amp;" ISIN","DUR_ADJ_OAS_MID")," ")))</f>
        <v xml:space="preserve"> </v>
      </c>
      <c r="S1610" s="7" t="str">
        <f t="shared" ca="1" si="25"/>
        <v xml:space="preserve"> </v>
      </c>
      <c r="AB1610" s="8" t="s">
        <v>787</v>
      </c>
      <c r="AG1610">
        <v>3.6540999999999997E-2</v>
      </c>
    </row>
    <row r="1611" spans="1:33" x14ac:dyDescent="0.25">
      <c r="A1611" t="s">
        <v>4555</v>
      </c>
      <c r="B1611" t="s">
        <v>1279</v>
      </c>
      <c r="C1611" t="s">
        <v>1280</v>
      </c>
      <c r="F1611" t="s">
        <v>1280</v>
      </c>
      <c r="G1611" s="1">
        <v>-37804592</v>
      </c>
      <c r="H1611" s="1">
        <v>100</v>
      </c>
      <c r="I1611" s="2">
        <v>-37804592</v>
      </c>
      <c r="J1611" s="3">
        <v>-0.51959305</v>
      </c>
      <c r="K1611" s="4">
        <v>72758078.409999996</v>
      </c>
      <c r="L1611" s="5">
        <v>3425001</v>
      </c>
      <c r="M1611" s="6">
        <v>21.243228370000001</v>
      </c>
      <c r="N1611" s="7" t="str">
        <f t="array" aca="1" ref="N1611" ca="1">IF(ISNUMBER(_xlfn.SINGLE(_xll.BDP($C1611, "DELTA_MID"))),_xll.BDP($C1611, "DELTA_MID")," ")</f>
        <v xml:space="preserve"> </v>
      </c>
      <c r="O1611" s="7" t="str">
        <f ca="1">IF(ISNUMBER(N1611),_xll.BDP($C1611, "OPT_UNDL_TICKER"),"")</f>
        <v/>
      </c>
      <c r="P1611" s="8" t="str">
        <f ca="1">IF(ISNUMBER(N1611),_xll.BDP($C1611, "OPT_UNDL_PX")," ")</f>
        <v xml:space="preserve"> </v>
      </c>
      <c r="Q1611" s="7" t="str">
        <f ca="1">IF(ISNUMBER(N1611),+G1611*_xll.BDP($C1611, "PX_POS_MULT_FACTOR")*P1611/K1611," ")</f>
        <v xml:space="preserve"> </v>
      </c>
      <c r="R1611" s="8" t="str">
        <f t="array" aca="1" ref="R1611" ca="1">IF(OR($A1611="TUA",$A1611="TYA"),"",IF(ISNUMBER(_xlfn.SINGLE(_xll.BDP($C1611,"DUR_ADJ_OAS_MID"))),_xll.BDP($C1611,"DUR_ADJ_OAS_MID"),IF(ISNUMBER(_xlfn.SINGLE(_xll.BDP($E1611&amp;" ISIN","DUR_ADJ_OAS_MID"))),_xll.BDP($E1611&amp;" ISIN","DUR_ADJ_OAS_MID")," ")))</f>
        <v xml:space="preserve"> </v>
      </c>
      <c r="S1611" s="7" t="str">
        <f t="shared" ca="1" si="25"/>
        <v xml:space="preserve"> </v>
      </c>
      <c r="T1611" t="s">
        <v>1280</v>
      </c>
      <c r="U1611" t="s">
        <v>64</v>
      </c>
      <c r="AC1611" s="8" t="s">
        <v>229</v>
      </c>
      <c r="AD1611" s="8" t="s">
        <v>230</v>
      </c>
      <c r="AE1611" s="8">
        <v>35</v>
      </c>
      <c r="AG1611">
        <v>3.6540999999999997E-2</v>
      </c>
    </row>
    <row r="1612" spans="1:33" x14ac:dyDescent="0.25">
      <c r="A1612" t="s">
        <v>4555</v>
      </c>
      <c r="B1612" t="s">
        <v>4613</v>
      </c>
      <c r="C1612" t="s">
        <v>4613</v>
      </c>
      <c r="F1612" t="s">
        <v>4613</v>
      </c>
      <c r="G1612" s="1">
        <v>41138</v>
      </c>
      <c r="H1612" s="1">
        <v>425.22</v>
      </c>
      <c r="I1612" s="2">
        <v>17492700.359999999</v>
      </c>
      <c r="J1612" s="3">
        <v>0.24042279</v>
      </c>
      <c r="K1612" s="4">
        <v>72758078.409999996</v>
      </c>
      <c r="L1612" s="5">
        <v>3425001</v>
      </c>
      <c r="M1612" s="6">
        <v>21.243228370000001</v>
      </c>
      <c r="N1612" s="7" t="str">
        <f t="array" aca="1" ref="N1612" ca="1">IF(ISNUMBER(_xlfn.SINGLE(_xll.BDP($C1612, "DELTA_MID"))),_xll.BDP($C1612, "DELTA_MID")," ")</f>
        <v xml:space="preserve"> </v>
      </c>
      <c r="O1612" s="7" t="str">
        <f ca="1">IF(ISNUMBER(N1612),_xll.BDP($C1612, "OPT_UNDL_TICKER"),"")</f>
        <v/>
      </c>
      <c r="P1612" s="8" t="str">
        <f ca="1">IF(ISNUMBER(N1612),_xll.BDP($C1612, "OPT_UNDL_PX")," ")</f>
        <v xml:space="preserve"> </v>
      </c>
      <c r="Q1612" s="7" t="str">
        <f ca="1">IF(ISNUMBER(N1612),+G1612*_xll.BDP($C1612, "PX_POS_MULT_FACTOR")*P1612/K1612," ")</f>
        <v xml:space="preserve"> </v>
      </c>
      <c r="R1612" s="8" t="str">
        <f t="array" aca="1" ref="R1612" ca="1">IF(OR($A1612="TUA",$A1612="TYA"),"",IF(ISNUMBER(_xlfn.SINGLE(_xll.BDP($C1612,"DUR_ADJ_OAS_MID"))),_xll.BDP($C1612,"DUR_ADJ_OAS_MID"),IF(ISNUMBER(_xlfn.SINGLE(_xll.BDP($E1612&amp;" ISIN","DUR_ADJ_OAS_MID"))),_xll.BDP($E1612&amp;" ISIN","DUR_ADJ_OAS_MID")," ")))</f>
        <v xml:space="preserve"> </v>
      </c>
      <c r="S1612" s="7" t="str">
        <f t="shared" ca="1" si="25"/>
        <v xml:space="preserve"> </v>
      </c>
      <c r="T1612" t="s">
        <v>4613</v>
      </c>
      <c r="U1612" t="s">
        <v>64</v>
      </c>
      <c r="AG1612">
        <v>3.6540999999999997E-2</v>
      </c>
    </row>
    <row r="1613" spans="1:33" x14ac:dyDescent="0.25">
      <c r="A1613" t="s">
        <v>4555</v>
      </c>
      <c r="B1613" t="s">
        <v>4614</v>
      </c>
      <c r="C1613" t="s">
        <v>4615</v>
      </c>
      <c r="F1613" t="s">
        <v>4615</v>
      </c>
      <c r="G1613" s="1">
        <v>-17414538</v>
      </c>
      <c r="H1613" s="1">
        <v>100</v>
      </c>
      <c r="I1613" s="2">
        <v>-17414538</v>
      </c>
      <c r="J1613" s="3">
        <v>-0.23934850999999999</v>
      </c>
      <c r="K1613" s="4">
        <v>72758078.409999996</v>
      </c>
      <c r="L1613" s="5">
        <v>3425001</v>
      </c>
      <c r="M1613" s="6">
        <v>21.243228370000001</v>
      </c>
      <c r="N1613" s="7" t="str">
        <f t="array" aca="1" ref="N1613" ca="1">IF(ISNUMBER(_xlfn.SINGLE(_xll.BDP($C1613, "DELTA_MID"))),_xll.BDP($C1613, "DELTA_MID")," ")</f>
        <v xml:space="preserve"> </v>
      </c>
      <c r="O1613" s="7" t="str">
        <f ca="1">IF(ISNUMBER(N1613),_xll.BDP($C1613, "OPT_UNDL_TICKER"),"")</f>
        <v/>
      </c>
      <c r="P1613" s="8" t="str">
        <f ca="1">IF(ISNUMBER(N1613),_xll.BDP($C1613, "OPT_UNDL_PX")," ")</f>
        <v xml:space="preserve"> </v>
      </c>
      <c r="Q1613" s="7" t="str">
        <f ca="1">IF(ISNUMBER(N1613),+G1613*_xll.BDP($C1613, "PX_POS_MULT_FACTOR")*P1613/K1613," ")</f>
        <v xml:space="preserve"> </v>
      </c>
      <c r="R1613" s="8" t="str">
        <f t="array" aca="1" ref="R1613" ca="1">IF(OR($A1613="TUA",$A1613="TYA"),"",IF(ISNUMBER(_xlfn.SINGLE(_xll.BDP($C1613,"DUR_ADJ_OAS_MID"))),_xll.BDP($C1613,"DUR_ADJ_OAS_MID"),IF(ISNUMBER(_xlfn.SINGLE(_xll.BDP($E1613&amp;" ISIN","DUR_ADJ_OAS_MID"))),_xll.BDP($E1613&amp;" ISIN","DUR_ADJ_OAS_MID")," ")))</f>
        <v xml:space="preserve"> </v>
      </c>
      <c r="S1613" s="7" t="str">
        <f t="shared" ca="1" si="25"/>
        <v xml:space="preserve"> </v>
      </c>
      <c r="T1613" t="s">
        <v>4615</v>
      </c>
      <c r="U1613" t="s">
        <v>64</v>
      </c>
      <c r="AG1613">
        <v>3.6540999999999997E-2</v>
      </c>
    </row>
    <row r="1614" spans="1:33" x14ac:dyDescent="0.25">
      <c r="A1614" t="s">
        <v>4555</v>
      </c>
      <c r="B1614" t="s">
        <v>4616</v>
      </c>
      <c r="C1614" t="s">
        <v>4616</v>
      </c>
      <c r="F1614" t="s">
        <v>4616</v>
      </c>
      <c r="G1614" s="1">
        <v>41789</v>
      </c>
      <c r="H1614" s="1">
        <v>278.90539999999999</v>
      </c>
      <c r="I1614" s="2">
        <v>11655177.76</v>
      </c>
      <c r="J1614" s="3">
        <v>0.16019084</v>
      </c>
      <c r="K1614" s="4">
        <v>72758078.409999996</v>
      </c>
      <c r="L1614" s="5">
        <v>3425001</v>
      </c>
      <c r="M1614" s="6">
        <v>21.243228370000001</v>
      </c>
      <c r="N1614" s="7" t="str">
        <f t="array" aca="1" ref="N1614" ca="1">IF(ISNUMBER(_xlfn.SINGLE(_xll.BDP($C1614, "DELTA_MID"))),_xll.BDP($C1614, "DELTA_MID")," ")</f>
        <v xml:space="preserve"> </v>
      </c>
      <c r="O1614" s="7" t="str">
        <f ca="1">IF(ISNUMBER(N1614),_xll.BDP($C1614, "OPT_UNDL_TICKER"),"")</f>
        <v/>
      </c>
      <c r="P1614" s="8" t="str">
        <f ca="1">IF(ISNUMBER(N1614),_xll.BDP($C1614, "OPT_UNDL_PX")," ")</f>
        <v xml:space="preserve"> </v>
      </c>
      <c r="Q1614" s="7" t="str">
        <f ca="1">IF(ISNUMBER(N1614),+G1614*_xll.BDP($C1614, "PX_POS_MULT_FACTOR")*P1614/K1614," ")</f>
        <v xml:space="preserve"> </v>
      </c>
      <c r="R1614" s="8" t="str">
        <f t="array" aca="1" ref="R1614" ca="1">IF(OR($A1614="TUA",$A1614="TYA"),"",IF(ISNUMBER(_xlfn.SINGLE(_xll.BDP($C1614,"DUR_ADJ_OAS_MID"))),_xll.BDP($C1614,"DUR_ADJ_OAS_MID"),IF(ISNUMBER(_xlfn.SINGLE(_xll.BDP($E1614&amp;" ISIN","DUR_ADJ_OAS_MID"))),_xll.BDP($E1614&amp;" ISIN","DUR_ADJ_OAS_MID")," ")))</f>
        <v xml:space="preserve"> </v>
      </c>
      <c r="S1614" s="7" t="str">
        <f t="shared" ca="1" si="25"/>
        <v xml:space="preserve"> </v>
      </c>
      <c r="T1614" t="s">
        <v>4616</v>
      </c>
      <c r="U1614" t="s">
        <v>64</v>
      </c>
      <c r="AG1614">
        <v>3.6540999999999997E-2</v>
      </c>
    </row>
    <row r="1615" spans="1:33" x14ac:dyDescent="0.25">
      <c r="A1615" t="s">
        <v>4555</v>
      </c>
      <c r="B1615" t="s">
        <v>4617</v>
      </c>
      <c r="C1615" t="s">
        <v>4618</v>
      </c>
      <c r="F1615" t="s">
        <v>4618</v>
      </c>
      <c r="G1615" s="1">
        <v>-11510061</v>
      </c>
      <c r="H1615" s="1">
        <v>100</v>
      </c>
      <c r="I1615" s="2">
        <v>-11510061</v>
      </c>
      <c r="J1615" s="3">
        <v>-0.15819633</v>
      </c>
      <c r="K1615" s="4">
        <v>72758078.409999996</v>
      </c>
      <c r="L1615" s="5">
        <v>3425001</v>
      </c>
      <c r="M1615" s="6">
        <v>21.243228370000001</v>
      </c>
      <c r="N1615" s="7" t="str">
        <f t="array" aca="1" ref="N1615" ca="1">IF(ISNUMBER(_xlfn.SINGLE(_xll.BDP($C1615, "DELTA_MID"))),_xll.BDP($C1615, "DELTA_MID")," ")</f>
        <v xml:space="preserve"> </v>
      </c>
      <c r="O1615" s="7" t="str">
        <f ca="1">IF(ISNUMBER(N1615),_xll.BDP($C1615, "OPT_UNDL_TICKER"),"")</f>
        <v/>
      </c>
      <c r="P1615" s="8" t="str">
        <f ca="1">IF(ISNUMBER(N1615),_xll.BDP($C1615, "OPT_UNDL_PX")," ")</f>
        <v xml:space="preserve"> </v>
      </c>
      <c r="Q1615" s="7" t="str">
        <f ca="1">IF(ISNUMBER(N1615),+G1615*_xll.BDP($C1615, "PX_POS_MULT_FACTOR")*P1615/K1615," ")</f>
        <v xml:space="preserve"> </v>
      </c>
      <c r="R1615" s="8" t="str">
        <f t="array" aca="1" ref="R1615" ca="1">IF(OR($A1615="TUA",$A1615="TYA"),"",IF(ISNUMBER(_xlfn.SINGLE(_xll.BDP($C1615,"DUR_ADJ_OAS_MID"))),_xll.BDP($C1615,"DUR_ADJ_OAS_MID"),IF(ISNUMBER(_xlfn.SINGLE(_xll.BDP($E1615&amp;" ISIN","DUR_ADJ_OAS_MID"))),_xll.BDP($E1615&amp;" ISIN","DUR_ADJ_OAS_MID")," ")))</f>
        <v xml:space="preserve"> </v>
      </c>
      <c r="S1615" s="7" t="str">
        <f t="shared" ca="1" si="25"/>
        <v xml:space="preserve"> </v>
      </c>
      <c r="T1615" t="s">
        <v>4618</v>
      </c>
      <c r="U1615" t="s">
        <v>64</v>
      </c>
      <c r="AG1615">
        <v>3.6540999999999997E-2</v>
      </c>
    </row>
    <row r="1616" spans="1:33" x14ac:dyDescent="0.25">
      <c r="A1616" t="s">
        <v>4555</v>
      </c>
      <c r="B1616" t="s">
        <v>4619</v>
      </c>
      <c r="C1616" t="s">
        <v>4619</v>
      </c>
      <c r="F1616" t="s">
        <v>4619</v>
      </c>
      <c r="G1616" s="1">
        <v>4094</v>
      </c>
      <c r="H1616" s="1">
        <v>1945.46</v>
      </c>
      <c r="I1616" s="2">
        <v>7964713.2400000002</v>
      </c>
      <c r="J1616" s="3">
        <v>0.10946844</v>
      </c>
      <c r="K1616" s="4">
        <v>72758078.409999996</v>
      </c>
      <c r="L1616" s="5">
        <v>3425001</v>
      </c>
      <c r="M1616" s="6">
        <v>21.243228370000001</v>
      </c>
      <c r="N1616" s="7" t="str">
        <f t="array" aca="1" ref="N1616" ca="1">IF(ISNUMBER(_xlfn.SINGLE(_xll.BDP($C1616, "DELTA_MID"))),_xll.BDP($C1616, "DELTA_MID")," ")</f>
        <v xml:space="preserve"> </v>
      </c>
      <c r="O1616" s="7" t="str">
        <f ca="1">IF(ISNUMBER(N1616),_xll.BDP($C1616, "OPT_UNDL_TICKER"),"")</f>
        <v/>
      </c>
      <c r="P1616" s="8" t="str">
        <f ca="1">IF(ISNUMBER(N1616),_xll.BDP($C1616, "OPT_UNDL_PX")," ")</f>
        <v xml:space="preserve"> </v>
      </c>
      <c r="Q1616" s="7" t="str">
        <f ca="1">IF(ISNUMBER(N1616),+G1616*_xll.BDP($C1616, "PX_POS_MULT_FACTOR")*P1616/K1616," ")</f>
        <v xml:space="preserve"> </v>
      </c>
      <c r="R1616" s="8" t="str">
        <f t="array" aca="1" ref="R1616" ca="1">IF(OR($A1616="TUA",$A1616="TYA"),"",IF(ISNUMBER(_xlfn.SINGLE(_xll.BDP($C1616,"DUR_ADJ_OAS_MID"))),_xll.BDP($C1616,"DUR_ADJ_OAS_MID"),IF(ISNUMBER(_xlfn.SINGLE(_xll.BDP($E1616&amp;" ISIN","DUR_ADJ_OAS_MID"))),_xll.BDP($E1616&amp;" ISIN","DUR_ADJ_OAS_MID")," ")))</f>
        <v xml:space="preserve"> </v>
      </c>
      <c r="S1616" s="7" t="str">
        <f t="shared" ca="1" si="25"/>
        <v xml:space="preserve"> </v>
      </c>
      <c r="T1616" t="s">
        <v>4619</v>
      </c>
      <c r="U1616" t="s">
        <v>64</v>
      </c>
      <c r="AG1616">
        <v>3.6540999999999997E-2</v>
      </c>
    </row>
    <row r="1617" spans="1:33" x14ac:dyDescent="0.25">
      <c r="A1617" t="s">
        <v>4555</v>
      </c>
      <c r="B1617" t="s">
        <v>4620</v>
      </c>
      <c r="C1617" t="s">
        <v>4621</v>
      </c>
      <c r="F1617" t="s">
        <v>4621</v>
      </c>
      <c r="G1617" s="1">
        <v>-7972622</v>
      </c>
      <c r="H1617" s="1">
        <v>100</v>
      </c>
      <c r="I1617" s="2">
        <v>-7972622</v>
      </c>
      <c r="J1617" s="3">
        <v>-0.10957714</v>
      </c>
      <c r="K1617" s="4">
        <v>72758078.409999996</v>
      </c>
      <c r="L1617" s="5">
        <v>3425001</v>
      </c>
      <c r="M1617" s="6">
        <v>21.243228370000001</v>
      </c>
      <c r="N1617" s="7" t="str">
        <f t="array" aca="1" ref="N1617" ca="1">IF(ISNUMBER(_xlfn.SINGLE(_xll.BDP($C1617, "DELTA_MID"))),_xll.BDP($C1617, "DELTA_MID")," ")</f>
        <v xml:space="preserve"> </v>
      </c>
      <c r="O1617" s="7" t="str">
        <f ca="1">IF(ISNUMBER(N1617),_xll.BDP($C1617, "OPT_UNDL_TICKER"),"")</f>
        <v/>
      </c>
      <c r="P1617" s="8" t="str">
        <f ca="1">IF(ISNUMBER(N1617),_xll.BDP($C1617, "OPT_UNDL_PX")," ")</f>
        <v xml:space="preserve"> </v>
      </c>
      <c r="Q1617" s="7" t="str">
        <f ca="1">IF(ISNUMBER(N1617),+G1617*_xll.BDP($C1617, "PX_POS_MULT_FACTOR")*P1617/K1617," ")</f>
        <v xml:space="preserve"> </v>
      </c>
      <c r="R1617" s="8" t="str">
        <f t="array" aca="1" ref="R1617" ca="1">IF(OR($A1617="TUA",$A1617="TYA"),"",IF(ISNUMBER(_xlfn.SINGLE(_xll.BDP($C1617,"DUR_ADJ_OAS_MID"))),_xll.BDP($C1617,"DUR_ADJ_OAS_MID"),IF(ISNUMBER(_xlfn.SINGLE(_xll.BDP($E1617&amp;" ISIN","DUR_ADJ_OAS_MID"))),_xll.BDP($E1617&amp;" ISIN","DUR_ADJ_OAS_MID")," ")))</f>
        <v xml:space="preserve"> </v>
      </c>
      <c r="S1617" s="7" t="str">
        <f t="shared" ca="1" si="25"/>
        <v xml:space="preserve"> </v>
      </c>
      <c r="T1617" t="s">
        <v>4621</v>
      </c>
      <c r="U1617" t="s">
        <v>64</v>
      </c>
      <c r="AG1617">
        <v>3.6540999999999997E-2</v>
      </c>
    </row>
    <row r="1618" spans="1:33" x14ac:dyDescent="0.25">
      <c r="A1618" t="s">
        <v>4555</v>
      </c>
      <c r="B1618" t="s">
        <v>4622</v>
      </c>
      <c r="C1618" t="s">
        <v>4622</v>
      </c>
      <c r="F1618" t="s">
        <v>4622</v>
      </c>
      <c r="G1618" s="1">
        <v>92014</v>
      </c>
      <c r="H1618" s="1">
        <v>104.5021</v>
      </c>
      <c r="I1618" s="2">
        <v>9615656.2300000004</v>
      </c>
      <c r="J1618" s="3">
        <v>0.13215929000000001</v>
      </c>
      <c r="K1618" s="4">
        <v>72758078.409999996</v>
      </c>
      <c r="L1618" s="5">
        <v>3425001</v>
      </c>
      <c r="M1618" s="6">
        <v>21.243228370000001</v>
      </c>
      <c r="N1618" s="7" t="str">
        <f t="array" aca="1" ref="N1618" ca="1">IF(ISNUMBER(_xlfn.SINGLE(_xll.BDP($C1618, "DELTA_MID"))),_xll.BDP($C1618, "DELTA_MID")," ")</f>
        <v xml:space="preserve"> </v>
      </c>
      <c r="O1618" s="7" t="str">
        <f ca="1">IF(ISNUMBER(N1618),_xll.BDP($C1618, "OPT_UNDL_TICKER"),"")</f>
        <v/>
      </c>
      <c r="P1618" s="8" t="str">
        <f ca="1">IF(ISNUMBER(N1618),_xll.BDP($C1618, "OPT_UNDL_PX")," ")</f>
        <v xml:space="preserve"> </v>
      </c>
      <c r="Q1618" s="7" t="str">
        <f ca="1">IF(ISNUMBER(N1618),+G1618*_xll.BDP($C1618, "PX_POS_MULT_FACTOR")*P1618/K1618," ")</f>
        <v xml:space="preserve"> </v>
      </c>
      <c r="R1618" s="8" t="str">
        <f t="array" aca="1" ref="R1618" ca="1">IF(OR($A1618="TUA",$A1618="TYA"),"",IF(ISNUMBER(_xlfn.SINGLE(_xll.BDP($C1618,"DUR_ADJ_OAS_MID"))),_xll.BDP($C1618,"DUR_ADJ_OAS_MID"),IF(ISNUMBER(_xlfn.SINGLE(_xll.BDP($E1618&amp;" ISIN","DUR_ADJ_OAS_MID"))),_xll.BDP($E1618&amp;" ISIN","DUR_ADJ_OAS_MID")," ")))</f>
        <v xml:space="preserve"> </v>
      </c>
      <c r="S1618" s="7" t="str">
        <f t="shared" ca="1" si="25"/>
        <v xml:space="preserve"> </v>
      </c>
      <c r="T1618" t="s">
        <v>4622</v>
      </c>
      <c r="U1618" t="s">
        <v>64</v>
      </c>
      <c r="AG1618">
        <v>3.6540999999999997E-2</v>
      </c>
    </row>
    <row r="1619" spans="1:33" x14ac:dyDescent="0.25">
      <c r="A1619" t="s">
        <v>4555</v>
      </c>
      <c r="B1619" t="s">
        <v>4623</v>
      </c>
      <c r="C1619" t="s">
        <v>4624</v>
      </c>
      <c r="F1619" t="s">
        <v>4624</v>
      </c>
      <c r="G1619" s="1">
        <v>-9593333</v>
      </c>
      <c r="H1619" s="1">
        <v>100</v>
      </c>
      <c r="I1619" s="2">
        <v>-9593333</v>
      </c>
      <c r="J1619" s="3">
        <v>-0.13185247999999999</v>
      </c>
      <c r="K1619" s="4">
        <v>72758078.409999996</v>
      </c>
      <c r="L1619" s="5">
        <v>3425001</v>
      </c>
      <c r="M1619" s="6">
        <v>21.243228370000001</v>
      </c>
      <c r="N1619" s="7" t="str">
        <f t="array" aca="1" ref="N1619" ca="1">IF(ISNUMBER(_xlfn.SINGLE(_xll.BDP($C1619, "DELTA_MID"))),_xll.BDP($C1619, "DELTA_MID")," ")</f>
        <v xml:space="preserve"> </v>
      </c>
      <c r="O1619" s="7" t="str">
        <f ca="1">IF(ISNUMBER(N1619),_xll.BDP($C1619, "OPT_UNDL_TICKER"),"")</f>
        <v/>
      </c>
      <c r="P1619" s="8" t="str">
        <f ca="1">IF(ISNUMBER(N1619),_xll.BDP($C1619, "OPT_UNDL_PX")," ")</f>
        <v xml:space="preserve"> </v>
      </c>
      <c r="Q1619" s="7" t="str">
        <f ca="1">IF(ISNUMBER(N1619),+G1619*_xll.BDP($C1619, "PX_POS_MULT_FACTOR")*P1619/K1619," ")</f>
        <v xml:space="preserve"> </v>
      </c>
      <c r="R1619" s="8" t="str">
        <f t="array" aca="1" ref="R1619" ca="1">IF(OR($A1619="TUA",$A1619="TYA"),"",IF(ISNUMBER(_xlfn.SINGLE(_xll.BDP($C1619,"DUR_ADJ_OAS_MID"))),_xll.BDP($C1619,"DUR_ADJ_OAS_MID"),IF(ISNUMBER(_xlfn.SINGLE(_xll.BDP($E1619&amp;" ISIN","DUR_ADJ_OAS_MID"))),_xll.BDP($E1619&amp;" ISIN","DUR_ADJ_OAS_MID")," ")))</f>
        <v xml:space="preserve"> </v>
      </c>
      <c r="S1619" s="7" t="str">
        <f t="shared" ca="1" si="25"/>
        <v xml:space="preserve"> </v>
      </c>
      <c r="T1619" t="s">
        <v>4624</v>
      </c>
      <c r="U1619" t="s">
        <v>64</v>
      </c>
      <c r="AG1619">
        <v>3.6540999999999997E-2</v>
      </c>
    </row>
    <row r="1620" spans="1:33" x14ac:dyDescent="0.25">
      <c r="A1620" t="s">
        <v>4555</v>
      </c>
      <c r="B1620" t="s">
        <v>4625</v>
      </c>
      <c r="C1620" t="s">
        <v>4625</v>
      </c>
      <c r="F1620" t="s">
        <v>4625</v>
      </c>
      <c r="G1620" s="1">
        <v>42405</v>
      </c>
      <c r="H1620" s="1">
        <v>214.68634299999999</v>
      </c>
      <c r="I1620" s="2">
        <v>9103774.3499999996</v>
      </c>
      <c r="J1620" s="3">
        <v>0.12512390000000001</v>
      </c>
      <c r="K1620" s="4">
        <v>72758078.409999996</v>
      </c>
      <c r="L1620" s="5">
        <v>3425001</v>
      </c>
      <c r="M1620" s="6">
        <v>21.243228370000001</v>
      </c>
      <c r="N1620" s="7" t="str">
        <f t="array" aca="1" ref="N1620" ca="1">IF(ISNUMBER(_xlfn.SINGLE(_xll.BDP($C1620, "DELTA_MID"))),_xll.BDP($C1620, "DELTA_MID")," ")</f>
        <v xml:space="preserve"> </v>
      </c>
      <c r="O1620" s="7" t="str">
        <f ca="1">IF(ISNUMBER(N1620),_xll.BDP($C1620, "OPT_UNDL_TICKER"),"")</f>
        <v/>
      </c>
      <c r="P1620" s="8" t="str">
        <f ca="1">IF(ISNUMBER(N1620),_xll.BDP($C1620, "OPT_UNDL_PX")," ")</f>
        <v xml:space="preserve"> </v>
      </c>
      <c r="Q1620" s="7" t="str">
        <f ca="1">IF(ISNUMBER(N1620),+G1620*_xll.BDP($C1620, "PX_POS_MULT_FACTOR")*P1620/K1620," ")</f>
        <v xml:space="preserve"> </v>
      </c>
      <c r="R1620" s="8" t="str">
        <f t="array" aca="1" ref="R1620" ca="1">IF(OR($A1620="TUA",$A1620="TYA"),"",IF(ISNUMBER(_xlfn.SINGLE(_xll.BDP($C1620,"DUR_ADJ_OAS_MID"))),_xll.BDP($C1620,"DUR_ADJ_OAS_MID"),IF(ISNUMBER(_xlfn.SINGLE(_xll.BDP($E1620&amp;" ISIN","DUR_ADJ_OAS_MID"))),_xll.BDP($E1620&amp;" ISIN","DUR_ADJ_OAS_MID")," ")))</f>
        <v xml:space="preserve"> </v>
      </c>
      <c r="S1620" s="7" t="str">
        <f t="shared" ca="1" si="25"/>
        <v xml:space="preserve"> </v>
      </c>
      <c r="T1620" t="s">
        <v>4625</v>
      </c>
      <c r="U1620" t="s">
        <v>64</v>
      </c>
      <c r="AG1620">
        <v>3.6540999999999997E-2</v>
      </c>
    </row>
    <row r="1621" spans="1:33" x14ac:dyDescent="0.25">
      <c r="A1621" t="s">
        <v>4555</v>
      </c>
      <c r="B1621" t="s">
        <v>4626</v>
      </c>
      <c r="C1621" t="s">
        <v>4627</v>
      </c>
      <c r="F1621" t="s">
        <v>4627</v>
      </c>
      <c r="G1621" s="1">
        <v>-7734247</v>
      </c>
      <c r="H1621" s="1">
        <v>117.584808</v>
      </c>
      <c r="I1621" s="2">
        <v>-9094299.4900000002</v>
      </c>
      <c r="J1621" s="3">
        <v>-0.12499367</v>
      </c>
      <c r="K1621" s="4">
        <v>72758078.409999996</v>
      </c>
      <c r="L1621" s="5">
        <v>3425001</v>
      </c>
      <c r="M1621" s="6">
        <v>21.243228370000001</v>
      </c>
      <c r="N1621" s="7" t="str">
        <f t="array" aca="1" ref="N1621" ca="1">IF(ISNUMBER(_xlfn.SINGLE(_xll.BDP($C1621, "DELTA_MID"))),_xll.BDP($C1621, "DELTA_MID")," ")</f>
        <v xml:space="preserve"> </v>
      </c>
      <c r="O1621" s="7" t="str">
        <f ca="1">IF(ISNUMBER(N1621),_xll.BDP($C1621, "OPT_UNDL_TICKER"),"")</f>
        <v/>
      </c>
      <c r="P1621" s="8" t="str">
        <f ca="1">IF(ISNUMBER(N1621),_xll.BDP($C1621, "OPT_UNDL_PX")," ")</f>
        <v xml:space="preserve"> </v>
      </c>
      <c r="Q1621" s="7" t="str">
        <f ca="1">IF(ISNUMBER(N1621),+G1621*_xll.BDP($C1621, "PX_POS_MULT_FACTOR")*P1621/K1621," ")</f>
        <v xml:space="preserve"> </v>
      </c>
      <c r="R1621" s="8" t="str">
        <f t="array" aca="1" ref="R1621" ca="1">IF(OR($A1621="TUA",$A1621="TYA"),"",IF(ISNUMBER(_xlfn.SINGLE(_xll.BDP($C1621,"DUR_ADJ_OAS_MID"))),_xll.BDP($C1621,"DUR_ADJ_OAS_MID"),IF(ISNUMBER(_xlfn.SINGLE(_xll.BDP($E1621&amp;" ISIN","DUR_ADJ_OAS_MID"))),_xll.BDP($E1621&amp;" ISIN","DUR_ADJ_OAS_MID")," ")))</f>
        <v xml:space="preserve"> </v>
      </c>
      <c r="S1621" s="7" t="str">
        <f t="shared" ca="1" si="25"/>
        <v xml:space="preserve"> </v>
      </c>
      <c r="T1621" t="s">
        <v>4627</v>
      </c>
      <c r="U1621" t="s">
        <v>64</v>
      </c>
      <c r="AG1621">
        <v>3.6540999999999997E-2</v>
      </c>
    </row>
    <row r="1622" spans="1:33" x14ac:dyDescent="0.25">
      <c r="A1622" t="s">
        <v>4555</v>
      </c>
      <c r="B1622" t="s">
        <v>4628</v>
      </c>
      <c r="C1622" t="s">
        <v>4628</v>
      </c>
      <c r="F1622" t="s">
        <v>4628</v>
      </c>
      <c r="G1622" s="1">
        <v>41637</v>
      </c>
      <c r="H1622" s="1">
        <v>219.13104799999999</v>
      </c>
      <c r="I1622" s="2">
        <v>9123959.4600000009</v>
      </c>
      <c r="J1622" s="3">
        <v>0.12540133000000001</v>
      </c>
      <c r="K1622" s="4">
        <v>72758078.409999996</v>
      </c>
      <c r="L1622" s="5">
        <v>3425001</v>
      </c>
      <c r="M1622" s="6">
        <v>21.243228370000001</v>
      </c>
      <c r="N1622" s="7" t="str">
        <f t="array" aca="1" ref="N1622" ca="1">IF(ISNUMBER(_xlfn.SINGLE(_xll.BDP($C1622, "DELTA_MID"))),_xll.BDP($C1622, "DELTA_MID")," ")</f>
        <v xml:space="preserve"> </v>
      </c>
      <c r="O1622" s="7" t="str">
        <f ca="1">IF(ISNUMBER(N1622),_xll.BDP($C1622, "OPT_UNDL_TICKER"),"")</f>
        <v/>
      </c>
      <c r="P1622" s="8" t="str">
        <f ca="1">IF(ISNUMBER(N1622),_xll.BDP($C1622, "OPT_UNDL_PX")," ")</f>
        <v xml:space="preserve"> </v>
      </c>
      <c r="Q1622" s="7" t="str">
        <f ca="1">IF(ISNUMBER(N1622),+G1622*_xll.BDP($C1622, "PX_POS_MULT_FACTOR")*P1622/K1622," ")</f>
        <v xml:space="preserve"> </v>
      </c>
      <c r="R1622" s="8" t="str">
        <f t="array" aca="1" ref="R1622" ca="1">IF(OR($A1622="TUA",$A1622="TYA"),"",IF(ISNUMBER(_xlfn.SINGLE(_xll.BDP($C1622,"DUR_ADJ_OAS_MID"))),_xll.BDP($C1622,"DUR_ADJ_OAS_MID"),IF(ISNUMBER(_xlfn.SINGLE(_xll.BDP($E1622&amp;" ISIN","DUR_ADJ_OAS_MID"))),_xll.BDP($E1622&amp;" ISIN","DUR_ADJ_OAS_MID")," ")))</f>
        <v xml:space="preserve"> </v>
      </c>
      <c r="S1622" s="7" t="str">
        <f t="shared" ca="1" si="25"/>
        <v xml:space="preserve"> </v>
      </c>
      <c r="T1622" t="s">
        <v>4628</v>
      </c>
      <c r="U1622" t="s">
        <v>64</v>
      </c>
      <c r="AG1622">
        <v>3.6540999999999997E-2</v>
      </c>
    </row>
    <row r="1623" spans="1:33" x14ac:dyDescent="0.25">
      <c r="A1623" t="s">
        <v>4555</v>
      </c>
      <c r="B1623" t="s">
        <v>4629</v>
      </c>
      <c r="C1623" t="s">
        <v>4630</v>
      </c>
      <c r="F1623" t="s">
        <v>4630</v>
      </c>
      <c r="G1623" s="1">
        <v>-7753225</v>
      </c>
      <c r="H1623" s="1">
        <v>117.584808</v>
      </c>
      <c r="I1623" s="2">
        <v>-9116614.7300000004</v>
      </c>
      <c r="J1623" s="3">
        <v>-0.12530037999999999</v>
      </c>
      <c r="K1623" s="4">
        <v>72758078.409999996</v>
      </c>
      <c r="L1623" s="5">
        <v>3425001</v>
      </c>
      <c r="M1623" s="6">
        <v>21.243228370000001</v>
      </c>
      <c r="N1623" s="7" t="str">
        <f t="array" aca="1" ref="N1623" ca="1">IF(ISNUMBER(_xlfn.SINGLE(_xll.BDP($C1623, "DELTA_MID"))),_xll.BDP($C1623, "DELTA_MID")," ")</f>
        <v xml:space="preserve"> </v>
      </c>
      <c r="O1623" s="7" t="str">
        <f ca="1">IF(ISNUMBER(N1623),_xll.BDP($C1623, "OPT_UNDL_TICKER"),"")</f>
        <v/>
      </c>
      <c r="P1623" s="8" t="str">
        <f ca="1">IF(ISNUMBER(N1623),_xll.BDP($C1623, "OPT_UNDL_PX")," ")</f>
        <v xml:space="preserve"> </v>
      </c>
      <c r="Q1623" s="7" t="str">
        <f ca="1">IF(ISNUMBER(N1623),+G1623*_xll.BDP($C1623, "PX_POS_MULT_FACTOR")*P1623/K1623," ")</f>
        <v xml:space="preserve"> </v>
      </c>
      <c r="R1623" s="8" t="str">
        <f t="array" aca="1" ref="R1623" ca="1">IF(OR($A1623="TUA",$A1623="TYA"),"",IF(ISNUMBER(_xlfn.SINGLE(_xll.BDP($C1623,"DUR_ADJ_OAS_MID"))),_xll.BDP($C1623,"DUR_ADJ_OAS_MID"),IF(ISNUMBER(_xlfn.SINGLE(_xll.BDP($E1623&amp;" ISIN","DUR_ADJ_OAS_MID"))),_xll.BDP($E1623&amp;" ISIN","DUR_ADJ_OAS_MID")," ")))</f>
        <v xml:space="preserve"> </v>
      </c>
      <c r="S1623" s="7" t="str">
        <f t="shared" ca="1" si="25"/>
        <v xml:space="preserve"> </v>
      </c>
      <c r="T1623" t="s">
        <v>4630</v>
      </c>
      <c r="U1623" t="s">
        <v>64</v>
      </c>
      <c r="AG1623">
        <v>3.6540999999999997E-2</v>
      </c>
    </row>
    <row r="1624" spans="1:33" x14ac:dyDescent="0.25">
      <c r="A1624" t="s">
        <v>4555</v>
      </c>
      <c r="B1624" t="s">
        <v>4631</v>
      </c>
      <c r="C1624" t="s">
        <v>4631</v>
      </c>
      <c r="F1624" t="s">
        <v>4631</v>
      </c>
      <c r="G1624" s="1">
        <v>187371</v>
      </c>
      <c r="H1624" s="1">
        <v>158.96</v>
      </c>
      <c r="I1624" s="2">
        <v>29784494.16</v>
      </c>
      <c r="J1624" s="3">
        <v>0.40936339999999999</v>
      </c>
      <c r="K1624" s="4">
        <v>72758078.409999996</v>
      </c>
      <c r="L1624" s="5">
        <v>3425001</v>
      </c>
      <c r="M1624" s="6">
        <v>21.243228370000001</v>
      </c>
      <c r="N1624" s="7" t="str">
        <f t="array" aca="1" ref="N1624" ca="1">IF(ISNUMBER(_xlfn.SINGLE(_xll.BDP($C1624, "DELTA_MID"))),_xll.BDP($C1624, "DELTA_MID")," ")</f>
        <v xml:space="preserve"> </v>
      </c>
      <c r="O1624" s="7" t="str">
        <f ca="1">IF(ISNUMBER(N1624),_xll.BDP($C1624, "OPT_UNDL_TICKER"),"")</f>
        <v/>
      </c>
      <c r="P1624" s="8" t="str">
        <f ca="1">IF(ISNUMBER(N1624),_xll.BDP($C1624, "OPT_UNDL_PX")," ")</f>
        <v xml:space="preserve"> </v>
      </c>
      <c r="Q1624" s="7" t="str">
        <f ca="1">IF(ISNUMBER(N1624),+G1624*_xll.BDP($C1624, "PX_POS_MULT_FACTOR")*P1624/K1624," ")</f>
        <v xml:space="preserve"> </v>
      </c>
      <c r="R1624" s="8" t="str">
        <f t="array" aca="1" ref="R1624" ca="1">IF(OR($A1624="TUA",$A1624="TYA"),"",IF(ISNUMBER(_xlfn.SINGLE(_xll.BDP($C1624,"DUR_ADJ_OAS_MID"))),_xll.BDP($C1624,"DUR_ADJ_OAS_MID"),IF(ISNUMBER(_xlfn.SINGLE(_xll.BDP($E1624&amp;" ISIN","DUR_ADJ_OAS_MID"))),_xll.BDP($E1624&amp;" ISIN","DUR_ADJ_OAS_MID")," ")))</f>
        <v xml:space="preserve"> </v>
      </c>
      <c r="S1624" s="7" t="str">
        <f t="shared" ca="1" si="25"/>
        <v xml:space="preserve"> </v>
      </c>
      <c r="T1624" t="s">
        <v>4631</v>
      </c>
      <c r="U1624" t="s">
        <v>64</v>
      </c>
      <c r="AG1624">
        <v>3.6540999999999997E-2</v>
      </c>
    </row>
    <row r="1625" spans="1:33" x14ac:dyDescent="0.25">
      <c r="A1625" t="s">
        <v>4555</v>
      </c>
      <c r="B1625" t="s">
        <v>4632</v>
      </c>
      <c r="C1625" t="s">
        <v>4633</v>
      </c>
      <c r="F1625" t="s">
        <v>4633</v>
      </c>
      <c r="G1625" s="1">
        <v>-29765757</v>
      </c>
      <c r="H1625" s="1">
        <v>100</v>
      </c>
      <c r="I1625" s="2">
        <v>-29765757</v>
      </c>
      <c r="J1625" s="3">
        <v>-0.40910586999999998</v>
      </c>
      <c r="K1625" s="4">
        <v>72758078.409999996</v>
      </c>
      <c r="L1625" s="5">
        <v>3425001</v>
      </c>
      <c r="M1625" s="6">
        <v>21.243228370000001</v>
      </c>
      <c r="N1625" s="7" t="str">
        <f t="array" aca="1" ref="N1625" ca="1">IF(ISNUMBER(_xlfn.SINGLE(_xll.BDP($C1625, "DELTA_MID"))),_xll.BDP($C1625, "DELTA_MID")," ")</f>
        <v xml:space="preserve"> </v>
      </c>
      <c r="O1625" s="7" t="str">
        <f ca="1">IF(ISNUMBER(N1625),_xll.BDP($C1625, "OPT_UNDL_TICKER"),"")</f>
        <v/>
      </c>
      <c r="P1625" s="8" t="str">
        <f ca="1">IF(ISNUMBER(N1625),_xll.BDP($C1625, "OPT_UNDL_PX")," ")</f>
        <v xml:space="preserve"> </v>
      </c>
      <c r="Q1625" s="7" t="str">
        <f ca="1">IF(ISNUMBER(N1625),+G1625*_xll.BDP($C1625, "PX_POS_MULT_FACTOR")*P1625/K1625," ")</f>
        <v xml:space="preserve"> </v>
      </c>
      <c r="R1625" s="8" t="str">
        <f t="array" aca="1" ref="R1625" ca="1">IF(OR($A1625="TUA",$A1625="TYA"),"",IF(ISNUMBER(_xlfn.SINGLE(_xll.BDP($C1625,"DUR_ADJ_OAS_MID"))),_xll.BDP($C1625,"DUR_ADJ_OAS_MID"),IF(ISNUMBER(_xlfn.SINGLE(_xll.BDP($E1625&amp;" ISIN","DUR_ADJ_OAS_MID"))),_xll.BDP($E1625&amp;" ISIN","DUR_ADJ_OAS_MID")," ")))</f>
        <v xml:space="preserve"> </v>
      </c>
      <c r="S1625" s="7" t="str">
        <f t="shared" ca="1" si="25"/>
        <v xml:space="preserve"> </v>
      </c>
      <c r="T1625" t="s">
        <v>4633</v>
      </c>
      <c r="U1625" t="s">
        <v>64</v>
      </c>
      <c r="AG1625">
        <v>3.6540999999999997E-2</v>
      </c>
    </row>
    <row r="1626" spans="1:33" x14ac:dyDescent="0.25">
      <c r="A1626" t="s">
        <v>4555</v>
      </c>
      <c r="B1626" t="s">
        <v>4634</v>
      </c>
      <c r="C1626" t="s">
        <v>4634</v>
      </c>
      <c r="F1626" t="s">
        <v>4634</v>
      </c>
      <c r="G1626" s="1">
        <v>15932</v>
      </c>
      <c r="H1626" s="1">
        <v>767.73080000000004</v>
      </c>
      <c r="I1626" s="2">
        <v>12231487.109999999</v>
      </c>
      <c r="J1626" s="3">
        <v>0.16811174000000001</v>
      </c>
      <c r="K1626" s="4">
        <v>72758078.409999996</v>
      </c>
      <c r="L1626" s="5">
        <v>3425001</v>
      </c>
      <c r="M1626" s="6">
        <v>21.243228370000001</v>
      </c>
      <c r="N1626" s="7" t="str">
        <f t="array" aca="1" ref="N1626" ca="1">IF(ISNUMBER(_xlfn.SINGLE(_xll.BDP($C1626, "DELTA_MID"))),_xll.BDP($C1626, "DELTA_MID")," ")</f>
        <v xml:space="preserve"> </v>
      </c>
      <c r="O1626" s="7" t="str">
        <f ca="1">IF(ISNUMBER(N1626),_xll.BDP($C1626, "OPT_UNDL_TICKER"),"")</f>
        <v/>
      </c>
      <c r="P1626" s="8" t="str">
        <f ca="1">IF(ISNUMBER(N1626),_xll.BDP($C1626, "OPT_UNDL_PX")," ")</f>
        <v xml:space="preserve"> </v>
      </c>
      <c r="Q1626" s="7" t="str">
        <f ca="1">IF(ISNUMBER(N1626),+G1626*_xll.BDP($C1626, "PX_POS_MULT_FACTOR")*P1626/K1626," ")</f>
        <v xml:space="preserve"> </v>
      </c>
      <c r="R1626" s="8" t="str">
        <f t="array" aca="1" ref="R1626" ca="1">IF(OR($A1626="TUA",$A1626="TYA"),"",IF(ISNUMBER(_xlfn.SINGLE(_xll.BDP($C1626,"DUR_ADJ_OAS_MID"))),_xll.BDP($C1626,"DUR_ADJ_OAS_MID"),IF(ISNUMBER(_xlfn.SINGLE(_xll.BDP($E1626&amp;" ISIN","DUR_ADJ_OAS_MID"))),_xll.BDP($E1626&amp;" ISIN","DUR_ADJ_OAS_MID")," ")))</f>
        <v xml:space="preserve"> </v>
      </c>
      <c r="S1626" s="7" t="str">
        <f t="shared" ca="1" si="25"/>
        <v xml:space="preserve"> </v>
      </c>
      <c r="T1626" t="s">
        <v>4634</v>
      </c>
      <c r="U1626" t="s">
        <v>64</v>
      </c>
      <c r="AG1626">
        <v>3.6540999999999997E-2</v>
      </c>
    </row>
    <row r="1627" spans="1:33" x14ac:dyDescent="0.25">
      <c r="A1627" t="s">
        <v>4555</v>
      </c>
      <c r="B1627" t="s">
        <v>4635</v>
      </c>
      <c r="C1627" t="s">
        <v>4635</v>
      </c>
      <c r="F1627" t="s">
        <v>4635</v>
      </c>
      <c r="G1627" s="1">
        <v>-12174616.24</v>
      </c>
      <c r="H1627" s="1">
        <v>100</v>
      </c>
      <c r="I1627" s="2">
        <v>-12174616.24</v>
      </c>
      <c r="J1627" s="3">
        <v>-0.16733010000000001</v>
      </c>
      <c r="K1627" s="4">
        <v>72758078.409999996</v>
      </c>
      <c r="L1627" s="5">
        <v>3425001</v>
      </c>
      <c r="M1627" s="6">
        <v>21.243228370000001</v>
      </c>
      <c r="N1627" s="7" t="str">
        <f t="array" aca="1" ref="N1627" ca="1">IF(ISNUMBER(_xlfn.SINGLE(_xll.BDP($C1627, "DELTA_MID"))),_xll.BDP($C1627, "DELTA_MID")," ")</f>
        <v xml:space="preserve"> </v>
      </c>
      <c r="O1627" s="7" t="str">
        <f ca="1">IF(ISNUMBER(N1627),_xll.BDP($C1627, "OPT_UNDL_TICKER"),"")</f>
        <v/>
      </c>
      <c r="P1627" s="8" t="str">
        <f ca="1">IF(ISNUMBER(N1627),_xll.BDP($C1627, "OPT_UNDL_PX")," ")</f>
        <v xml:space="preserve"> </v>
      </c>
      <c r="Q1627" s="7" t="str">
        <f ca="1">IF(ISNUMBER(N1627),+G1627*_xll.BDP($C1627, "PX_POS_MULT_FACTOR")*P1627/K1627," ")</f>
        <v xml:space="preserve"> </v>
      </c>
      <c r="R1627" s="8" t="str">
        <f t="array" aca="1" ref="R1627" ca="1">IF(OR($A1627="TUA",$A1627="TYA"),"",IF(ISNUMBER(_xlfn.SINGLE(_xll.BDP($C1627,"DUR_ADJ_OAS_MID"))),_xll.BDP($C1627,"DUR_ADJ_OAS_MID"),IF(ISNUMBER(_xlfn.SINGLE(_xll.BDP($E1627&amp;" ISIN","DUR_ADJ_OAS_MID"))),_xll.BDP($E1627&amp;" ISIN","DUR_ADJ_OAS_MID")," ")))</f>
        <v xml:space="preserve"> </v>
      </c>
      <c r="S1627" s="7" t="str">
        <f t="shared" ca="1" si="25"/>
        <v xml:space="preserve"> </v>
      </c>
      <c r="T1627" t="s">
        <v>4635</v>
      </c>
      <c r="U1627" t="s">
        <v>64</v>
      </c>
      <c r="AG1627">
        <v>3.6540999999999997E-2</v>
      </c>
    </row>
    <row r="1628" spans="1:33" x14ac:dyDescent="0.25">
      <c r="A1628" t="s">
        <v>4555</v>
      </c>
      <c r="B1628" t="s">
        <v>1883</v>
      </c>
      <c r="C1628" t="s">
        <v>1883</v>
      </c>
      <c r="G1628" s="1">
        <v>-9750000</v>
      </c>
      <c r="H1628" s="1">
        <v>0.66002499999999997</v>
      </c>
      <c r="I1628" s="2">
        <v>6435248.529298</v>
      </c>
      <c r="J1628" s="3">
        <v>-8.8446999999999998E-2</v>
      </c>
      <c r="K1628" s="4">
        <v>72758078.409999996</v>
      </c>
      <c r="L1628" s="5">
        <v>3425001</v>
      </c>
      <c r="M1628" s="6">
        <v>21.243227999999998</v>
      </c>
      <c r="N1628" s="7" t="str">
        <f t="array" aca="1" ref="N1628" ca="1">IF(ISNUMBER(_xlfn.SINGLE(_xll.BDP($C1628, "DELTA_MID"))),_xll.BDP($C1628, "DELTA_MID")," ")</f>
        <v xml:space="preserve"> </v>
      </c>
      <c r="O1628" s="7" t="str">
        <f ca="1">IF(ISNUMBER(N1628),_xll.BDP($C1628, "OPT_UNDL_TICKER"),"")</f>
        <v/>
      </c>
      <c r="P1628" s="8" t="str">
        <f ca="1">IF(ISNUMBER(N1628),_xll.BDP($C1628, "OPT_UNDL_PX")," ")</f>
        <v xml:space="preserve"> </v>
      </c>
      <c r="Q1628" s="7" t="str">
        <f ca="1">IF(ISNUMBER(N1628),+G1628*_xll.BDP($C1628, "PX_POS_MULT_FACTOR")*P1628/K1628," ")</f>
        <v xml:space="preserve"> </v>
      </c>
      <c r="R1628" s="8" t="str">
        <f t="array" aca="1" ref="R1628" ca="1">IF(OR($A1628="TUA",$A1628="TYA"),"",IF(ISNUMBER(_xlfn.SINGLE(_xll.BDP($C1628,"DUR_ADJ_OAS_MID"))),_xll.BDP($C1628,"DUR_ADJ_OAS_MID"),IF(ISNUMBER(_xlfn.SINGLE(_xll.BDP($E1628&amp;" ISIN","DUR_ADJ_OAS_MID"))),_xll.BDP($E1628&amp;" ISIN","DUR_ADJ_OAS_MID")," ")))</f>
        <v xml:space="preserve"> </v>
      </c>
      <c r="S1628" s="7" t="str">
        <f t="shared" ca="1" si="25"/>
        <v xml:space="preserve"> </v>
      </c>
      <c r="T1628" t="s">
        <v>4636</v>
      </c>
      <c r="U1628" t="s">
        <v>1885</v>
      </c>
      <c r="AG1628">
        <v>3.6540999999999997E-2</v>
      </c>
    </row>
    <row r="1629" spans="1:33" x14ac:dyDescent="0.25">
      <c r="A1629" t="s">
        <v>4555</v>
      </c>
      <c r="B1629" t="s">
        <v>1886</v>
      </c>
      <c r="C1629" t="s">
        <v>1886</v>
      </c>
      <c r="G1629" s="1">
        <v>13040000</v>
      </c>
      <c r="H1629" s="1">
        <v>0.73497800000000002</v>
      </c>
      <c r="I1629" s="2">
        <v>-9584112.7162209991</v>
      </c>
      <c r="J1629" s="3">
        <v>0.13172600000000001</v>
      </c>
      <c r="K1629" s="4">
        <v>72758078.409999996</v>
      </c>
      <c r="L1629" s="5">
        <v>3425001</v>
      </c>
      <c r="M1629" s="6">
        <v>21.243227999999998</v>
      </c>
      <c r="N1629" s="7" t="str">
        <f t="array" aca="1" ref="N1629" ca="1">IF(ISNUMBER(_xlfn.SINGLE(_xll.BDP($C1629, "DELTA_MID"))),_xll.BDP($C1629, "DELTA_MID")," ")</f>
        <v xml:space="preserve"> </v>
      </c>
      <c r="O1629" s="7" t="str">
        <f ca="1">IF(ISNUMBER(N1629),_xll.BDP($C1629, "OPT_UNDL_TICKER"),"")</f>
        <v/>
      </c>
      <c r="P1629" s="8" t="str">
        <f ca="1">IF(ISNUMBER(N1629),_xll.BDP($C1629, "OPT_UNDL_PX")," ")</f>
        <v xml:space="preserve"> </v>
      </c>
      <c r="Q1629" s="7" t="str">
        <f ca="1">IF(ISNUMBER(N1629),+G1629*_xll.BDP($C1629, "PX_POS_MULT_FACTOR")*P1629/K1629," ")</f>
        <v xml:space="preserve"> </v>
      </c>
      <c r="R1629" s="8" t="str">
        <f t="array" aca="1" ref="R1629" ca="1">IF(OR($A1629="TUA",$A1629="TYA"),"",IF(ISNUMBER(_xlfn.SINGLE(_xll.BDP($C1629,"DUR_ADJ_OAS_MID"))),_xll.BDP($C1629,"DUR_ADJ_OAS_MID"),IF(ISNUMBER(_xlfn.SINGLE(_xll.BDP($E1629&amp;" ISIN","DUR_ADJ_OAS_MID"))),_xll.BDP($E1629&amp;" ISIN","DUR_ADJ_OAS_MID")," ")))</f>
        <v xml:space="preserve"> </v>
      </c>
      <c r="S1629" s="7" t="str">
        <f t="shared" ca="1" si="25"/>
        <v xml:space="preserve"> </v>
      </c>
      <c r="T1629" t="s">
        <v>4637</v>
      </c>
      <c r="U1629" t="s">
        <v>1885</v>
      </c>
      <c r="AG1629">
        <v>3.6540999999999997E-2</v>
      </c>
    </row>
    <row r="1630" spans="1:33" x14ac:dyDescent="0.25">
      <c r="A1630" t="s">
        <v>4555</v>
      </c>
      <c r="B1630" t="s">
        <v>1888</v>
      </c>
      <c r="C1630" t="s">
        <v>1888</v>
      </c>
      <c r="G1630" s="1">
        <v>-5070000</v>
      </c>
      <c r="H1630" s="1">
        <v>1.267201</v>
      </c>
      <c r="I1630" s="2">
        <v>6424707.3716860004</v>
      </c>
      <c r="J1630" s="3">
        <v>-8.8302000000000005E-2</v>
      </c>
      <c r="K1630" s="4">
        <v>72758078.409999996</v>
      </c>
      <c r="L1630" s="5">
        <v>3425001</v>
      </c>
      <c r="M1630" s="6">
        <v>21.243227999999998</v>
      </c>
      <c r="N1630" s="7" t="str">
        <f t="array" aca="1" ref="N1630" ca="1">IF(ISNUMBER(_xlfn.SINGLE(_xll.BDP($C1630, "DELTA_MID"))),_xll.BDP($C1630, "DELTA_MID")," ")</f>
        <v xml:space="preserve"> </v>
      </c>
      <c r="O1630" s="7" t="str">
        <f ca="1">IF(ISNUMBER(N1630),_xll.BDP($C1630, "OPT_UNDL_TICKER"),"")</f>
        <v/>
      </c>
      <c r="P1630" s="8" t="str">
        <f ca="1">IF(ISNUMBER(N1630),_xll.BDP($C1630, "OPT_UNDL_PX")," ")</f>
        <v xml:space="preserve"> </v>
      </c>
      <c r="Q1630" s="7" t="str">
        <f ca="1">IF(ISNUMBER(N1630),+G1630*_xll.BDP($C1630, "PX_POS_MULT_FACTOR")*P1630/K1630," ")</f>
        <v xml:space="preserve"> </v>
      </c>
      <c r="R1630" s="8" t="str">
        <f t="array" aca="1" ref="R1630" ca="1">IF(OR($A1630="TUA",$A1630="TYA"),"",IF(ISNUMBER(_xlfn.SINGLE(_xll.BDP($C1630,"DUR_ADJ_OAS_MID"))),_xll.BDP($C1630,"DUR_ADJ_OAS_MID"),IF(ISNUMBER(_xlfn.SINGLE(_xll.BDP($E1630&amp;" ISIN","DUR_ADJ_OAS_MID"))),_xll.BDP($E1630&amp;" ISIN","DUR_ADJ_OAS_MID")," ")))</f>
        <v xml:space="preserve"> </v>
      </c>
      <c r="S1630" s="7" t="str">
        <f t="shared" ca="1" si="25"/>
        <v xml:space="preserve"> </v>
      </c>
      <c r="T1630" t="s">
        <v>4638</v>
      </c>
      <c r="U1630" t="s">
        <v>1885</v>
      </c>
      <c r="AG1630">
        <v>3.6540999999999997E-2</v>
      </c>
    </row>
    <row r="1631" spans="1:33" x14ac:dyDescent="0.25">
      <c r="A1631" t="s">
        <v>4555</v>
      </c>
      <c r="B1631" t="s">
        <v>1890</v>
      </c>
      <c r="C1631" t="s">
        <v>1890</v>
      </c>
      <c r="G1631" s="1">
        <v>-4720000</v>
      </c>
      <c r="H1631" s="1">
        <v>1.3514649999999999</v>
      </c>
      <c r="I1631" s="2">
        <v>6378912.8278320003</v>
      </c>
      <c r="J1631" s="3">
        <v>-8.7673000000000001E-2</v>
      </c>
      <c r="K1631" s="4">
        <v>72758078.409999996</v>
      </c>
      <c r="L1631" s="5">
        <v>3425001</v>
      </c>
      <c r="M1631" s="6">
        <v>21.243227999999998</v>
      </c>
      <c r="N1631" s="7" t="str">
        <f t="array" aca="1" ref="N1631" ca="1">IF(ISNUMBER(_xlfn.SINGLE(_xll.BDP($C1631, "DELTA_MID"))),_xll.BDP($C1631, "DELTA_MID")," ")</f>
        <v xml:space="preserve"> </v>
      </c>
      <c r="O1631" s="7" t="str">
        <f ca="1">IF(ISNUMBER(N1631),_xll.BDP($C1631, "OPT_UNDL_TICKER"),"")</f>
        <v/>
      </c>
      <c r="P1631" s="8" t="str">
        <f ca="1">IF(ISNUMBER(N1631),_xll.BDP($C1631, "OPT_UNDL_PX")," ")</f>
        <v xml:space="preserve"> </v>
      </c>
      <c r="Q1631" s="7" t="str">
        <f ca="1">IF(ISNUMBER(N1631),+G1631*_xll.BDP($C1631, "PX_POS_MULT_FACTOR")*P1631/K1631," ")</f>
        <v xml:space="preserve"> </v>
      </c>
      <c r="R1631" s="8" t="str">
        <f t="array" aca="1" ref="R1631" ca="1">IF(OR($A1631="TUA",$A1631="TYA"),"",IF(ISNUMBER(_xlfn.SINGLE(_xll.BDP($C1631,"DUR_ADJ_OAS_MID"))),_xll.BDP($C1631,"DUR_ADJ_OAS_MID"),IF(ISNUMBER(_xlfn.SINGLE(_xll.BDP($E1631&amp;" ISIN","DUR_ADJ_OAS_MID"))),_xll.BDP($E1631&amp;" ISIN","DUR_ADJ_OAS_MID")," ")))</f>
        <v xml:space="preserve"> </v>
      </c>
      <c r="S1631" s="7" t="str">
        <f t="shared" ca="1" si="25"/>
        <v xml:space="preserve"> </v>
      </c>
      <c r="T1631" t="s">
        <v>4639</v>
      </c>
      <c r="U1631" t="s">
        <v>1885</v>
      </c>
      <c r="AG1631">
        <v>3.6540999999999997E-2</v>
      </c>
    </row>
    <row r="1632" spans="1:33" x14ac:dyDescent="0.25">
      <c r="A1632" t="s">
        <v>4555</v>
      </c>
      <c r="B1632" t="s">
        <v>1892</v>
      </c>
      <c r="C1632" t="s">
        <v>1892</v>
      </c>
      <c r="G1632" s="1">
        <v>699320000</v>
      </c>
      <c r="H1632" s="1">
        <v>6.8490000000000001E-3</v>
      </c>
      <c r="I1632" s="2">
        <v>-4789797.2031969996</v>
      </c>
      <c r="J1632" s="3">
        <v>6.5832000000000002E-2</v>
      </c>
      <c r="K1632" s="4">
        <v>72758078.409999996</v>
      </c>
      <c r="L1632" s="5">
        <v>3425001</v>
      </c>
      <c r="M1632" s="6">
        <v>21.243227999999998</v>
      </c>
      <c r="N1632" s="7" t="str">
        <f t="array" aca="1" ref="N1632" ca="1">IF(ISNUMBER(_xlfn.SINGLE(_xll.BDP($C1632, "DELTA_MID"))),_xll.BDP($C1632, "DELTA_MID")," ")</f>
        <v xml:space="preserve"> </v>
      </c>
      <c r="O1632" s="7" t="str">
        <f ca="1">IF(ISNUMBER(N1632),_xll.BDP($C1632, "OPT_UNDL_TICKER"),"")</f>
        <v/>
      </c>
      <c r="P1632" s="8" t="str">
        <f ca="1">IF(ISNUMBER(N1632),_xll.BDP($C1632, "OPT_UNDL_PX")," ")</f>
        <v xml:space="preserve"> </v>
      </c>
      <c r="Q1632" s="7" t="str">
        <f ca="1">IF(ISNUMBER(N1632),+G1632*_xll.BDP($C1632, "PX_POS_MULT_FACTOR")*P1632/K1632," ")</f>
        <v xml:space="preserve"> </v>
      </c>
      <c r="R1632" s="8" t="str">
        <f t="array" aca="1" ref="R1632" ca="1">IF(OR($A1632="TUA",$A1632="TYA"),"",IF(ISNUMBER(_xlfn.SINGLE(_xll.BDP($C1632,"DUR_ADJ_OAS_MID"))),_xll.BDP($C1632,"DUR_ADJ_OAS_MID"),IF(ISNUMBER(_xlfn.SINGLE(_xll.BDP($E1632&amp;" ISIN","DUR_ADJ_OAS_MID"))),_xll.BDP($E1632&amp;" ISIN","DUR_ADJ_OAS_MID")," ")))</f>
        <v xml:space="preserve"> </v>
      </c>
      <c r="S1632" s="7" t="str">
        <f t="shared" ca="1" si="25"/>
        <v xml:space="preserve"> </v>
      </c>
      <c r="T1632" t="s">
        <v>4640</v>
      </c>
      <c r="U1632" t="s">
        <v>1885</v>
      </c>
      <c r="AG1632">
        <v>3.6540999999999997E-2</v>
      </c>
    </row>
    <row r="1633" spans="1:33" x14ac:dyDescent="0.25">
      <c r="A1633" t="s">
        <v>4555</v>
      </c>
      <c r="B1633" t="s">
        <v>1896</v>
      </c>
      <c r="C1633" t="s">
        <v>1896</v>
      </c>
      <c r="G1633" s="1">
        <v>45640000</v>
      </c>
      <c r="H1633" s="1">
        <v>0.10528700000000001</v>
      </c>
      <c r="I1633" s="2">
        <v>-4805296.5233300002</v>
      </c>
      <c r="J1633" s="3">
        <v>6.6045000000000006E-2</v>
      </c>
      <c r="K1633" s="4">
        <v>72758078.409999996</v>
      </c>
      <c r="L1633" s="5">
        <v>3425001</v>
      </c>
      <c r="M1633" s="6">
        <v>21.243227999999998</v>
      </c>
      <c r="N1633" s="7" t="str">
        <f t="array" aca="1" ref="N1633" ca="1">IF(ISNUMBER(_xlfn.SINGLE(_xll.BDP($C1633, "DELTA_MID"))),_xll.BDP($C1633, "DELTA_MID")," ")</f>
        <v xml:space="preserve"> </v>
      </c>
      <c r="O1633" s="7" t="str">
        <f ca="1">IF(ISNUMBER(N1633),_xll.BDP($C1633, "OPT_UNDL_TICKER"),"")</f>
        <v/>
      </c>
      <c r="P1633" s="8" t="str">
        <f ca="1">IF(ISNUMBER(N1633),_xll.BDP($C1633, "OPT_UNDL_PX")," ")</f>
        <v xml:space="preserve"> </v>
      </c>
      <c r="Q1633" s="7" t="str">
        <f ca="1">IF(ISNUMBER(N1633),+G1633*_xll.BDP($C1633, "PX_POS_MULT_FACTOR")*P1633/K1633," ")</f>
        <v xml:space="preserve"> </v>
      </c>
      <c r="R1633" s="8" t="str">
        <f t="array" aca="1" ref="R1633" ca="1">IF(OR($A1633="TUA",$A1633="TYA"),"",IF(ISNUMBER(_xlfn.SINGLE(_xll.BDP($C1633,"DUR_ADJ_OAS_MID"))),_xll.BDP($C1633,"DUR_ADJ_OAS_MID"),IF(ISNUMBER(_xlfn.SINGLE(_xll.BDP($E1633&amp;" ISIN","DUR_ADJ_OAS_MID"))),_xll.BDP($E1633&amp;" ISIN","DUR_ADJ_OAS_MID")," ")))</f>
        <v xml:space="preserve"> </v>
      </c>
      <c r="S1633" s="7" t="str">
        <f t="shared" ca="1" si="25"/>
        <v xml:space="preserve"> </v>
      </c>
      <c r="T1633" t="s">
        <v>4641</v>
      </c>
      <c r="U1633" t="s">
        <v>1885</v>
      </c>
      <c r="AG1633">
        <v>3.6540999999999997E-2</v>
      </c>
    </row>
    <row r="1634" spans="1:33" x14ac:dyDescent="0.25">
      <c r="A1634" t="s">
        <v>4555</v>
      </c>
      <c r="B1634" t="s">
        <v>4642</v>
      </c>
      <c r="C1634" t="s">
        <v>4642</v>
      </c>
      <c r="G1634" s="1">
        <v>2390441.3560424889</v>
      </c>
      <c r="K1634" s="4">
        <v>72758078.409999996</v>
      </c>
      <c r="L1634" s="5">
        <v>3425001</v>
      </c>
      <c r="M1634" s="6">
        <v>21.243227999999998</v>
      </c>
      <c r="AB1634" s="8" t="s">
        <v>4643</v>
      </c>
      <c r="AG1634">
        <v>3.6540999999999997E-2</v>
      </c>
    </row>
    <row r="1635" spans="1:33" x14ac:dyDescent="0.25">
      <c r="A1635" t="s">
        <v>4555</v>
      </c>
      <c r="B1635" t="s">
        <v>4644</v>
      </c>
      <c r="C1635" t="s">
        <v>4644</v>
      </c>
      <c r="G1635" s="1">
        <v>7204912.5512164701</v>
      </c>
      <c r="K1635" s="4">
        <v>72758078.409999996</v>
      </c>
      <c r="L1635" s="5">
        <v>3425001</v>
      </c>
      <c r="M1635" s="6">
        <v>21.243227999999998</v>
      </c>
      <c r="AB1635" s="8" t="s">
        <v>4643</v>
      </c>
      <c r="AG1635">
        <v>3.6540999999999997E-2</v>
      </c>
    </row>
    <row r="1636" spans="1:33" x14ac:dyDescent="0.25">
      <c r="A1636" t="s">
        <v>4555</v>
      </c>
      <c r="B1636" t="s">
        <v>4644</v>
      </c>
      <c r="C1636" t="s">
        <v>4644</v>
      </c>
      <c r="G1636" s="1">
        <v>5136848.8127849372</v>
      </c>
      <c r="K1636" s="4">
        <v>72758078.409999996</v>
      </c>
      <c r="L1636" s="5">
        <v>3425001</v>
      </c>
      <c r="M1636" s="6">
        <v>21.243227999999998</v>
      </c>
      <c r="AB1636" s="8" t="s">
        <v>4643</v>
      </c>
      <c r="AG1636">
        <v>3.6540999999999997E-2</v>
      </c>
    </row>
    <row r="1637" spans="1:33" x14ac:dyDescent="0.25">
      <c r="A1637" t="s">
        <v>4555</v>
      </c>
      <c r="B1637" t="s">
        <v>4644</v>
      </c>
      <c r="C1637" t="s">
        <v>4644</v>
      </c>
      <c r="G1637" s="1">
        <v>4607555.0961994724</v>
      </c>
      <c r="K1637" s="4">
        <v>72758078.409999996</v>
      </c>
      <c r="L1637" s="5">
        <v>3425001</v>
      </c>
      <c r="M1637" s="6">
        <v>21.243227999999998</v>
      </c>
      <c r="AB1637" s="8" t="s">
        <v>4643</v>
      </c>
      <c r="AG1637">
        <v>3.6540999999999997E-2</v>
      </c>
    </row>
    <row r="1638" spans="1:33" x14ac:dyDescent="0.25">
      <c r="A1638" t="s">
        <v>4555</v>
      </c>
      <c r="B1638" t="s">
        <v>4644</v>
      </c>
      <c r="C1638" t="s">
        <v>4644</v>
      </c>
      <c r="G1638" s="1">
        <v>9567599.491275413</v>
      </c>
      <c r="K1638" s="4">
        <v>72758078.409999996</v>
      </c>
      <c r="L1638" s="5">
        <v>3425001</v>
      </c>
      <c r="M1638" s="6">
        <v>21.243227999999998</v>
      </c>
      <c r="AB1638" s="8" t="s">
        <v>4643</v>
      </c>
      <c r="AG1638">
        <v>3.6540999999999997E-2</v>
      </c>
    </row>
    <row r="1639" spans="1:33" x14ac:dyDescent="0.25">
      <c r="A1639" t="s">
        <v>4555</v>
      </c>
      <c r="B1639" t="s">
        <v>4645</v>
      </c>
      <c r="C1639" t="s">
        <v>4645</v>
      </c>
      <c r="G1639" s="1">
        <v>2166575.8912428282</v>
      </c>
      <c r="K1639" s="4">
        <v>72758078.409999996</v>
      </c>
      <c r="L1639" s="5">
        <v>3425001</v>
      </c>
      <c r="M1639" s="6">
        <v>21.243227999999998</v>
      </c>
      <c r="AB1639" s="8" t="s">
        <v>4643</v>
      </c>
      <c r="AG1639">
        <v>3.6540999999999997E-2</v>
      </c>
    </row>
    <row r="1640" spans="1:33" x14ac:dyDescent="0.25">
      <c r="A1640" t="s">
        <v>4555</v>
      </c>
      <c r="B1640" t="s">
        <v>4646</v>
      </c>
      <c r="C1640" t="s">
        <v>4646</v>
      </c>
      <c r="G1640" s="1">
        <v>4925722.8632468348</v>
      </c>
      <c r="K1640" s="4">
        <v>72758078.409999996</v>
      </c>
      <c r="L1640" s="5">
        <v>3425001</v>
      </c>
      <c r="M1640" s="6">
        <v>21.243227999999998</v>
      </c>
      <c r="AB1640" s="8" t="s">
        <v>4643</v>
      </c>
      <c r="AG1640">
        <v>3.6540999999999997E-2</v>
      </c>
    </row>
    <row r="1641" spans="1:33" x14ac:dyDescent="0.25">
      <c r="A1641" t="s">
        <v>4555</v>
      </c>
      <c r="B1641" t="s">
        <v>4646</v>
      </c>
      <c r="C1641" t="s">
        <v>4646</v>
      </c>
      <c r="G1641" s="1">
        <v>4958180.8642744469</v>
      </c>
      <c r="K1641" s="4">
        <v>72758078.409999996</v>
      </c>
      <c r="L1641" s="5">
        <v>3425001</v>
      </c>
      <c r="M1641" s="6">
        <v>21.243227999999998</v>
      </c>
      <c r="AB1641" s="8" t="s">
        <v>4643</v>
      </c>
      <c r="AG1641">
        <v>3.6540999999999997E-2</v>
      </c>
    </row>
    <row r="1642" spans="1:33" x14ac:dyDescent="0.25">
      <c r="A1642" t="s">
        <v>4555</v>
      </c>
      <c r="B1642" t="s">
        <v>4647</v>
      </c>
      <c r="C1642" t="s">
        <v>4647</v>
      </c>
      <c r="G1642" s="1">
        <v>14514544.84942648</v>
      </c>
      <c r="K1642" s="4">
        <v>72758078.409999996</v>
      </c>
      <c r="L1642" s="5">
        <v>3425001</v>
      </c>
      <c r="M1642" s="6">
        <v>21.243227999999998</v>
      </c>
      <c r="AB1642" s="8" t="s">
        <v>4643</v>
      </c>
      <c r="AG1642">
        <v>3.6540999999999997E-2</v>
      </c>
    </row>
    <row r="1643" spans="1:33" x14ac:dyDescent="0.25">
      <c r="A1643" t="s">
        <v>4555</v>
      </c>
      <c r="B1643" t="s">
        <v>4647</v>
      </c>
      <c r="C1643" t="s">
        <v>4647</v>
      </c>
      <c r="G1643" s="1">
        <v>8713685.3598659839</v>
      </c>
      <c r="K1643" s="4">
        <v>72758078.409999996</v>
      </c>
      <c r="L1643" s="5">
        <v>3425001</v>
      </c>
      <c r="M1643" s="6">
        <v>21.243227999999998</v>
      </c>
      <c r="AB1643" s="8" t="s">
        <v>4643</v>
      </c>
      <c r="AG1643">
        <v>3.6540999999999997E-2</v>
      </c>
    </row>
    <row r="1644" spans="1:33" x14ac:dyDescent="0.25">
      <c r="A1644" t="s">
        <v>4555</v>
      </c>
      <c r="B1644" t="s">
        <v>4647</v>
      </c>
      <c r="C1644" t="s">
        <v>4647</v>
      </c>
      <c r="G1644" s="1">
        <v>7747968.7438217048</v>
      </c>
      <c r="K1644" s="4">
        <v>72758078.409999996</v>
      </c>
      <c r="L1644" s="5">
        <v>3425001</v>
      </c>
      <c r="M1644" s="6">
        <v>21.243227999999998</v>
      </c>
      <c r="AB1644" s="8" t="s">
        <v>4643</v>
      </c>
      <c r="AG1644">
        <v>3.6540999999999997E-2</v>
      </c>
    </row>
    <row r="1645" spans="1:33" x14ac:dyDescent="0.25">
      <c r="A1645" t="s">
        <v>4555</v>
      </c>
      <c r="B1645" t="s">
        <v>4647</v>
      </c>
      <c r="C1645" t="s">
        <v>4647</v>
      </c>
      <c r="G1645" s="1">
        <v>3144196.5627634879</v>
      </c>
      <c r="K1645" s="4">
        <v>72758078.409999996</v>
      </c>
      <c r="L1645" s="5">
        <v>3425001</v>
      </c>
      <c r="M1645" s="6">
        <v>21.243227999999998</v>
      </c>
      <c r="AB1645" s="8" t="s">
        <v>4643</v>
      </c>
      <c r="AG1645">
        <v>3.6540999999999997E-2</v>
      </c>
    </row>
    <row r="1646" spans="1:33" x14ac:dyDescent="0.25">
      <c r="A1646" t="s">
        <v>4555</v>
      </c>
      <c r="B1646" t="s">
        <v>4647</v>
      </c>
      <c r="C1646" t="s">
        <v>4647</v>
      </c>
      <c r="G1646" s="1">
        <v>16439669.308241241</v>
      </c>
      <c r="K1646" s="4">
        <v>72758078.409999996</v>
      </c>
      <c r="L1646" s="5">
        <v>3425001</v>
      </c>
      <c r="M1646" s="6">
        <v>21.243227999999998</v>
      </c>
      <c r="AB1646" s="8" t="s">
        <v>4643</v>
      </c>
      <c r="AG1646">
        <v>3.6540999999999997E-2</v>
      </c>
    </row>
    <row r="1647" spans="1:33" x14ac:dyDescent="0.25">
      <c r="A1647" t="s">
        <v>4555</v>
      </c>
      <c r="B1647" t="s">
        <v>4648</v>
      </c>
      <c r="C1647" t="s">
        <v>4648</v>
      </c>
      <c r="G1647" s="1">
        <v>915133.07326431409</v>
      </c>
      <c r="K1647" s="4">
        <v>72758078.409999996</v>
      </c>
      <c r="L1647" s="5">
        <v>3425001</v>
      </c>
      <c r="M1647" s="6">
        <v>21.243227999999998</v>
      </c>
      <c r="AB1647" s="8" t="s">
        <v>4643</v>
      </c>
      <c r="AG1647">
        <v>3.6540999999999997E-2</v>
      </c>
    </row>
    <row r="1648" spans="1:33" x14ac:dyDescent="0.25">
      <c r="A1648" t="s">
        <v>4555</v>
      </c>
      <c r="B1648" t="s">
        <v>4648</v>
      </c>
      <c r="C1648" t="s">
        <v>4648</v>
      </c>
      <c r="G1648" s="1">
        <v>2623180.0171581162</v>
      </c>
      <c r="K1648" s="4">
        <v>72758078.409999996</v>
      </c>
      <c r="L1648" s="5">
        <v>3425001</v>
      </c>
      <c r="M1648" s="6">
        <v>21.243227999999998</v>
      </c>
      <c r="AB1648" s="8" t="s">
        <v>4643</v>
      </c>
      <c r="AG1648">
        <v>3.6540999999999997E-2</v>
      </c>
    </row>
    <row r="1649" spans="1:33" x14ac:dyDescent="0.25">
      <c r="A1649" t="s">
        <v>4555</v>
      </c>
      <c r="B1649" t="s">
        <v>4648</v>
      </c>
      <c r="C1649" t="s">
        <v>4648</v>
      </c>
      <c r="G1649" s="1">
        <v>3150652.5106172971</v>
      </c>
      <c r="K1649" s="4">
        <v>72758078.409999996</v>
      </c>
      <c r="L1649" s="5">
        <v>3425001</v>
      </c>
      <c r="M1649" s="6">
        <v>21.243227999999998</v>
      </c>
      <c r="AB1649" s="8" t="s">
        <v>4643</v>
      </c>
      <c r="AG1649">
        <v>3.6540999999999997E-2</v>
      </c>
    </row>
    <row r="1650" spans="1:33" x14ac:dyDescent="0.25">
      <c r="A1650" t="s">
        <v>4555</v>
      </c>
      <c r="B1650" t="s">
        <v>4648</v>
      </c>
      <c r="C1650" t="s">
        <v>4648</v>
      </c>
      <c r="G1650" s="1">
        <v>4394926.2271818807</v>
      </c>
      <c r="K1650" s="4">
        <v>72758078.409999996</v>
      </c>
      <c r="L1650" s="5">
        <v>3425001</v>
      </c>
      <c r="M1650" s="6">
        <v>21.243227999999998</v>
      </c>
      <c r="AB1650" s="8" t="s">
        <v>4643</v>
      </c>
      <c r="AG1650">
        <v>3.6540999999999997E-2</v>
      </c>
    </row>
    <row r="1651" spans="1:33" x14ac:dyDescent="0.25">
      <c r="A1651" t="s">
        <v>4555</v>
      </c>
      <c r="B1651" t="s">
        <v>4648</v>
      </c>
      <c r="C1651" t="s">
        <v>4648</v>
      </c>
      <c r="G1651" s="1">
        <v>2612354.641163005</v>
      </c>
      <c r="K1651" s="4">
        <v>72758078.409999996</v>
      </c>
      <c r="L1651" s="5">
        <v>3425001</v>
      </c>
      <c r="M1651" s="6">
        <v>21.243227999999998</v>
      </c>
      <c r="AB1651" s="8" t="s">
        <v>4643</v>
      </c>
      <c r="AG1651">
        <v>3.6540999999999997E-2</v>
      </c>
    </row>
    <row r="1652" spans="1:33" x14ac:dyDescent="0.25">
      <c r="A1652" t="s">
        <v>4555</v>
      </c>
      <c r="B1652" t="s">
        <v>4649</v>
      </c>
      <c r="C1652" t="s">
        <v>4649</v>
      </c>
      <c r="G1652" s="1">
        <v>1452638.0825349961</v>
      </c>
      <c r="K1652" s="4">
        <v>72758078.409999996</v>
      </c>
      <c r="L1652" s="5">
        <v>3425001</v>
      </c>
      <c r="M1652" s="6">
        <v>21.243227999999998</v>
      </c>
      <c r="AB1652" s="8" t="s">
        <v>4643</v>
      </c>
      <c r="AG1652">
        <v>3.6540999999999997E-2</v>
      </c>
    </row>
    <row r="1653" spans="1:33" x14ac:dyDescent="0.25">
      <c r="A1653" t="s">
        <v>4555</v>
      </c>
      <c r="B1653" t="s">
        <v>4649</v>
      </c>
      <c r="C1653" t="s">
        <v>4649</v>
      </c>
      <c r="G1653" s="1">
        <v>2163650.9871924268</v>
      </c>
      <c r="K1653" s="4">
        <v>72758078.409999996</v>
      </c>
      <c r="L1653" s="5">
        <v>3425001</v>
      </c>
      <c r="M1653" s="6">
        <v>21.243227999999998</v>
      </c>
      <c r="AB1653" s="8" t="s">
        <v>4643</v>
      </c>
      <c r="AG1653">
        <v>3.6540999999999997E-2</v>
      </c>
    </row>
    <row r="1654" spans="1:33" x14ac:dyDescent="0.25">
      <c r="A1654" t="s">
        <v>4555</v>
      </c>
      <c r="B1654" t="s">
        <v>4650</v>
      </c>
      <c r="C1654" t="s">
        <v>4650</v>
      </c>
      <c r="G1654" s="1">
        <v>7582135.8386121858</v>
      </c>
      <c r="K1654" s="4">
        <v>72758078.409999996</v>
      </c>
      <c r="L1654" s="5">
        <v>3425001</v>
      </c>
      <c r="M1654" s="6">
        <v>21.243227999999998</v>
      </c>
      <c r="AB1654" s="8" t="s">
        <v>4643</v>
      </c>
      <c r="AG1654">
        <v>3.6540999999999997E-2</v>
      </c>
    </row>
    <row r="1655" spans="1:33" x14ac:dyDescent="0.25">
      <c r="A1655" t="s">
        <v>4555</v>
      </c>
      <c r="B1655" t="s">
        <v>4650</v>
      </c>
      <c r="C1655" t="s">
        <v>4650</v>
      </c>
      <c r="G1655" s="1">
        <v>10511519.618869349</v>
      </c>
      <c r="K1655" s="4">
        <v>72758078.409999996</v>
      </c>
      <c r="L1655" s="5">
        <v>3425001</v>
      </c>
      <c r="M1655" s="6">
        <v>21.243227999999998</v>
      </c>
      <c r="AB1655" s="8" t="s">
        <v>4643</v>
      </c>
      <c r="AG1655">
        <v>3.6540999999999997E-2</v>
      </c>
    </row>
    <row r="1656" spans="1:33" x14ac:dyDescent="0.25">
      <c r="A1656" t="s">
        <v>4555</v>
      </c>
      <c r="B1656" t="s">
        <v>4650</v>
      </c>
      <c r="C1656" t="s">
        <v>4650</v>
      </c>
      <c r="G1656" s="1">
        <v>10505947.53156532</v>
      </c>
      <c r="K1656" s="4">
        <v>72758078.409999996</v>
      </c>
      <c r="L1656" s="5">
        <v>3425001</v>
      </c>
      <c r="M1656" s="6">
        <v>21.243227999999998</v>
      </c>
      <c r="AB1656" s="8" t="s">
        <v>4643</v>
      </c>
      <c r="AG1656">
        <v>3.6540999999999997E-2</v>
      </c>
    </row>
    <row r="1657" spans="1:33" x14ac:dyDescent="0.25">
      <c r="A1657" t="s">
        <v>4555</v>
      </c>
      <c r="B1657" t="s">
        <v>4650</v>
      </c>
      <c r="C1657" t="s">
        <v>4650</v>
      </c>
      <c r="G1657" s="1">
        <v>13783483.698757101</v>
      </c>
      <c r="K1657" s="4">
        <v>72758078.409999996</v>
      </c>
      <c r="L1657" s="5">
        <v>3425001</v>
      </c>
      <c r="M1657" s="6">
        <v>21.243227999999998</v>
      </c>
      <c r="AB1657" s="8" t="s">
        <v>4643</v>
      </c>
      <c r="AG1657">
        <v>3.6540999999999997E-2</v>
      </c>
    </row>
    <row r="1658" spans="1:33" x14ac:dyDescent="0.25">
      <c r="A1658" t="s">
        <v>4555</v>
      </c>
      <c r="B1658" t="s">
        <v>4651</v>
      </c>
      <c r="C1658" t="s">
        <v>4651</v>
      </c>
      <c r="G1658" s="1">
        <v>5650559.3076191861</v>
      </c>
      <c r="K1658" s="4">
        <v>72758078.409999996</v>
      </c>
      <c r="L1658" s="5">
        <v>3425001</v>
      </c>
      <c r="M1658" s="6">
        <v>21.243227999999998</v>
      </c>
      <c r="AB1658" s="8" t="s">
        <v>4643</v>
      </c>
      <c r="AG1658">
        <v>3.6540999999999997E-2</v>
      </c>
    </row>
    <row r="1659" spans="1:33" x14ac:dyDescent="0.25">
      <c r="A1659" t="s">
        <v>4555</v>
      </c>
      <c r="B1659" t="s">
        <v>4651</v>
      </c>
      <c r="C1659" t="s">
        <v>4651</v>
      </c>
      <c r="G1659" s="1">
        <v>4917662.4292187346</v>
      </c>
      <c r="K1659" s="4">
        <v>72758078.409999996</v>
      </c>
      <c r="L1659" s="5">
        <v>3425001</v>
      </c>
      <c r="M1659" s="6">
        <v>21.243227999999998</v>
      </c>
      <c r="AB1659" s="8" t="s">
        <v>4643</v>
      </c>
      <c r="AG1659">
        <v>3.6540999999999997E-2</v>
      </c>
    </row>
    <row r="1660" spans="1:33" x14ac:dyDescent="0.25">
      <c r="A1660" t="s">
        <v>4555</v>
      </c>
      <c r="B1660" t="s">
        <v>4651</v>
      </c>
      <c r="C1660" t="s">
        <v>4651</v>
      </c>
      <c r="G1660" s="1">
        <v>3740983.976212305</v>
      </c>
      <c r="K1660" s="4">
        <v>72758078.409999996</v>
      </c>
      <c r="L1660" s="5">
        <v>3425001</v>
      </c>
      <c r="M1660" s="6">
        <v>21.243227999999998</v>
      </c>
      <c r="AB1660" s="8" t="s">
        <v>4643</v>
      </c>
      <c r="AG1660">
        <v>3.6540999999999997E-2</v>
      </c>
    </row>
    <row r="1661" spans="1:33" x14ac:dyDescent="0.25">
      <c r="A1661" t="s">
        <v>4555</v>
      </c>
      <c r="B1661" t="s">
        <v>4651</v>
      </c>
      <c r="C1661" t="s">
        <v>4651</v>
      </c>
      <c r="G1661" s="1">
        <v>4837656.403610412</v>
      </c>
      <c r="K1661" s="4">
        <v>72758078.409999996</v>
      </c>
      <c r="L1661" s="5">
        <v>3425001</v>
      </c>
      <c r="M1661" s="6">
        <v>21.243227999999998</v>
      </c>
      <c r="AB1661" s="8" t="s">
        <v>4643</v>
      </c>
      <c r="AG1661">
        <v>3.6540999999999997E-2</v>
      </c>
    </row>
    <row r="1662" spans="1:33" x14ac:dyDescent="0.25">
      <c r="A1662" t="s">
        <v>4555</v>
      </c>
      <c r="B1662" t="s">
        <v>4652</v>
      </c>
      <c r="C1662" t="s">
        <v>4652</v>
      </c>
      <c r="G1662" s="1">
        <v>2665718.869502075</v>
      </c>
      <c r="K1662" s="4">
        <v>72758078.409999996</v>
      </c>
      <c r="L1662" s="5">
        <v>3425001</v>
      </c>
      <c r="M1662" s="6">
        <v>21.243227999999998</v>
      </c>
      <c r="AB1662" s="8" t="s">
        <v>4643</v>
      </c>
      <c r="AG1662">
        <v>3.6540999999999997E-2</v>
      </c>
    </row>
    <row r="1663" spans="1:33" x14ac:dyDescent="0.25">
      <c r="A1663" t="s">
        <v>4555</v>
      </c>
      <c r="B1663" t="s">
        <v>4652</v>
      </c>
      <c r="C1663" t="s">
        <v>4652</v>
      </c>
      <c r="G1663" s="1">
        <v>3356042.4204807989</v>
      </c>
      <c r="K1663" s="4">
        <v>72758078.409999996</v>
      </c>
      <c r="L1663" s="5">
        <v>3425001</v>
      </c>
      <c r="M1663" s="6">
        <v>21.243227999999998</v>
      </c>
      <c r="AB1663" s="8" t="s">
        <v>4643</v>
      </c>
      <c r="AG1663">
        <v>3.6540999999999997E-2</v>
      </c>
    </row>
    <row r="1664" spans="1:33" x14ac:dyDescent="0.25">
      <c r="A1664" t="s">
        <v>4555</v>
      </c>
      <c r="B1664" t="s">
        <v>4653</v>
      </c>
      <c r="C1664" t="s">
        <v>4653</v>
      </c>
      <c r="G1664" s="1">
        <v>3740798.4518338288</v>
      </c>
      <c r="K1664" s="4">
        <v>72758078.409999996</v>
      </c>
      <c r="L1664" s="5">
        <v>3425001</v>
      </c>
      <c r="M1664" s="6">
        <v>21.243227999999998</v>
      </c>
      <c r="AB1664" s="8" t="s">
        <v>4643</v>
      </c>
      <c r="AG1664">
        <v>3.6540999999999997E-2</v>
      </c>
    </row>
    <row r="1665" spans="1:33" x14ac:dyDescent="0.25">
      <c r="A1665" t="s">
        <v>4555</v>
      </c>
      <c r="B1665" t="s">
        <v>4654</v>
      </c>
      <c r="C1665" t="s">
        <v>4654</v>
      </c>
      <c r="G1665" s="1">
        <v>-3071908.9279809291</v>
      </c>
      <c r="H1665" s="1">
        <v>0.66149399999999992</v>
      </c>
      <c r="K1665" s="4">
        <v>72758078.409999996</v>
      </c>
      <c r="L1665" s="5">
        <v>3425001</v>
      </c>
      <c r="M1665" s="6">
        <v>21.243227999999998</v>
      </c>
      <c r="AB1665" s="8" t="s">
        <v>4643</v>
      </c>
      <c r="AG1665">
        <v>3.6540999999999997E-2</v>
      </c>
    </row>
    <row r="1666" spans="1:33" x14ac:dyDescent="0.25">
      <c r="A1666" t="s">
        <v>4555</v>
      </c>
      <c r="B1666" t="s">
        <v>4655</v>
      </c>
      <c r="C1666" t="s">
        <v>4655</v>
      </c>
      <c r="G1666" s="1">
        <v>-354451.03015164571</v>
      </c>
      <c r="H1666" s="1">
        <v>0.661856</v>
      </c>
      <c r="K1666" s="4">
        <v>72758078.409999996</v>
      </c>
      <c r="L1666" s="5">
        <v>3425001</v>
      </c>
      <c r="M1666" s="6">
        <v>21.243227999999998</v>
      </c>
      <c r="AB1666" s="8" t="s">
        <v>4643</v>
      </c>
      <c r="AG1666">
        <v>3.6540999999999997E-2</v>
      </c>
    </row>
    <row r="1667" spans="1:33" x14ac:dyDescent="0.25">
      <c r="A1667" t="s">
        <v>4555</v>
      </c>
      <c r="B1667" t="s">
        <v>4656</v>
      </c>
      <c r="C1667" t="s">
        <v>4656</v>
      </c>
      <c r="G1667" s="1">
        <v>38871.695027947717</v>
      </c>
      <c r="H1667" s="1">
        <v>1</v>
      </c>
      <c r="K1667" s="4">
        <v>72758078.409999996</v>
      </c>
      <c r="L1667" s="5">
        <v>3425001</v>
      </c>
      <c r="M1667" s="6">
        <v>21.243227999999998</v>
      </c>
      <c r="AB1667" s="8" t="s">
        <v>4643</v>
      </c>
      <c r="AG1667">
        <v>3.6540999999999997E-2</v>
      </c>
    </row>
    <row r="1668" spans="1:33" x14ac:dyDescent="0.25">
      <c r="A1668" t="s">
        <v>4555</v>
      </c>
      <c r="B1668" t="s">
        <v>4657</v>
      </c>
      <c r="C1668" t="s">
        <v>4657</v>
      </c>
      <c r="G1668" s="1">
        <v>38871.694858391988</v>
      </c>
      <c r="H1668" s="1">
        <v>1</v>
      </c>
      <c r="K1668" s="4">
        <v>72758078.409999996</v>
      </c>
      <c r="L1668" s="5">
        <v>3425001</v>
      </c>
      <c r="M1668" s="6">
        <v>21.243227999999998</v>
      </c>
      <c r="AB1668" s="8" t="s">
        <v>4643</v>
      </c>
      <c r="AG1668">
        <v>3.6540999999999997E-2</v>
      </c>
    </row>
    <row r="1669" spans="1:33" x14ac:dyDescent="0.25">
      <c r="A1669" t="s">
        <v>4555</v>
      </c>
      <c r="B1669" t="s">
        <v>4658</v>
      </c>
      <c r="C1669" t="s">
        <v>4658</v>
      </c>
      <c r="G1669" s="1">
        <v>38871.694895056738</v>
      </c>
      <c r="H1669" s="1">
        <v>1</v>
      </c>
      <c r="K1669" s="4">
        <v>72758078.409999996</v>
      </c>
      <c r="L1669" s="5">
        <v>3425001</v>
      </c>
      <c r="M1669" s="6">
        <v>21.243227999999998</v>
      </c>
      <c r="AB1669" s="8" t="s">
        <v>4643</v>
      </c>
      <c r="AG1669">
        <v>3.6540999999999997E-2</v>
      </c>
    </row>
    <row r="1670" spans="1:33" x14ac:dyDescent="0.25">
      <c r="A1670" t="s">
        <v>4555</v>
      </c>
      <c r="B1670" t="s">
        <v>4659</v>
      </c>
      <c r="C1670" t="s">
        <v>4659</v>
      </c>
      <c r="G1670" s="1">
        <v>38871.694862731907</v>
      </c>
      <c r="H1670" s="1">
        <v>1</v>
      </c>
      <c r="K1670" s="4">
        <v>72758078.409999996</v>
      </c>
      <c r="L1670" s="5">
        <v>3425001</v>
      </c>
      <c r="M1670" s="6">
        <v>21.243227999999998</v>
      </c>
      <c r="AB1670" s="8" t="s">
        <v>4643</v>
      </c>
      <c r="AG1670">
        <v>3.6540999999999997E-2</v>
      </c>
    </row>
    <row r="1671" spans="1:33" x14ac:dyDescent="0.25">
      <c r="A1671" t="s">
        <v>4555</v>
      </c>
      <c r="B1671" t="s">
        <v>4660</v>
      </c>
      <c r="C1671" t="s">
        <v>4660</v>
      </c>
      <c r="G1671" s="1">
        <v>-3528424.3262928221</v>
      </c>
      <c r="H1671" s="1">
        <v>1</v>
      </c>
      <c r="K1671" s="4">
        <v>72758078.409999996</v>
      </c>
      <c r="L1671" s="5">
        <v>3425001</v>
      </c>
      <c r="M1671" s="6">
        <v>21.243227999999998</v>
      </c>
      <c r="AB1671" s="8" t="s">
        <v>4643</v>
      </c>
      <c r="AG1671">
        <v>3.6540999999999997E-2</v>
      </c>
    </row>
    <row r="1672" spans="1:33" x14ac:dyDescent="0.25">
      <c r="A1672" t="s">
        <v>4555</v>
      </c>
      <c r="B1672" t="s">
        <v>4661</v>
      </c>
      <c r="C1672" t="s">
        <v>4661</v>
      </c>
      <c r="G1672" s="1">
        <v>-3528424.3267357922</v>
      </c>
      <c r="H1672" s="1">
        <v>1</v>
      </c>
      <c r="K1672" s="4">
        <v>72758078.409999996</v>
      </c>
      <c r="L1672" s="5">
        <v>3425001</v>
      </c>
      <c r="M1672" s="6">
        <v>21.243227999999998</v>
      </c>
      <c r="AB1672" s="8" t="s">
        <v>4643</v>
      </c>
      <c r="AG1672">
        <v>3.6540999999999997E-2</v>
      </c>
    </row>
    <row r="1673" spans="1:33" x14ac:dyDescent="0.25">
      <c r="A1673" t="s">
        <v>4555</v>
      </c>
      <c r="B1673" t="s">
        <v>4662</v>
      </c>
      <c r="C1673" t="s">
        <v>4662</v>
      </c>
      <c r="G1673" s="1">
        <v>-3528424.355482446</v>
      </c>
      <c r="H1673" s="1">
        <v>1</v>
      </c>
      <c r="K1673" s="4">
        <v>72758078.409999996</v>
      </c>
      <c r="L1673" s="5">
        <v>3425001</v>
      </c>
      <c r="M1673" s="6">
        <v>21.243227999999998</v>
      </c>
      <c r="AB1673" s="8" t="s">
        <v>4643</v>
      </c>
      <c r="AG1673">
        <v>3.6540999999999997E-2</v>
      </c>
    </row>
    <row r="1674" spans="1:33" x14ac:dyDescent="0.25">
      <c r="A1674" t="s">
        <v>4555</v>
      </c>
      <c r="B1674" t="s">
        <v>4663</v>
      </c>
      <c r="C1674" t="s">
        <v>4663</v>
      </c>
      <c r="G1674" s="1">
        <v>-3528424.3454677332</v>
      </c>
      <c r="H1674" s="1">
        <v>1</v>
      </c>
      <c r="K1674" s="4">
        <v>72758078.409999996</v>
      </c>
      <c r="L1674" s="5">
        <v>3425001</v>
      </c>
      <c r="M1674" s="6">
        <v>21.243227999999998</v>
      </c>
      <c r="AB1674" s="8" t="s">
        <v>4643</v>
      </c>
      <c r="AG1674">
        <v>3.6540999999999997E-2</v>
      </c>
    </row>
    <row r="1675" spans="1:33" x14ac:dyDescent="0.25">
      <c r="A1675" t="s">
        <v>4555</v>
      </c>
      <c r="B1675" t="s">
        <v>4664</v>
      </c>
      <c r="C1675" t="s">
        <v>4664</v>
      </c>
      <c r="G1675" s="1">
        <v>-779259.72305121296</v>
      </c>
      <c r="H1675" s="1">
        <v>1</v>
      </c>
      <c r="K1675" s="4">
        <v>72758078.409999996</v>
      </c>
      <c r="L1675" s="5">
        <v>3425001</v>
      </c>
      <c r="M1675" s="6">
        <v>21.243227999999998</v>
      </c>
      <c r="AB1675" s="8" t="s">
        <v>4643</v>
      </c>
      <c r="AG1675">
        <v>3.6540999999999997E-2</v>
      </c>
    </row>
    <row r="1676" spans="1:33" x14ac:dyDescent="0.25">
      <c r="A1676" t="s">
        <v>4555</v>
      </c>
      <c r="B1676" t="s">
        <v>4665</v>
      </c>
      <c r="C1676" t="s">
        <v>4665</v>
      </c>
      <c r="G1676" s="1">
        <v>-779259.72179323819</v>
      </c>
      <c r="H1676" s="1">
        <v>1</v>
      </c>
      <c r="K1676" s="4">
        <v>72758078.409999996</v>
      </c>
      <c r="L1676" s="5">
        <v>3425001</v>
      </c>
      <c r="M1676" s="6">
        <v>21.243227999999998</v>
      </c>
      <c r="AB1676" s="8" t="s">
        <v>4643</v>
      </c>
      <c r="AG1676">
        <v>3.6540999999999997E-2</v>
      </c>
    </row>
    <row r="1677" spans="1:33" x14ac:dyDescent="0.25">
      <c r="A1677" t="s">
        <v>4555</v>
      </c>
      <c r="B1677" t="s">
        <v>4666</v>
      </c>
      <c r="C1677" t="s">
        <v>4666</v>
      </c>
      <c r="G1677" s="1">
        <v>-779259.72477924451</v>
      </c>
      <c r="H1677" s="1">
        <v>1</v>
      </c>
      <c r="K1677" s="4">
        <v>72758078.409999996</v>
      </c>
      <c r="L1677" s="5">
        <v>3425001</v>
      </c>
      <c r="M1677" s="6">
        <v>21.243227999999998</v>
      </c>
      <c r="AB1677" s="8" t="s">
        <v>4643</v>
      </c>
      <c r="AG1677">
        <v>3.6540999999999997E-2</v>
      </c>
    </row>
    <row r="1678" spans="1:33" x14ac:dyDescent="0.25">
      <c r="A1678" t="s">
        <v>4555</v>
      </c>
      <c r="B1678" t="s">
        <v>4667</v>
      </c>
      <c r="C1678" t="s">
        <v>4667</v>
      </c>
      <c r="G1678" s="1">
        <v>-779259.72081421479</v>
      </c>
      <c r="H1678" s="1">
        <v>1</v>
      </c>
      <c r="K1678" s="4">
        <v>72758078.409999996</v>
      </c>
      <c r="L1678" s="5">
        <v>3425001</v>
      </c>
      <c r="M1678" s="6">
        <v>21.243227999999998</v>
      </c>
      <c r="AB1678" s="8" t="s">
        <v>4643</v>
      </c>
      <c r="AG1678">
        <v>3.6540999999999997E-2</v>
      </c>
    </row>
    <row r="1679" spans="1:33" x14ac:dyDescent="0.25">
      <c r="A1679" t="s">
        <v>4555</v>
      </c>
      <c r="B1679" t="s">
        <v>4668</v>
      </c>
      <c r="C1679" t="s">
        <v>4668</v>
      </c>
      <c r="G1679" s="1">
        <v>5.6105284436000003E-4</v>
      </c>
      <c r="H1679" s="1">
        <v>0.56140000000000001</v>
      </c>
      <c r="K1679" s="4">
        <v>72758078.409999996</v>
      </c>
      <c r="L1679" s="5">
        <v>3425001</v>
      </c>
      <c r="M1679" s="6">
        <v>21.243227999999998</v>
      </c>
      <c r="AB1679" s="8" t="s">
        <v>4643</v>
      </c>
      <c r="AG1679">
        <v>3.6540999999999997E-2</v>
      </c>
    </row>
    <row r="1680" spans="1:33" x14ac:dyDescent="0.25">
      <c r="A1680" t="s">
        <v>4555</v>
      </c>
      <c r="B1680" t="s">
        <v>1615</v>
      </c>
      <c r="C1680" t="s">
        <v>1615</v>
      </c>
      <c r="G1680" s="1">
        <v>-0.93493018223432678</v>
      </c>
      <c r="H1680" s="1">
        <v>55.94</v>
      </c>
      <c r="K1680" s="4">
        <v>72758078.409999996</v>
      </c>
      <c r="L1680" s="5">
        <v>3425001</v>
      </c>
      <c r="M1680" s="6">
        <v>21.243227999999998</v>
      </c>
      <c r="AB1680" s="8" t="s">
        <v>4643</v>
      </c>
      <c r="AG1680">
        <v>3.6540999999999997E-2</v>
      </c>
    </row>
    <row r="1681" spans="1:33" x14ac:dyDescent="0.25">
      <c r="A1681" t="s">
        <v>4555</v>
      </c>
      <c r="B1681" t="s">
        <v>1621</v>
      </c>
      <c r="C1681" t="s">
        <v>1621</v>
      </c>
      <c r="G1681" s="1">
        <v>-5.6256614414419996E-4</v>
      </c>
      <c r="H1681" s="1">
        <v>0.55859999999999999</v>
      </c>
      <c r="K1681" s="4">
        <v>72758078.409999996</v>
      </c>
      <c r="L1681" s="5">
        <v>3425001</v>
      </c>
      <c r="M1681" s="6">
        <v>21.243227999999998</v>
      </c>
      <c r="AB1681" s="8" t="s">
        <v>4643</v>
      </c>
      <c r="AG1681">
        <v>3.6540999999999997E-2</v>
      </c>
    </row>
    <row r="1682" spans="1:33" x14ac:dyDescent="0.25">
      <c r="A1682" t="s">
        <v>4555</v>
      </c>
      <c r="B1682" t="s">
        <v>1621</v>
      </c>
      <c r="C1682" t="s">
        <v>1621</v>
      </c>
      <c r="G1682" s="1">
        <v>-1.5222157357054999E-3</v>
      </c>
      <c r="H1682" s="1">
        <v>0.55859999999999999</v>
      </c>
      <c r="K1682" s="4">
        <v>72758078.409999996</v>
      </c>
      <c r="L1682" s="5">
        <v>3425001</v>
      </c>
      <c r="M1682" s="6">
        <v>21.243227999999998</v>
      </c>
      <c r="AB1682" s="8" t="s">
        <v>4643</v>
      </c>
      <c r="AG1682">
        <v>3.6540999999999997E-2</v>
      </c>
    </row>
    <row r="1683" spans="1:33" x14ac:dyDescent="0.25">
      <c r="A1683" t="s">
        <v>4555</v>
      </c>
      <c r="B1683" t="s">
        <v>1621</v>
      </c>
      <c r="C1683" t="s">
        <v>1621</v>
      </c>
      <c r="G1683" s="1">
        <v>-6.4998500505880001E-4</v>
      </c>
      <c r="H1683" s="1">
        <v>0.55859999999999999</v>
      </c>
      <c r="K1683" s="4">
        <v>72758078.409999996</v>
      </c>
      <c r="L1683" s="5">
        <v>3425001</v>
      </c>
      <c r="M1683" s="6">
        <v>21.243227999999998</v>
      </c>
      <c r="AB1683" s="8" t="s">
        <v>4643</v>
      </c>
      <c r="AG1683">
        <v>3.6540999999999997E-2</v>
      </c>
    </row>
    <row r="1684" spans="1:33" x14ac:dyDescent="0.25">
      <c r="A1684" t="s">
        <v>4555</v>
      </c>
      <c r="B1684" t="s">
        <v>1630</v>
      </c>
      <c r="C1684" t="s">
        <v>1630</v>
      </c>
      <c r="G1684" s="1">
        <v>1.0411358326048001E-3</v>
      </c>
      <c r="H1684" s="1">
        <v>3.9849999999999999</v>
      </c>
      <c r="K1684" s="4">
        <v>72758078.409999996</v>
      </c>
      <c r="L1684" s="5">
        <v>3425001</v>
      </c>
      <c r="M1684" s="6">
        <v>21.243227999999998</v>
      </c>
      <c r="AB1684" s="8" t="s">
        <v>4643</v>
      </c>
      <c r="AG1684">
        <v>3.6540999999999997E-2</v>
      </c>
    </row>
    <row r="1685" spans="1:33" x14ac:dyDescent="0.25">
      <c r="A1685" t="s">
        <v>4555</v>
      </c>
      <c r="B1685" t="s">
        <v>1630</v>
      </c>
      <c r="C1685" t="s">
        <v>1630</v>
      </c>
      <c r="G1685" s="1">
        <v>2.8014081051908462</v>
      </c>
      <c r="H1685" s="1">
        <v>398.5</v>
      </c>
      <c r="K1685" s="4">
        <v>72758078.409999996</v>
      </c>
      <c r="L1685" s="5">
        <v>3425001</v>
      </c>
      <c r="M1685" s="6">
        <v>21.243227999999998</v>
      </c>
      <c r="AB1685" s="8" t="s">
        <v>4643</v>
      </c>
      <c r="AG1685">
        <v>3.6540999999999997E-2</v>
      </c>
    </row>
    <row r="1686" spans="1:33" x14ac:dyDescent="0.25">
      <c r="A1686" t="s">
        <v>4555</v>
      </c>
      <c r="B1686" t="s">
        <v>4669</v>
      </c>
      <c r="C1686" t="s">
        <v>4669</v>
      </c>
      <c r="G1686" s="1">
        <v>28.79464709095345</v>
      </c>
      <c r="H1686" s="1">
        <v>0.7354563506655879</v>
      </c>
      <c r="K1686" s="4">
        <v>72758078.409999996</v>
      </c>
      <c r="L1686" s="5">
        <v>3425001</v>
      </c>
      <c r="M1686" s="6">
        <v>21.243227999999998</v>
      </c>
      <c r="AB1686" s="8" t="s">
        <v>4643</v>
      </c>
      <c r="AG1686">
        <v>3.6540999999999997E-2</v>
      </c>
    </row>
    <row r="1687" spans="1:33" x14ac:dyDescent="0.25">
      <c r="A1687" t="s">
        <v>4555</v>
      </c>
      <c r="B1687" t="s">
        <v>4670</v>
      </c>
      <c r="C1687" t="s">
        <v>4670</v>
      </c>
      <c r="G1687" s="1">
        <v>1045134.81673211</v>
      </c>
      <c r="H1687" s="1">
        <v>0.73656903198624679</v>
      </c>
      <c r="K1687" s="4">
        <v>72758078.409999996</v>
      </c>
      <c r="L1687" s="5">
        <v>3425001</v>
      </c>
      <c r="M1687" s="6">
        <v>21.243227999999998</v>
      </c>
      <c r="AB1687" s="8" t="s">
        <v>4643</v>
      </c>
      <c r="AG1687">
        <v>3.6540999999999997E-2</v>
      </c>
    </row>
    <row r="1688" spans="1:33" x14ac:dyDescent="0.25">
      <c r="A1688" t="s">
        <v>4555</v>
      </c>
      <c r="B1688" t="s">
        <v>4671</v>
      </c>
      <c r="C1688" t="s">
        <v>4671</v>
      </c>
      <c r="G1688" s="1">
        <v>241184.9577074101</v>
      </c>
      <c r="H1688" s="1">
        <v>0.73767039263981993</v>
      </c>
      <c r="K1688" s="4">
        <v>72758078.409999996</v>
      </c>
      <c r="L1688" s="5">
        <v>3425001</v>
      </c>
      <c r="M1688" s="6">
        <v>21.243227999999998</v>
      </c>
      <c r="AB1688" s="8" t="s">
        <v>4643</v>
      </c>
      <c r="AG1688">
        <v>3.6540999999999997E-2</v>
      </c>
    </row>
    <row r="1689" spans="1:33" x14ac:dyDescent="0.25">
      <c r="A1689" t="s">
        <v>4555</v>
      </c>
      <c r="B1689" t="s">
        <v>4672</v>
      </c>
      <c r="C1689" t="s">
        <v>4672</v>
      </c>
      <c r="G1689" s="1">
        <v>-4528953.3605745379</v>
      </c>
      <c r="H1689" s="1">
        <v>1</v>
      </c>
      <c r="K1689" s="4">
        <v>72758078.409999996</v>
      </c>
      <c r="L1689" s="5">
        <v>3425001</v>
      </c>
      <c r="M1689" s="6">
        <v>21.243227999999998</v>
      </c>
      <c r="AB1689" s="8" t="s">
        <v>4643</v>
      </c>
      <c r="AG1689">
        <v>3.6540999999999997E-2</v>
      </c>
    </row>
    <row r="1690" spans="1:33" x14ac:dyDescent="0.25">
      <c r="A1690" t="s">
        <v>4555</v>
      </c>
      <c r="B1690" t="s">
        <v>4673</v>
      </c>
      <c r="C1690" t="s">
        <v>4673</v>
      </c>
      <c r="G1690" s="1">
        <v>-4528953.3757232111</v>
      </c>
      <c r="H1690" s="1">
        <v>1</v>
      </c>
      <c r="K1690" s="4">
        <v>72758078.409999996</v>
      </c>
      <c r="L1690" s="5">
        <v>3425001</v>
      </c>
      <c r="M1690" s="6">
        <v>21.243227999999998</v>
      </c>
      <c r="AB1690" s="8" t="s">
        <v>4643</v>
      </c>
      <c r="AG1690">
        <v>3.6540999999999997E-2</v>
      </c>
    </row>
    <row r="1691" spans="1:33" x14ac:dyDescent="0.25">
      <c r="A1691" t="s">
        <v>4555</v>
      </c>
      <c r="B1691" t="s">
        <v>4674</v>
      </c>
      <c r="C1691" t="s">
        <v>4674</v>
      </c>
      <c r="G1691" s="1">
        <v>-4528953.3866840228</v>
      </c>
      <c r="H1691" s="1">
        <v>1</v>
      </c>
      <c r="K1691" s="4">
        <v>72758078.409999996</v>
      </c>
      <c r="L1691" s="5">
        <v>3425001</v>
      </c>
      <c r="M1691" s="6">
        <v>21.243227999999998</v>
      </c>
      <c r="AB1691" s="8" t="s">
        <v>4643</v>
      </c>
      <c r="AG1691">
        <v>3.6540999999999997E-2</v>
      </c>
    </row>
    <row r="1692" spans="1:33" x14ac:dyDescent="0.25">
      <c r="A1692" t="s">
        <v>4555</v>
      </c>
      <c r="B1692" t="s">
        <v>4675</v>
      </c>
      <c r="C1692" t="s">
        <v>4675</v>
      </c>
      <c r="G1692" s="1">
        <v>-4528953.3516338784</v>
      </c>
      <c r="H1692" s="1">
        <v>1</v>
      </c>
      <c r="K1692" s="4">
        <v>72758078.409999996</v>
      </c>
      <c r="L1692" s="5">
        <v>3425001</v>
      </c>
      <c r="M1692" s="6">
        <v>21.243227999999998</v>
      </c>
      <c r="AB1692" s="8" t="s">
        <v>4643</v>
      </c>
      <c r="AG1692">
        <v>3.6540999999999997E-2</v>
      </c>
    </row>
    <row r="1693" spans="1:33" x14ac:dyDescent="0.25">
      <c r="A1693" t="s">
        <v>4555</v>
      </c>
      <c r="B1693" t="s">
        <v>4676</v>
      </c>
      <c r="C1693" t="s">
        <v>4676</v>
      </c>
      <c r="G1693" s="1">
        <v>-93594.48757999661</v>
      </c>
      <c r="H1693" s="1">
        <v>1</v>
      </c>
      <c r="K1693" s="4">
        <v>72758078.409999996</v>
      </c>
      <c r="L1693" s="5">
        <v>3425001</v>
      </c>
      <c r="M1693" s="6">
        <v>21.243227999999998</v>
      </c>
      <c r="AB1693" s="8" t="s">
        <v>4643</v>
      </c>
      <c r="AG1693">
        <v>3.6540999999999997E-2</v>
      </c>
    </row>
    <row r="1694" spans="1:33" x14ac:dyDescent="0.25">
      <c r="A1694" t="s">
        <v>4555</v>
      </c>
      <c r="B1694" t="s">
        <v>4677</v>
      </c>
      <c r="C1694" t="s">
        <v>4677</v>
      </c>
      <c r="G1694" s="1">
        <v>-93594.487762422403</v>
      </c>
      <c r="H1694" s="1">
        <v>1</v>
      </c>
      <c r="K1694" s="4">
        <v>72758078.409999996</v>
      </c>
      <c r="L1694" s="5">
        <v>3425001</v>
      </c>
      <c r="M1694" s="6">
        <v>21.243227999999998</v>
      </c>
      <c r="AB1694" s="8" t="s">
        <v>4643</v>
      </c>
      <c r="AG1694">
        <v>3.6540999999999997E-2</v>
      </c>
    </row>
    <row r="1695" spans="1:33" x14ac:dyDescent="0.25">
      <c r="A1695" t="s">
        <v>4555</v>
      </c>
      <c r="B1695" t="s">
        <v>4678</v>
      </c>
      <c r="C1695" t="s">
        <v>4678</v>
      </c>
      <c r="G1695" s="1">
        <v>-93594.487418971068</v>
      </c>
      <c r="H1695" s="1">
        <v>1</v>
      </c>
      <c r="K1695" s="4">
        <v>72758078.409999996</v>
      </c>
      <c r="L1695" s="5">
        <v>3425001</v>
      </c>
      <c r="M1695" s="6">
        <v>21.243227999999998</v>
      </c>
      <c r="AB1695" s="8" t="s">
        <v>4643</v>
      </c>
      <c r="AG1695">
        <v>3.6540999999999997E-2</v>
      </c>
    </row>
    <row r="1696" spans="1:33" x14ac:dyDescent="0.25">
      <c r="A1696" t="s">
        <v>4555</v>
      </c>
      <c r="B1696" t="s">
        <v>4679</v>
      </c>
      <c r="C1696" t="s">
        <v>4679</v>
      </c>
      <c r="G1696" s="1">
        <v>-93594.487437976859</v>
      </c>
      <c r="H1696" s="1">
        <v>1</v>
      </c>
      <c r="K1696" s="4">
        <v>72758078.409999996</v>
      </c>
      <c r="L1696" s="5">
        <v>3425001</v>
      </c>
      <c r="M1696" s="6">
        <v>21.243227999999998</v>
      </c>
      <c r="AB1696" s="8" t="s">
        <v>4643</v>
      </c>
      <c r="AG1696">
        <v>3.6540999999999997E-2</v>
      </c>
    </row>
    <row r="1697" spans="1:33" x14ac:dyDescent="0.25">
      <c r="A1697" t="s">
        <v>4555</v>
      </c>
      <c r="B1697" t="s">
        <v>4680</v>
      </c>
      <c r="C1697" t="s">
        <v>4680</v>
      </c>
      <c r="G1697" s="1">
        <v>28981870.142314419</v>
      </c>
      <c r="H1697" s="1">
        <v>1</v>
      </c>
      <c r="K1697" s="4">
        <v>72758078.409999996</v>
      </c>
      <c r="L1697" s="5">
        <v>3425001</v>
      </c>
      <c r="M1697" s="6">
        <v>21.243227999999998</v>
      </c>
      <c r="AB1697" s="8" t="s">
        <v>4643</v>
      </c>
      <c r="AG1697">
        <v>3.6540999999999997E-2</v>
      </c>
    </row>
    <row r="1698" spans="1:33" x14ac:dyDescent="0.25">
      <c r="A1698" t="s">
        <v>4555</v>
      </c>
      <c r="B1698" t="s">
        <v>4681</v>
      </c>
      <c r="C1698" t="s">
        <v>4681</v>
      </c>
      <c r="G1698" s="1">
        <v>-0.32303991845922031</v>
      </c>
      <c r="H1698" s="1">
        <v>199.5</v>
      </c>
      <c r="K1698" s="4">
        <v>72758078.409999996</v>
      </c>
      <c r="L1698" s="5">
        <v>3425001</v>
      </c>
      <c r="M1698" s="6">
        <v>21.243227999999998</v>
      </c>
      <c r="AB1698" s="8" t="s">
        <v>4643</v>
      </c>
      <c r="AG1698">
        <v>3.6540999999999997E-2</v>
      </c>
    </row>
    <row r="1699" spans="1:33" x14ac:dyDescent="0.25">
      <c r="A1699" t="s">
        <v>4555</v>
      </c>
      <c r="B1699" t="s">
        <v>4681</v>
      </c>
      <c r="C1699" t="s">
        <v>4681</v>
      </c>
      <c r="G1699" s="1">
        <v>-4.3061881050369998E-3</v>
      </c>
      <c r="H1699" s="1">
        <v>234.8314499999999</v>
      </c>
      <c r="K1699" s="4">
        <v>72758078.409999996</v>
      </c>
      <c r="L1699" s="5">
        <v>3425001</v>
      </c>
      <c r="M1699" s="6">
        <v>21.243227999999998</v>
      </c>
      <c r="AB1699" s="8" t="s">
        <v>4643</v>
      </c>
      <c r="AG1699">
        <v>3.6540999999999997E-2</v>
      </c>
    </row>
    <row r="1700" spans="1:33" x14ac:dyDescent="0.25">
      <c r="A1700" t="s">
        <v>4555</v>
      </c>
      <c r="B1700" t="s">
        <v>1636</v>
      </c>
      <c r="C1700" t="s">
        <v>1636</v>
      </c>
      <c r="G1700" s="1">
        <v>6.6640025262960001E-4</v>
      </c>
      <c r="H1700" s="1">
        <v>7444</v>
      </c>
      <c r="K1700" s="4">
        <v>72758078.409999996</v>
      </c>
      <c r="L1700" s="5">
        <v>3425001</v>
      </c>
      <c r="M1700" s="6">
        <v>21.243227999999998</v>
      </c>
      <c r="AB1700" s="8" t="s">
        <v>4643</v>
      </c>
      <c r="AG1700">
        <v>3.6540999999999997E-2</v>
      </c>
    </row>
    <row r="1701" spans="1:33" x14ac:dyDescent="0.25">
      <c r="A1701" t="s">
        <v>4555</v>
      </c>
      <c r="B1701" t="s">
        <v>1639</v>
      </c>
      <c r="C1701" t="s">
        <v>1639</v>
      </c>
      <c r="G1701" s="1">
        <v>-0.52747125661002592</v>
      </c>
      <c r="H1701" s="1">
        <v>8440</v>
      </c>
      <c r="K1701" s="4">
        <v>72758078.409999996</v>
      </c>
      <c r="L1701" s="5">
        <v>3425001</v>
      </c>
      <c r="M1701" s="6">
        <v>21.243227999999998</v>
      </c>
      <c r="AB1701" s="8" t="s">
        <v>4643</v>
      </c>
      <c r="AG1701">
        <v>3.6540999999999997E-2</v>
      </c>
    </row>
    <row r="1702" spans="1:33" x14ac:dyDescent="0.25">
      <c r="A1702" t="s">
        <v>4555</v>
      </c>
      <c r="B1702" t="s">
        <v>1639</v>
      </c>
      <c r="C1702" t="s">
        <v>1639</v>
      </c>
      <c r="G1702" s="1">
        <v>-5.9767094151040004E-4</v>
      </c>
      <c r="H1702" s="1">
        <v>8440</v>
      </c>
      <c r="K1702" s="4">
        <v>72758078.409999996</v>
      </c>
      <c r="L1702" s="5">
        <v>3425001</v>
      </c>
      <c r="M1702" s="6">
        <v>21.243227999999998</v>
      </c>
      <c r="AB1702" s="8" t="s">
        <v>4643</v>
      </c>
      <c r="AG1702">
        <v>3.6540999999999997E-2</v>
      </c>
    </row>
    <row r="1703" spans="1:33" x14ac:dyDescent="0.25">
      <c r="A1703" t="s">
        <v>4555</v>
      </c>
      <c r="B1703" t="s">
        <v>1639</v>
      </c>
      <c r="C1703" t="s">
        <v>1639</v>
      </c>
      <c r="G1703" s="1">
        <v>-6.1636490022730004E-4</v>
      </c>
      <c r="H1703" s="1">
        <v>8440</v>
      </c>
      <c r="K1703" s="4">
        <v>72758078.409999996</v>
      </c>
      <c r="L1703" s="5">
        <v>3425001</v>
      </c>
      <c r="M1703" s="6">
        <v>21.243227999999998</v>
      </c>
      <c r="AB1703" s="8" t="s">
        <v>4643</v>
      </c>
      <c r="AG1703">
        <v>3.6540999999999997E-2</v>
      </c>
    </row>
    <row r="1704" spans="1:33" x14ac:dyDescent="0.25">
      <c r="A1704" t="s">
        <v>4555</v>
      </c>
      <c r="B1704" t="s">
        <v>4682</v>
      </c>
      <c r="C1704" t="s">
        <v>4682</v>
      </c>
      <c r="G1704" s="1">
        <v>-6.9111833154616003</v>
      </c>
      <c r="H1704" s="1">
        <v>349</v>
      </c>
      <c r="K1704" s="4">
        <v>72758078.409999996</v>
      </c>
      <c r="L1704" s="5">
        <v>3425001</v>
      </c>
      <c r="M1704" s="6">
        <v>21.243227999999998</v>
      </c>
      <c r="AB1704" s="8" t="s">
        <v>4643</v>
      </c>
      <c r="AG1704">
        <v>3.6540999999999997E-2</v>
      </c>
    </row>
    <row r="1705" spans="1:33" x14ac:dyDescent="0.25">
      <c r="A1705" t="s">
        <v>4555</v>
      </c>
      <c r="B1705" t="s">
        <v>4683</v>
      </c>
      <c r="C1705" t="s">
        <v>4683</v>
      </c>
      <c r="G1705" s="1">
        <v>-8.9810778717370887</v>
      </c>
      <c r="H1705" s="1">
        <v>954</v>
      </c>
      <c r="K1705" s="4">
        <v>72758078.409999996</v>
      </c>
      <c r="L1705" s="5">
        <v>3425001</v>
      </c>
      <c r="M1705" s="6">
        <v>21.243227999999998</v>
      </c>
      <c r="AB1705" s="8" t="s">
        <v>4643</v>
      </c>
      <c r="AG1705">
        <v>3.6540999999999997E-2</v>
      </c>
    </row>
    <row r="1706" spans="1:33" x14ac:dyDescent="0.25">
      <c r="A1706" t="s">
        <v>4555</v>
      </c>
      <c r="B1706" t="s">
        <v>4684</v>
      </c>
      <c r="C1706" t="s">
        <v>4684</v>
      </c>
      <c r="G1706" s="1">
        <v>-1223842.161648775</v>
      </c>
      <c r="H1706" s="1">
        <v>1.2678834967212529</v>
      </c>
      <c r="K1706" s="4">
        <v>72758078.409999996</v>
      </c>
      <c r="L1706" s="5">
        <v>3425001</v>
      </c>
      <c r="M1706" s="6">
        <v>21.243227999999998</v>
      </c>
      <c r="AB1706" s="8" t="s">
        <v>4643</v>
      </c>
      <c r="AG1706">
        <v>3.6540999999999997E-2</v>
      </c>
    </row>
    <row r="1707" spans="1:33" x14ac:dyDescent="0.25">
      <c r="A1707" t="s">
        <v>4555</v>
      </c>
      <c r="B1707" t="s">
        <v>4685</v>
      </c>
      <c r="C1707" t="s">
        <v>4685</v>
      </c>
      <c r="G1707" s="1">
        <v>-141212.5571133201</v>
      </c>
      <c r="H1707" s="1">
        <v>1.2724281364399239</v>
      </c>
      <c r="K1707" s="4">
        <v>72758078.409999996</v>
      </c>
      <c r="L1707" s="5">
        <v>3425001</v>
      </c>
      <c r="M1707" s="6">
        <v>21.243227999999998</v>
      </c>
      <c r="AB1707" s="8" t="s">
        <v>4643</v>
      </c>
      <c r="AG1707">
        <v>3.6540999999999997E-2</v>
      </c>
    </row>
    <row r="1708" spans="1:33" x14ac:dyDescent="0.25">
      <c r="A1708" t="s">
        <v>4555</v>
      </c>
      <c r="B1708" t="s">
        <v>1657</v>
      </c>
      <c r="C1708" t="s">
        <v>1657</v>
      </c>
      <c r="G1708" s="1">
        <v>3.1528588939839998E-4</v>
      </c>
      <c r="H1708" s="1">
        <v>65.25</v>
      </c>
      <c r="K1708" s="4">
        <v>72758078.409999996</v>
      </c>
      <c r="L1708" s="5">
        <v>3425001</v>
      </c>
      <c r="M1708" s="6">
        <v>21.243227999999998</v>
      </c>
      <c r="AB1708" s="8" t="s">
        <v>4643</v>
      </c>
      <c r="AG1708">
        <v>3.6540999999999997E-2</v>
      </c>
    </row>
    <row r="1709" spans="1:33" x14ac:dyDescent="0.25">
      <c r="A1709" t="s">
        <v>4555</v>
      </c>
      <c r="B1709" t="s">
        <v>1657</v>
      </c>
      <c r="C1709" t="s">
        <v>1657</v>
      </c>
      <c r="G1709" s="1">
        <v>-1.5656565731938669E-5</v>
      </c>
      <c r="H1709" s="1">
        <v>65.25</v>
      </c>
      <c r="K1709" s="4">
        <v>72758078.409999996</v>
      </c>
      <c r="L1709" s="5">
        <v>3425001</v>
      </c>
      <c r="M1709" s="6">
        <v>21.243227999999998</v>
      </c>
      <c r="AB1709" s="8" t="s">
        <v>4643</v>
      </c>
      <c r="AG1709">
        <v>3.6540999999999997E-2</v>
      </c>
    </row>
    <row r="1710" spans="1:33" x14ac:dyDescent="0.25">
      <c r="A1710" t="s">
        <v>4555</v>
      </c>
      <c r="B1710" t="s">
        <v>1657</v>
      </c>
      <c r="C1710" t="s">
        <v>1657</v>
      </c>
      <c r="G1710" s="1">
        <v>-1.4249060630716159</v>
      </c>
      <c r="H1710" s="1">
        <v>65.25</v>
      </c>
      <c r="K1710" s="4">
        <v>72758078.409999996</v>
      </c>
      <c r="L1710" s="5">
        <v>3425001</v>
      </c>
      <c r="M1710" s="6">
        <v>21.243227999999998</v>
      </c>
      <c r="AB1710" s="8" t="s">
        <v>4643</v>
      </c>
      <c r="AG1710">
        <v>3.6540999999999997E-2</v>
      </c>
    </row>
    <row r="1711" spans="1:33" x14ac:dyDescent="0.25">
      <c r="A1711" t="s">
        <v>4555</v>
      </c>
      <c r="B1711" t="s">
        <v>1657</v>
      </c>
      <c r="C1711" t="s">
        <v>1657</v>
      </c>
      <c r="G1711" s="1">
        <v>-1.2275039441770001E-3</v>
      </c>
      <c r="H1711" s="1">
        <v>65.25</v>
      </c>
      <c r="K1711" s="4">
        <v>72758078.409999996</v>
      </c>
      <c r="L1711" s="5">
        <v>3425001</v>
      </c>
      <c r="M1711" s="6">
        <v>21.243227999999998</v>
      </c>
      <c r="AB1711" s="8" t="s">
        <v>4643</v>
      </c>
      <c r="AG1711">
        <v>3.6540999999999997E-2</v>
      </c>
    </row>
    <row r="1712" spans="1:33" x14ac:dyDescent="0.25">
      <c r="A1712" t="s">
        <v>4555</v>
      </c>
      <c r="B1712" t="s">
        <v>4686</v>
      </c>
      <c r="C1712" t="s">
        <v>4686</v>
      </c>
      <c r="G1712" s="1">
        <v>2.7984660295420001E-4</v>
      </c>
      <c r="H1712" s="1">
        <v>0.06</v>
      </c>
      <c r="K1712" s="4">
        <v>72758078.409999996</v>
      </c>
      <c r="L1712" s="5">
        <v>3425001</v>
      </c>
      <c r="M1712" s="6">
        <v>21.243227999999998</v>
      </c>
      <c r="AB1712" s="8" t="s">
        <v>4643</v>
      </c>
      <c r="AG1712">
        <v>3.6540999999999997E-2</v>
      </c>
    </row>
    <row r="1713" spans="1:33" x14ac:dyDescent="0.25">
      <c r="A1713" t="s">
        <v>4555</v>
      </c>
      <c r="B1713" t="s">
        <v>4687</v>
      </c>
      <c r="C1713" t="s">
        <v>4687</v>
      </c>
      <c r="G1713" s="1">
        <v>2.7534831803180003E-4</v>
      </c>
      <c r="H1713" s="1">
        <v>0.05</v>
      </c>
      <c r="K1713" s="4">
        <v>72758078.409999996</v>
      </c>
      <c r="L1713" s="5">
        <v>3425001</v>
      </c>
      <c r="M1713" s="6">
        <v>21.243227999999998</v>
      </c>
      <c r="AB1713" s="8" t="s">
        <v>4643</v>
      </c>
      <c r="AG1713">
        <v>3.6540999999999997E-2</v>
      </c>
    </row>
    <row r="1714" spans="1:33" x14ac:dyDescent="0.25">
      <c r="A1714" t="s">
        <v>4555</v>
      </c>
      <c r="B1714" t="s">
        <v>4688</v>
      </c>
      <c r="C1714" t="s">
        <v>4688</v>
      </c>
      <c r="G1714" s="1">
        <v>5.4331903545909996E-4</v>
      </c>
      <c r="H1714" s="1">
        <v>0.04</v>
      </c>
      <c r="K1714" s="4">
        <v>72758078.409999996</v>
      </c>
      <c r="L1714" s="5">
        <v>3425001</v>
      </c>
      <c r="M1714" s="6">
        <v>21.243227999999998</v>
      </c>
      <c r="AB1714" s="8" t="s">
        <v>4643</v>
      </c>
      <c r="AG1714">
        <v>3.6540999999999997E-2</v>
      </c>
    </row>
    <row r="1715" spans="1:33" x14ac:dyDescent="0.25">
      <c r="A1715" t="s">
        <v>4555</v>
      </c>
      <c r="B1715" t="s">
        <v>4689</v>
      </c>
      <c r="C1715" t="s">
        <v>4689</v>
      </c>
      <c r="G1715" s="1">
        <v>2.7019749019979998E-4</v>
      </c>
      <c r="H1715" s="1">
        <v>0.04</v>
      </c>
      <c r="K1715" s="4">
        <v>72758078.409999996</v>
      </c>
      <c r="L1715" s="5">
        <v>3425001</v>
      </c>
      <c r="M1715" s="6">
        <v>21.243227999999998</v>
      </c>
      <c r="AB1715" s="8" t="s">
        <v>4643</v>
      </c>
      <c r="AG1715">
        <v>3.6540999999999997E-2</v>
      </c>
    </row>
    <row r="1716" spans="1:33" x14ac:dyDescent="0.25">
      <c r="A1716" t="s">
        <v>4555</v>
      </c>
      <c r="B1716" t="s">
        <v>4690</v>
      </c>
      <c r="C1716" t="s">
        <v>4690</v>
      </c>
      <c r="G1716" s="1">
        <v>2.6395955831260001E-4</v>
      </c>
      <c r="H1716" s="1">
        <v>0.04</v>
      </c>
      <c r="K1716" s="4">
        <v>72758078.409999996</v>
      </c>
      <c r="L1716" s="5">
        <v>3425001</v>
      </c>
      <c r="M1716" s="6">
        <v>21.243227999999998</v>
      </c>
      <c r="AB1716" s="8" t="s">
        <v>4643</v>
      </c>
      <c r="AG1716">
        <v>3.6540999999999997E-2</v>
      </c>
    </row>
    <row r="1717" spans="1:33" x14ac:dyDescent="0.25">
      <c r="A1717" t="s">
        <v>4555</v>
      </c>
      <c r="B1717" t="s">
        <v>4691</v>
      </c>
      <c r="C1717" t="s">
        <v>4691</v>
      </c>
      <c r="G1717" s="1">
        <v>2.5979947631039999E-4</v>
      </c>
      <c r="H1717" s="1">
        <v>0.04</v>
      </c>
      <c r="K1717" s="4">
        <v>72758078.409999996</v>
      </c>
      <c r="L1717" s="5">
        <v>3425001</v>
      </c>
      <c r="M1717" s="6">
        <v>21.243227999999998</v>
      </c>
      <c r="AB1717" s="8" t="s">
        <v>4643</v>
      </c>
      <c r="AG1717">
        <v>3.6540999999999997E-2</v>
      </c>
    </row>
    <row r="1718" spans="1:33" x14ac:dyDescent="0.25">
      <c r="A1718" t="s">
        <v>4555</v>
      </c>
      <c r="B1718" t="s">
        <v>4692</v>
      </c>
      <c r="C1718" t="s">
        <v>4692</v>
      </c>
      <c r="G1718" s="1">
        <v>3.8588555683280001E-4</v>
      </c>
      <c r="H1718" s="1">
        <v>0.04</v>
      </c>
      <c r="K1718" s="4">
        <v>72758078.409999996</v>
      </c>
      <c r="L1718" s="5">
        <v>3425001</v>
      </c>
      <c r="M1718" s="6">
        <v>21.243227999999998</v>
      </c>
      <c r="AB1718" s="8" t="s">
        <v>4643</v>
      </c>
      <c r="AG1718">
        <v>3.6540999999999997E-2</v>
      </c>
    </row>
    <row r="1719" spans="1:33" x14ac:dyDescent="0.25">
      <c r="A1719" t="s">
        <v>4555</v>
      </c>
      <c r="B1719" t="s">
        <v>4693</v>
      </c>
      <c r="C1719" t="s">
        <v>4693</v>
      </c>
      <c r="G1719" s="1">
        <v>1.2733562818590001E-4</v>
      </c>
      <c r="H1719" s="1">
        <v>0.03</v>
      </c>
      <c r="K1719" s="4">
        <v>72758078.409999996</v>
      </c>
      <c r="L1719" s="5">
        <v>3425001</v>
      </c>
      <c r="M1719" s="6">
        <v>21.243227999999998</v>
      </c>
      <c r="AB1719" s="8" t="s">
        <v>4643</v>
      </c>
      <c r="AG1719">
        <v>3.6540999999999997E-2</v>
      </c>
    </row>
    <row r="1720" spans="1:33" x14ac:dyDescent="0.25">
      <c r="A1720" t="s">
        <v>4555</v>
      </c>
      <c r="B1720" t="s">
        <v>4694</v>
      </c>
      <c r="C1720" t="s">
        <v>4694</v>
      </c>
      <c r="G1720" s="1">
        <v>1.2590080178559999E-4</v>
      </c>
      <c r="H1720" s="1">
        <v>0.03</v>
      </c>
      <c r="K1720" s="4">
        <v>72758078.409999996</v>
      </c>
      <c r="L1720" s="5">
        <v>3425001</v>
      </c>
      <c r="M1720" s="6">
        <v>21.243227999999998</v>
      </c>
      <c r="AB1720" s="8" t="s">
        <v>4643</v>
      </c>
      <c r="AG1720">
        <v>3.6540999999999997E-2</v>
      </c>
    </row>
    <row r="1721" spans="1:33" x14ac:dyDescent="0.25">
      <c r="A1721" t="s">
        <v>4555</v>
      </c>
      <c r="B1721" t="s">
        <v>4695</v>
      </c>
      <c r="C1721" t="s">
        <v>4695</v>
      </c>
      <c r="G1721" s="1">
        <v>1.220037796788E-4</v>
      </c>
      <c r="H1721" s="1">
        <v>0.03</v>
      </c>
      <c r="K1721" s="4">
        <v>72758078.409999996</v>
      </c>
      <c r="L1721" s="5">
        <v>3425001</v>
      </c>
      <c r="M1721" s="6">
        <v>21.243227999999998</v>
      </c>
      <c r="AB1721" s="8" t="s">
        <v>4643</v>
      </c>
      <c r="AG1721">
        <v>3.6540999999999997E-2</v>
      </c>
    </row>
    <row r="1722" spans="1:33" x14ac:dyDescent="0.25">
      <c r="A1722" t="s">
        <v>4555</v>
      </c>
      <c r="B1722" t="s">
        <v>4696</v>
      </c>
      <c r="C1722" t="s">
        <v>4696</v>
      </c>
      <c r="G1722" s="1">
        <v>3.5450481593250001E-4</v>
      </c>
      <c r="H1722" s="1">
        <v>0.01</v>
      </c>
      <c r="K1722" s="4">
        <v>72758078.409999996</v>
      </c>
      <c r="L1722" s="5">
        <v>3425001</v>
      </c>
      <c r="M1722" s="6">
        <v>21.243227999999998</v>
      </c>
      <c r="AB1722" s="8" t="s">
        <v>4643</v>
      </c>
      <c r="AG1722">
        <v>3.6540999999999997E-2</v>
      </c>
    </row>
    <row r="1723" spans="1:33" x14ac:dyDescent="0.25">
      <c r="A1723" t="s">
        <v>4555</v>
      </c>
      <c r="B1723" t="s">
        <v>4697</v>
      </c>
      <c r="C1723" t="s">
        <v>4697</v>
      </c>
      <c r="G1723" s="1">
        <v>1.3736971624635E-3</v>
      </c>
      <c r="H1723" s="1">
        <v>0.01</v>
      </c>
      <c r="K1723" s="4">
        <v>72758078.409999996</v>
      </c>
      <c r="L1723" s="5">
        <v>3425001</v>
      </c>
      <c r="M1723" s="6">
        <v>21.243227999999998</v>
      </c>
      <c r="AB1723" s="8" t="s">
        <v>4643</v>
      </c>
      <c r="AG1723">
        <v>3.6540999999999997E-2</v>
      </c>
    </row>
    <row r="1724" spans="1:33" x14ac:dyDescent="0.25">
      <c r="A1724" t="s">
        <v>4555</v>
      </c>
      <c r="B1724" t="s">
        <v>4698</v>
      </c>
      <c r="C1724" t="s">
        <v>4698</v>
      </c>
      <c r="G1724" s="1">
        <v>3.3037606530509999E-4</v>
      </c>
      <c r="H1724" s="1">
        <v>0.01</v>
      </c>
      <c r="K1724" s="4">
        <v>72758078.409999996</v>
      </c>
      <c r="L1724" s="5">
        <v>3425001</v>
      </c>
      <c r="M1724" s="6">
        <v>21.243227999999998</v>
      </c>
      <c r="AB1724" s="8" t="s">
        <v>4643</v>
      </c>
      <c r="AG1724">
        <v>3.6540999999999997E-2</v>
      </c>
    </row>
    <row r="1725" spans="1:33" x14ac:dyDescent="0.25">
      <c r="A1725" t="s">
        <v>4555</v>
      </c>
      <c r="B1725" t="s">
        <v>4699</v>
      </c>
      <c r="C1725" t="s">
        <v>4699</v>
      </c>
      <c r="G1725" s="1">
        <v>1.6135371855344001E-3</v>
      </c>
      <c r="H1725" s="1">
        <v>0.01</v>
      </c>
      <c r="K1725" s="4">
        <v>72758078.409999996</v>
      </c>
      <c r="L1725" s="5">
        <v>3425001</v>
      </c>
      <c r="M1725" s="6">
        <v>21.243227999999998</v>
      </c>
      <c r="AB1725" s="8" t="s">
        <v>4643</v>
      </c>
      <c r="AG1725">
        <v>3.6540999999999997E-2</v>
      </c>
    </row>
    <row r="1726" spans="1:33" x14ac:dyDescent="0.25">
      <c r="A1726" t="s">
        <v>4555</v>
      </c>
      <c r="B1726" t="s">
        <v>4700</v>
      </c>
      <c r="C1726" t="s">
        <v>4700</v>
      </c>
      <c r="G1726" s="1">
        <v>2.1449670637352001E-3</v>
      </c>
      <c r="H1726" s="1">
        <v>0.02</v>
      </c>
      <c r="K1726" s="4">
        <v>72758078.409999996</v>
      </c>
      <c r="L1726" s="5">
        <v>3425001</v>
      </c>
      <c r="M1726" s="6">
        <v>21.243227999999998</v>
      </c>
      <c r="AB1726" s="8" t="s">
        <v>4643</v>
      </c>
      <c r="AG1726">
        <v>3.6540999999999997E-2</v>
      </c>
    </row>
    <row r="1727" spans="1:33" x14ac:dyDescent="0.25">
      <c r="A1727" t="s">
        <v>4555</v>
      </c>
      <c r="B1727" t="s">
        <v>4701</v>
      </c>
      <c r="C1727" t="s">
        <v>4701</v>
      </c>
      <c r="G1727" s="1">
        <v>5.97923664485E-4</v>
      </c>
      <c r="H1727" s="1">
        <v>0.02</v>
      </c>
      <c r="K1727" s="4">
        <v>72758078.409999996</v>
      </c>
      <c r="L1727" s="5">
        <v>3425001</v>
      </c>
      <c r="M1727" s="6">
        <v>21.243227999999998</v>
      </c>
      <c r="AB1727" s="8" t="s">
        <v>4643</v>
      </c>
      <c r="AG1727">
        <v>3.6540999999999997E-2</v>
      </c>
    </row>
    <row r="1728" spans="1:33" x14ac:dyDescent="0.25">
      <c r="A1728" t="s">
        <v>4555</v>
      </c>
      <c r="B1728" t="s">
        <v>1660</v>
      </c>
      <c r="C1728" t="s">
        <v>1660</v>
      </c>
      <c r="G1728" s="1">
        <v>-5.2783734552621178E-6</v>
      </c>
      <c r="H1728" s="1">
        <v>64.489999999999995</v>
      </c>
      <c r="K1728" s="4">
        <v>72758078.409999996</v>
      </c>
      <c r="L1728" s="5">
        <v>3425001</v>
      </c>
      <c r="M1728" s="6">
        <v>21.243227999999998</v>
      </c>
      <c r="AB1728" s="8" t="s">
        <v>4643</v>
      </c>
      <c r="AG1728">
        <v>3.6540999999999997E-2</v>
      </c>
    </row>
    <row r="1729" spans="1:33" x14ac:dyDescent="0.25">
      <c r="A1729" t="s">
        <v>4555</v>
      </c>
      <c r="B1729" t="s">
        <v>4702</v>
      </c>
      <c r="C1729" t="s">
        <v>4702</v>
      </c>
      <c r="G1729" s="1">
        <v>4.0418317824039999E-4</v>
      </c>
      <c r="H1729" s="1">
        <v>0.18</v>
      </c>
      <c r="K1729" s="4">
        <v>72758078.409999996</v>
      </c>
      <c r="L1729" s="5">
        <v>3425001</v>
      </c>
      <c r="M1729" s="6">
        <v>21.243227999999998</v>
      </c>
      <c r="AB1729" s="8" t="s">
        <v>4643</v>
      </c>
      <c r="AG1729">
        <v>3.6540999999999997E-2</v>
      </c>
    </row>
    <row r="1730" spans="1:33" x14ac:dyDescent="0.25">
      <c r="A1730" t="s">
        <v>4555</v>
      </c>
      <c r="B1730" t="s">
        <v>4703</v>
      </c>
      <c r="C1730" t="s">
        <v>4703</v>
      </c>
      <c r="G1730" s="1">
        <v>5.32601760082E-4</v>
      </c>
      <c r="H1730" s="1">
        <v>0.17</v>
      </c>
      <c r="K1730" s="4">
        <v>72758078.409999996</v>
      </c>
      <c r="L1730" s="5">
        <v>3425001</v>
      </c>
      <c r="M1730" s="6">
        <v>21.243227999999998</v>
      </c>
      <c r="AB1730" s="8" t="s">
        <v>4643</v>
      </c>
      <c r="AG1730">
        <v>3.6540999999999997E-2</v>
      </c>
    </row>
    <row r="1731" spans="1:33" x14ac:dyDescent="0.25">
      <c r="A1731" t="s">
        <v>4555</v>
      </c>
      <c r="B1731" t="s">
        <v>4704</v>
      </c>
      <c r="C1731" t="s">
        <v>4704</v>
      </c>
      <c r="G1731" s="1">
        <v>6.5875237835870003E-4</v>
      </c>
      <c r="H1731" s="1">
        <v>0.15</v>
      </c>
      <c r="K1731" s="4">
        <v>72758078.409999996</v>
      </c>
      <c r="L1731" s="5">
        <v>3425001</v>
      </c>
      <c r="M1731" s="6">
        <v>21.243227999999998</v>
      </c>
      <c r="AB1731" s="8" t="s">
        <v>4643</v>
      </c>
      <c r="AG1731">
        <v>3.6540999999999997E-2</v>
      </c>
    </row>
    <row r="1732" spans="1:33" x14ac:dyDescent="0.25">
      <c r="A1732" t="s">
        <v>4555</v>
      </c>
      <c r="B1732" t="s">
        <v>4705</v>
      </c>
      <c r="C1732" t="s">
        <v>4705</v>
      </c>
      <c r="G1732" s="1">
        <v>5.212827531634E-4</v>
      </c>
      <c r="H1732" s="1">
        <v>0.15</v>
      </c>
      <c r="K1732" s="4">
        <v>72758078.409999996</v>
      </c>
      <c r="L1732" s="5">
        <v>3425001</v>
      </c>
      <c r="M1732" s="6">
        <v>21.243227999999998</v>
      </c>
      <c r="AB1732" s="8" t="s">
        <v>4643</v>
      </c>
      <c r="AG1732">
        <v>3.6540999999999997E-2</v>
      </c>
    </row>
    <row r="1733" spans="1:33" x14ac:dyDescent="0.25">
      <c r="A1733" t="s">
        <v>4555</v>
      </c>
      <c r="B1733" t="s">
        <v>4706</v>
      </c>
      <c r="C1733" t="s">
        <v>4706</v>
      </c>
      <c r="G1733" s="1">
        <v>2.580866244826E-4</v>
      </c>
      <c r="H1733" s="1">
        <v>0.14000000000000001</v>
      </c>
      <c r="K1733" s="4">
        <v>72758078.409999996</v>
      </c>
      <c r="L1733" s="5">
        <v>3425001</v>
      </c>
      <c r="M1733" s="6">
        <v>21.243227999999998</v>
      </c>
      <c r="AB1733" s="8" t="s">
        <v>4643</v>
      </c>
      <c r="AG1733">
        <v>3.6540999999999997E-2</v>
      </c>
    </row>
    <row r="1734" spans="1:33" x14ac:dyDescent="0.25">
      <c r="A1734" t="s">
        <v>4555</v>
      </c>
      <c r="B1734" t="s">
        <v>4707</v>
      </c>
      <c r="C1734" t="s">
        <v>4707</v>
      </c>
      <c r="G1734" s="1">
        <v>1.2770877923480001E-4</v>
      </c>
      <c r="H1734" s="1">
        <v>0.14000000000000001</v>
      </c>
      <c r="K1734" s="4">
        <v>72758078.409999996</v>
      </c>
      <c r="L1734" s="5">
        <v>3425001</v>
      </c>
      <c r="M1734" s="6">
        <v>21.243227999999998</v>
      </c>
      <c r="AB1734" s="8" t="s">
        <v>4643</v>
      </c>
      <c r="AG1734">
        <v>3.6540999999999997E-2</v>
      </c>
    </row>
    <row r="1735" spans="1:33" x14ac:dyDescent="0.25">
      <c r="A1735" t="s">
        <v>4555</v>
      </c>
      <c r="B1735" t="s">
        <v>4708</v>
      </c>
      <c r="C1735" t="s">
        <v>4708</v>
      </c>
      <c r="G1735" s="1">
        <v>2.527412426648E-4</v>
      </c>
      <c r="H1735" s="1">
        <v>0.13</v>
      </c>
      <c r="K1735" s="4">
        <v>72758078.409999996</v>
      </c>
      <c r="L1735" s="5">
        <v>3425001</v>
      </c>
      <c r="M1735" s="6">
        <v>21.243227999999998</v>
      </c>
      <c r="AB1735" s="8" t="s">
        <v>4643</v>
      </c>
      <c r="AG1735">
        <v>3.6540999999999997E-2</v>
      </c>
    </row>
    <row r="1736" spans="1:33" x14ac:dyDescent="0.25">
      <c r="A1736" t="s">
        <v>4555</v>
      </c>
      <c r="B1736" t="s">
        <v>4709</v>
      </c>
      <c r="C1736" t="s">
        <v>4709</v>
      </c>
      <c r="G1736" s="1">
        <v>6.2492351229219997E-4</v>
      </c>
      <c r="H1736" s="1">
        <v>7.0000000000000007E-2</v>
      </c>
      <c r="K1736" s="4">
        <v>72758078.409999996</v>
      </c>
      <c r="L1736" s="5">
        <v>3425001</v>
      </c>
      <c r="M1736" s="6">
        <v>21.243227999999998</v>
      </c>
      <c r="AB1736" s="8" t="s">
        <v>4643</v>
      </c>
      <c r="AG1736">
        <v>3.6540999999999997E-2</v>
      </c>
    </row>
    <row r="1737" spans="1:33" x14ac:dyDescent="0.25">
      <c r="A1737" t="s">
        <v>4555</v>
      </c>
      <c r="B1737" t="s">
        <v>4710</v>
      </c>
      <c r="C1737" t="s">
        <v>4710</v>
      </c>
      <c r="G1737" s="1">
        <v>2.1305297134236998E-3</v>
      </c>
      <c r="H1737" s="1">
        <v>0.08</v>
      </c>
      <c r="K1737" s="4">
        <v>72758078.409999996</v>
      </c>
      <c r="L1737" s="5">
        <v>3425001</v>
      </c>
      <c r="M1737" s="6">
        <v>21.243227999999998</v>
      </c>
      <c r="AB1737" s="8" t="s">
        <v>4643</v>
      </c>
      <c r="AG1737">
        <v>3.6540999999999997E-2</v>
      </c>
    </row>
    <row r="1738" spans="1:33" x14ac:dyDescent="0.25">
      <c r="A1738" t="s">
        <v>4555</v>
      </c>
      <c r="B1738" t="s">
        <v>4711</v>
      </c>
      <c r="C1738" t="s">
        <v>4711</v>
      </c>
      <c r="G1738" s="1">
        <v>1.4836015649308E-3</v>
      </c>
      <c r="H1738" s="1">
        <v>0.08</v>
      </c>
      <c r="K1738" s="4">
        <v>72758078.409999996</v>
      </c>
      <c r="L1738" s="5">
        <v>3425001</v>
      </c>
      <c r="M1738" s="6">
        <v>21.243227999999998</v>
      </c>
      <c r="AB1738" s="8" t="s">
        <v>4643</v>
      </c>
      <c r="AG1738">
        <v>3.6540999999999997E-2</v>
      </c>
    </row>
    <row r="1739" spans="1:33" x14ac:dyDescent="0.25">
      <c r="A1739" t="s">
        <v>4555</v>
      </c>
      <c r="B1739" t="s">
        <v>4712</v>
      </c>
      <c r="C1739" t="s">
        <v>4712</v>
      </c>
      <c r="G1739" s="1">
        <v>8.6724517918279999E-4</v>
      </c>
      <c r="H1739" s="1">
        <v>0.09</v>
      </c>
      <c r="K1739" s="4">
        <v>72758078.409999996</v>
      </c>
      <c r="L1739" s="5">
        <v>3425001</v>
      </c>
      <c r="M1739" s="6">
        <v>21.243227999999998</v>
      </c>
      <c r="AB1739" s="8" t="s">
        <v>4643</v>
      </c>
      <c r="AG1739">
        <v>3.6540999999999997E-2</v>
      </c>
    </row>
    <row r="1740" spans="1:33" x14ac:dyDescent="0.25">
      <c r="A1740" t="s">
        <v>4555</v>
      </c>
      <c r="B1740" t="s">
        <v>4713</v>
      </c>
      <c r="C1740" t="s">
        <v>4713</v>
      </c>
      <c r="G1740" s="1">
        <v>5.6365185420739999E-4</v>
      </c>
      <c r="H1740" s="1">
        <v>0.1</v>
      </c>
      <c r="K1740" s="4">
        <v>72758078.409999996</v>
      </c>
      <c r="L1740" s="5">
        <v>3425001</v>
      </c>
      <c r="M1740" s="6">
        <v>21.243227999999998</v>
      </c>
      <c r="AB1740" s="8" t="s">
        <v>4643</v>
      </c>
      <c r="AG1740">
        <v>3.6540999999999997E-2</v>
      </c>
    </row>
    <row r="1741" spans="1:33" x14ac:dyDescent="0.25">
      <c r="A1741" t="s">
        <v>4555</v>
      </c>
      <c r="B1741" t="s">
        <v>4714</v>
      </c>
      <c r="C1741" t="s">
        <v>4714</v>
      </c>
      <c r="G1741" s="1">
        <v>2.751411443957E-4</v>
      </c>
      <c r="H1741" s="1">
        <v>0.12</v>
      </c>
      <c r="K1741" s="4">
        <v>72758078.409999996</v>
      </c>
      <c r="L1741" s="5">
        <v>3425001</v>
      </c>
      <c r="M1741" s="6">
        <v>21.243227999999998</v>
      </c>
      <c r="AB1741" s="8" t="s">
        <v>4643</v>
      </c>
      <c r="AG1741">
        <v>3.6540999999999997E-2</v>
      </c>
    </row>
    <row r="1742" spans="1:33" x14ac:dyDescent="0.25">
      <c r="A1742" t="s">
        <v>4555</v>
      </c>
      <c r="B1742" t="s">
        <v>4715</v>
      </c>
      <c r="C1742" t="s">
        <v>4715</v>
      </c>
      <c r="G1742" s="1">
        <v>2.688493030444E-4</v>
      </c>
      <c r="H1742" s="1">
        <v>0.13</v>
      </c>
      <c r="K1742" s="4">
        <v>72758078.409999996</v>
      </c>
      <c r="L1742" s="5">
        <v>3425001</v>
      </c>
      <c r="M1742" s="6">
        <v>21.243227999999998</v>
      </c>
      <c r="AB1742" s="8" t="s">
        <v>4643</v>
      </c>
      <c r="AG1742">
        <v>3.6540999999999997E-2</v>
      </c>
    </row>
    <row r="1743" spans="1:33" x14ac:dyDescent="0.25">
      <c r="A1743" t="s">
        <v>4555</v>
      </c>
      <c r="B1743" t="s">
        <v>1664</v>
      </c>
      <c r="C1743" t="s">
        <v>1664</v>
      </c>
      <c r="G1743" s="1">
        <v>1.362502040786E-4</v>
      </c>
      <c r="H1743" s="1">
        <v>63.960000000000022</v>
      </c>
      <c r="K1743" s="4">
        <v>72758078.409999996</v>
      </c>
      <c r="L1743" s="5">
        <v>3425001</v>
      </c>
      <c r="M1743" s="6">
        <v>21.243227999999998</v>
      </c>
      <c r="AB1743" s="8" t="s">
        <v>4643</v>
      </c>
      <c r="AG1743">
        <v>3.6540999999999997E-2</v>
      </c>
    </row>
    <row r="1744" spans="1:33" x14ac:dyDescent="0.25">
      <c r="A1744" t="s">
        <v>4555</v>
      </c>
      <c r="B1744" t="s">
        <v>4716</v>
      </c>
      <c r="C1744" t="s">
        <v>4716</v>
      </c>
      <c r="G1744" s="1">
        <v>1.188423424789E-4</v>
      </c>
      <c r="H1744" s="1">
        <v>0.18</v>
      </c>
      <c r="K1744" s="4">
        <v>72758078.409999996</v>
      </c>
      <c r="L1744" s="5">
        <v>3425001</v>
      </c>
      <c r="M1744" s="6">
        <v>21.243227999999998</v>
      </c>
      <c r="AB1744" s="8" t="s">
        <v>4643</v>
      </c>
      <c r="AG1744">
        <v>3.6540999999999997E-2</v>
      </c>
    </row>
    <row r="1745" spans="1:33" x14ac:dyDescent="0.25">
      <c r="A1745" t="s">
        <v>4555</v>
      </c>
      <c r="B1745" t="s">
        <v>4717</v>
      </c>
      <c r="C1745" t="s">
        <v>4717</v>
      </c>
      <c r="G1745" s="1">
        <v>1.13397390074E-4</v>
      </c>
      <c r="H1745" s="1">
        <v>0.15</v>
      </c>
      <c r="K1745" s="4">
        <v>72758078.409999996</v>
      </c>
      <c r="L1745" s="5">
        <v>3425001</v>
      </c>
      <c r="M1745" s="6">
        <v>21.243227999999998</v>
      </c>
      <c r="AB1745" s="8" t="s">
        <v>4643</v>
      </c>
      <c r="AG1745">
        <v>3.6540999999999997E-2</v>
      </c>
    </row>
    <row r="1746" spans="1:33" x14ac:dyDescent="0.25">
      <c r="A1746" t="s">
        <v>4555</v>
      </c>
      <c r="B1746" t="s">
        <v>4718</v>
      </c>
      <c r="C1746" t="s">
        <v>4718</v>
      </c>
      <c r="G1746" s="1">
        <v>1.1035259745749999E-4</v>
      </c>
      <c r="H1746" s="1">
        <v>0.14000000000000001</v>
      </c>
      <c r="K1746" s="4">
        <v>72758078.409999996</v>
      </c>
      <c r="L1746" s="5">
        <v>3425001</v>
      </c>
      <c r="M1746" s="6">
        <v>21.243227999999998</v>
      </c>
      <c r="AB1746" s="8" t="s">
        <v>4643</v>
      </c>
      <c r="AG1746">
        <v>3.6540999999999997E-2</v>
      </c>
    </row>
    <row r="1747" spans="1:33" x14ac:dyDescent="0.25">
      <c r="A1747" t="s">
        <v>4555</v>
      </c>
      <c r="B1747" t="s">
        <v>4719</v>
      </c>
      <c r="C1747" t="s">
        <v>4719</v>
      </c>
      <c r="G1747" s="1">
        <v>2.1393737071880001E-4</v>
      </c>
      <c r="H1747" s="1">
        <v>0.13</v>
      </c>
      <c r="K1747" s="4">
        <v>72758078.409999996</v>
      </c>
      <c r="L1747" s="5">
        <v>3425001</v>
      </c>
      <c r="M1747" s="6">
        <v>21.243227999999998</v>
      </c>
      <c r="AB1747" s="8" t="s">
        <v>4643</v>
      </c>
      <c r="AG1747">
        <v>3.6540999999999997E-2</v>
      </c>
    </row>
    <row r="1748" spans="1:33" x14ac:dyDescent="0.25">
      <c r="A1748" t="s">
        <v>4555</v>
      </c>
      <c r="B1748" t="s">
        <v>4720</v>
      </c>
      <c r="C1748" t="s">
        <v>4720</v>
      </c>
      <c r="G1748" s="1">
        <v>1.028107460116E-4</v>
      </c>
      <c r="H1748" s="1">
        <v>0.11</v>
      </c>
      <c r="K1748" s="4">
        <v>72758078.409999996</v>
      </c>
      <c r="L1748" s="5">
        <v>3425001</v>
      </c>
      <c r="M1748" s="6">
        <v>21.243227999999998</v>
      </c>
      <c r="AB1748" s="8" t="s">
        <v>4643</v>
      </c>
      <c r="AG1748">
        <v>3.6540999999999997E-2</v>
      </c>
    </row>
    <row r="1749" spans="1:33" x14ac:dyDescent="0.25">
      <c r="A1749" t="s">
        <v>4555</v>
      </c>
      <c r="B1749" t="s">
        <v>4721</v>
      </c>
      <c r="C1749" t="s">
        <v>4721</v>
      </c>
      <c r="G1749" s="1">
        <v>9.7866242153538203E-5</v>
      </c>
      <c r="H1749" s="1">
        <v>0.1</v>
      </c>
      <c r="K1749" s="4">
        <v>72758078.409999996</v>
      </c>
      <c r="L1749" s="5">
        <v>3425001</v>
      </c>
      <c r="M1749" s="6">
        <v>21.243227999999998</v>
      </c>
      <c r="AB1749" s="8" t="s">
        <v>4643</v>
      </c>
      <c r="AG1749">
        <v>3.6540999999999997E-2</v>
      </c>
    </row>
    <row r="1750" spans="1:33" x14ac:dyDescent="0.25">
      <c r="A1750" t="s">
        <v>4555</v>
      </c>
      <c r="B1750" t="s">
        <v>4722</v>
      </c>
      <c r="C1750" t="s">
        <v>4722</v>
      </c>
      <c r="G1750" s="1">
        <v>2.7693037172910002E-4</v>
      </c>
      <c r="H1750" s="1">
        <v>0.08</v>
      </c>
      <c r="K1750" s="4">
        <v>72758078.409999996</v>
      </c>
      <c r="L1750" s="5">
        <v>3425001</v>
      </c>
      <c r="M1750" s="6">
        <v>21.243227999999998</v>
      </c>
      <c r="AB1750" s="8" t="s">
        <v>4643</v>
      </c>
      <c r="AG1750">
        <v>3.6540999999999997E-2</v>
      </c>
    </row>
    <row r="1751" spans="1:33" x14ac:dyDescent="0.25">
      <c r="A1751" t="s">
        <v>4555</v>
      </c>
      <c r="B1751" t="s">
        <v>4723</v>
      </c>
      <c r="C1751" t="s">
        <v>4723</v>
      </c>
      <c r="G1751" s="1">
        <v>1.278349455573E-4</v>
      </c>
      <c r="H1751" s="1">
        <v>0.23</v>
      </c>
      <c r="K1751" s="4">
        <v>72758078.409999996</v>
      </c>
      <c r="L1751" s="5">
        <v>3425001</v>
      </c>
      <c r="M1751" s="6">
        <v>21.243227999999998</v>
      </c>
      <c r="AB1751" s="8" t="s">
        <v>4643</v>
      </c>
      <c r="AG1751">
        <v>3.6540999999999997E-2</v>
      </c>
    </row>
    <row r="1752" spans="1:33" x14ac:dyDescent="0.25">
      <c r="A1752" t="s">
        <v>4555</v>
      </c>
      <c r="B1752" t="s">
        <v>4724</v>
      </c>
      <c r="C1752" t="s">
        <v>4724</v>
      </c>
      <c r="G1752" s="1">
        <v>1.265174013495E-4</v>
      </c>
      <c r="H1752" s="1">
        <v>0.22</v>
      </c>
      <c r="K1752" s="4">
        <v>72758078.409999996</v>
      </c>
      <c r="L1752" s="5">
        <v>3425001</v>
      </c>
      <c r="M1752" s="6">
        <v>21.243227999999998</v>
      </c>
      <c r="AB1752" s="8" t="s">
        <v>4643</v>
      </c>
      <c r="AG1752">
        <v>3.6540999999999997E-2</v>
      </c>
    </row>
    <row r="1753" spans="1:33" x14ac:dyDescent="0.25">
      <c r="A1753" t="s">
        <v>4555</v>
      </c>
      <c r="B1753" t="s">
        <v>4725</v>
      </c>
      <c r="C1753" t="s">
        <v>4725</v>
      </c>
      <c r="G1753" s="1">
        <v>3.7508461113729998E-4</v>
      </c>
      <c r="H1753" s="1">
        <v>0.22</v>
      </c>
      <c r="K1753" s="4">
        <v>72758078.409999996</v>
      </c>
      <c r="L1753" s="5">
        <v>3425001</v>
      </c>
      <c r="M1753" s="6">
        <v>21.243227999999998</v>
      </c>
      <c r="AB1753" s="8" t="s">
        <v>4643</v>
      </c>
      <c r="AG1753">
        <v>3.6540999999999997E-2</v>
      </c>
    </row>
    <row r="1754" spans="1:33" x14ac:dyDescent="0.25">
      <c r="A1754" t="s">
        <v>4555</v>
      </c>
      <c r="B1754" t="s">
        <v>4726</v>
      </c>
      <c r="C1754" t="s">
        <v>4726</v>
      </c>
      <c r="G1754" s="1">
        <v>2.4782462867620002E-4</v>
      </c>
      <c r="H1754" s="1">
        <v>0.21</v>
      </c>
      <c r="K1754" s="4">
        <v>72758078.409999996</v>
      </c>
      <c r="L1754" s="5">
        <v>3425001</v>
      </c>
      <c r="M1754" s="6">
        <v>21.243227999999998</v>
      </c>
      <c r="AB1754" s="8" t="s">
        <v>4643</v>
      </c>
      <c r="AG1754">
        <v>3.6540999999999997E-2</v>
      </c>
    </row>
    <row r="1755" spans="1:33" x14ac:dyDescent="0.25">
      <c r="A1755" t="s">
        <v>4555</v>
      </c>
      <c r="B1755" t="s">
        <v>4727</v>
      </c>
      <c r="C1755" t="s">
        <v>4727</v>
      </c>
      <c r="G1755" s="1">
        <v>3.6800312121970002E-4</v>
      </c>
      <c r="H1755" s="1">
        <v>0.2</v>
      </c>
      <c r="K1755" s="4">
        <v>72758078.409999996</v>
      </c>
      <c r="L1755" s="5">
        <v>3425001</v>
      </c>
      <c r="M1755" s="6">
        <v>21.243227999999998</v>
      </c>
      <c r="AB1755" s="8" t="s">
        <v>4643</v>
      </c>
      <c r="AG1755">
        <v>3.6540999999999997E-2</v>
      </c>
    </row>
    <row r="1756" spans="1:33" x14ac:dyDescent="0.25">
      <c r="A1756" t="s">
        <v>4555</v>
      </c>
      <c r="B1756" t="s">
        <v>4728</v>
      </c>
      <c r="C1756" t="s">
        <v>4728</v>
      </c>
      <c r="G1756" s="1">
        <v>1.200792620374E-4</v>
      </c>
      <c r="H1756" s="1">
        <v>0.19</v>
      </c>
      <c r="K1756" s="4">
        <v>72758078.409999996</v>
      </c>
      <c r="L1756" s="5">
        <v>3425001</v>
      </c>
      <c r="M1756" s="6">
        <v>21.243227999999998</v>
      </c>
      <c r="AB1756" s="8" t="s">
        <v>4643</v>
      </c>
      <c r="AG1756">
        <v>3.6540999999999997E-2</v>
      </c>
    </row>
    <row r="1757" spans="1:33" x14ac:dyDescent="0.25">
      <c r="A1757" t="s">
        <v>4555</v>
      </c>
      <c r="B1757" t="s">
        <v>4729</v>
      </c>
      <c r="C1757" t="s">
        <v>4729</v>
      </c>
      <c r="G1757" s="1">
        <v>5.7938745959149995E-4</v>
      </c>
      <c r="H1757" s="1">
        <v>0.18</v>
      </c>
      <c r="K1757" s="4">
        <v>72758078.409999996</v>
      </c>
      <c r="L1757" s="5">
        <v>3425001</v>
      </c>
      <c r="M1757" s="6">
        <v>21.243227999999998</v>
      </c>
      <c r="AB1757" s="8" t="s">
        <v>4643</v>
      </c>
      <c r="AG1757">
        <v>3.6540999999999997E-2</v>
      </c>
    </row>
    <row r="1758" spans="1:33" x14ac:dyDescent="0.25">
      <c r="A1758" t="s">
        <v>4555</v>
      </c>
      <c r="B1758" t="s">
        <v>4730</v>
      </c>
      <c r="C1758" t="s">
        <v>4730</v>
      </c>
      <c r="G1758" s="1">
        <v>1.1334603701440001E-3</v>
      </c>
      <c r="H1758" s="1">
        <v>0.2</v>
      </c>
      <c r="K1758" s="4">
        <v>72758078.409999996</v>
      </c>
      <c r="L1758" s="5">
        <v>3425001</v>
      </c>
      <c r="M1758" s="6">
        <v>21.243227999999998</v>
      </c>
      <c r="AB1758" s="8" t="s">
        <v>4643</v>
      </c>
      <c r="AG1758">
        <v>3.6540999999999997E-2</v>
      </c>
    </row>
    <row r="1759" spans="1:33" x14ac:dyDescent="0.25">
      <c r="A1759" t="s">
        <v>4555</v>
      </c>
      <c r="B1759" t="s">
        <v>4731</v>
      </c>
      <c r="C1759" t="s">
        <v>4731</v>
      </c>
      <c r="G1759" s="1">
        <v>8.2873716483029998E-4</v>
      </c>
      <c r="H1759" s="1">
        <v>0.22</v>
      </c>
      <c r="K1759" s="4">
        <v>72758078.409999996</v>
      </c>
      <c r="L1759" s="5">
        <v>3425001</v>
      </c>
      <c r="M1759" s="6">
        <v>21.243227999999998</v>
      </c>
      <c r="AB1759" s="8" t="s">
        <v>4643</v>
      </c>
      <c r="AG1759">
        <v>3.6540999999999997E-2</v>
      </c>
    </row>
    <row r="1760" spans="1:33" x14ac:dyDescent="0.25">
      <c r="A1760" t="s">
        <v>4555</v>
      </c>
      <c r="B1760" t="s">
        <v>4732</v>
      </c>
      <c r="C1760" t="s">
        <v>4732</v>
      </c>
      <c r="G1760" s="1">
        <v>1.3535916580307999E-3</v>
      </c>
      <c r="H1760" s="1">
        <v>0.24</v>
      </c>
      <c r="K1760" s="4">
        <v>72758078.409999996</v>
      </c>
      <c r="L1760" s="5">
        <v>3425001</v>
      </c>
      <c r="M1760" s="6">
        <v>21.243227999999998</v>
      </c>
      <c r="AB1760" s="8" t="s">
        <v>4643</v>
      </c>
      <c r="AG1760">
        <v>3.6540999999999997E-2</v>
      </c>
    </row>
    <row r="1761" spans="1:33" x14ac:dyDescent="0.25">
      <c r="A1761" t="s">
        <v>4555</v>
      </c>
      <c r="B1761" t="s">
        <v>4733</v>
      </c>
      <c r="C1761" t="s">
        <v>4733</v>
      </c>
      <c r="G1761" s="1">
        <v>1.3241413542338001E-3</v>
      </c>
      <c r="H1761" s="1">
        <v>0.27</v>
      </c>
      <c r="K1761" s="4">
        <v>72758078.409999996</v>
      </c>
      <c r="L1761" s="5">
        <v>3425001</v>
      </c>
      <c r="M1761" s="6">
        <v>21.243227999999998</v>
      </c>
      <c r="AB1761" s="8" t="s">
        <v>4643</v>
      </c>
      <c r="AG1761">
        <v>3.6540999999999997E-2</v>
      </c>
    </row>
    <row r="1762" spans="1:33" x14ac:dyDescent="0.25">
      <c r="A1762" t="s">
        <v>4555</v>
      </c>
      <c r="B1762" t="s">
        <v>4734</v>
      </c>
      <c r="C1762" t="s">
        <v>4734</v>
      </c>
      <c r="G1762" s="1">
        <v>5.2113238450790002E-4</v>
      </c>
      <c r="H1762" s="1">
        <v>0.31</v>
      </c>
      <c r="K1762" s="4">
        <v>72758078.409999996</v>
      </c>
      <c r="L1762" s="5">
        <v>3425001</v>
      </c>
      <c r="M1762" s="6">
        <v>21.243227999999998</v>
      </c>
      <c r="AB1762" s="8" t="s">
        <v>4643</v>
      </c>
      <c r="AG1762">
        <v>3.6540999999999997E-2</v>
      </c>
    </row>
    <row r="1763" spans="1:33" x14ac:dyDescent="0.25">
      <c r="A1763" t="s">
        <v>4555</v>
      </c>
      <c r="B1763" t="s">
        <v>1667</v>
      </c>
      <c r="C1763" t="s">
        <v>1667</v>
      </c>
      <c r="G1763" s="1">
        <v>5.8319887593391887E-5</v>
      </c>
      <c r="H1763" s="1">
        <v>63.590000000000018</v>
      </c>
      <c r="K1763" s="4">
        <v>72758078.409999996</v>
      </c>
      <c r="L1763" s="5">
        <v>3425001</v>
      </c>
      <c r="M1763" s="6">
        <v>21.243227999999998</v>
      </c>
      <c r="AB1763" s="8" t="s">
        <v>4643</v>
      </c>
      <c r="AG1763">
        <v>3.6540999999999997E-2</v>
      </c>
    </row>
    <row r="1764" spans="1:33" x14ac:dyDescent="0.25">
      <c r="A1764" t="s">
        <v>4555</v>
      </c>
      <c r="B1764" t="s">
        <v>4735</v>
      </c>
      <c r="C1764" t="s">
        <v>4735</v>
      </c>
      <c r="G1764" s="1">
        <v>1.1762507250229999E-4</v>
      </c>
      <c r="H1764" s="1">
        <v>0.23</v>
      </c>
      <c r="K1764" s="4">
        <v>72758078.409999996</v>
      </c>
      <c r="L1764" s="5">
        <v>3425001</v>
      </c>
      <c r="M1764" s="6">
        <v>21.243227999999998</v>
      </c>
      <c r="AB1764" s="8" t="s">
        <v>4643</v>
      </c>
      <c r="AG1764">
        <v>3.6540999999999997E-2</v>
      </c>
    </row>
    <row r="1765" spans="1:33" x14ac:dyDescent="0.25">
      <c r="A1765" t="s">
        <v>4555</v>
      </c>
      <c r="B1765" t="s">
        <v>4736</v>
      </c>
      <c r="C1765" t="s">
        <v>4736</v>
      </c>
      <c r="G1765" s="1">
        <v>1.111304614709E-4</v>
      </c>
      <c r="H1765" s="1">
        <v>0.2</v>
      </c>
      <c r="K1765" s="4">
        <v>72758078.409999996</v>
      </c>
      <c r="L1765" s="5">
        <v>3425001</v>
      </c>
      <c r="M1765" s="6">
        <v>21.243227999999998</v>
      </c>
      <c r="AB1765" s="8" t="s">
        <v>4643</v>
      </c>
      <c r="AG1765">
        <v>3.6540999999999997E-2</v>
      </c>
    </row>
    <row r="1766" spans="1:33" x14ac:dyDescent="0.25">
      <c r="A1766" t="s">
        <v>4555</v>
      </c>
      <c r="B1766" t="s">
        <v>4737</v>
      </c>
      <c r="C1766" t="s">
        <v>4737</v>
      </c>
      <c r="G1766" s="1">
        <v>2.4971270147539998E-4</v>
      </c>
      <c r="H1766" s="1">
        <v>0.28000000000000003</v>
      </c>
      <c r="K1766" s="4">
        <v>72758078.409999996</v>
      </c>
      <c r="L1766" s="5">
        <v>3425001</v>
      </c>
      <c r="M1766" s="6">
        <v>21.243227999999998</v>
      </c>
      <c r="AB1766" s="8" t="s">
        <v>4643</v>
      </c>
      <c r="AG1766">
        <v>3.6540999999999997E-2</v>
      </c>
    </row>
    <row r="1767" spans="1:33" x14ac:dyDescent="0.25">
      <c r="A1767" t="s">
        <v>4555</v>
      </c>
      <c r="B1767" t="s">
        <v>4738</v>
      </c>
      <c r="C1767" t="s">
        <v>4738</v>
      </c>
      <c r="G1767" s="1">
        <v>1.223431911034E-4</v>
      </c>
      <c r="H1767" s="1">
        <v>0.26</v>
      </c>
      <c r="K1767" s="4">
        <v>72758078.409999996</v>
      </c>
      <c r="L1767" s="5">
        <v>3425001</v>
      </c>
      <c r="M1767" s="6">
        <v>21.243227999999998</v>
      </c>
      <c r="AB1767" s="8" t="s">
        <v>4643</v>
      </c>
      <c r="AG1767">
        <v>3.6540999999999997E-2</v>
      </c>
    </row>
    <row r="1768" spans="1:33" x14ac:dyDescent="0.25">
      <c r="A1768" t="s">
        <v>4555</v>
      </c>
      <c r="B1768" t="s">
        <v>4739</v>
      </c>
      <c r="C1768" t="s">
        <v>4739</v>
      </c>
      <c r="G1768" s="1">
        <v>3.634842049213E-4</v>
      </c>
      <c r="H1768" s="1">
        <v>0.25</v>
      </c>
      <c r="K1768" s="4">
        <v>72758078.409999996</v>
      </c>
      <c r="L1768" s="5">
        <v>3425001</v>
      </c>
      <c r="M1768" s="6">
        <v>21.243227999999998</v>
      </c>
      <c r="AB1768" s="8" t="s">
        <v>4643</v>
      </c>
      <c r="AG1768">
        <v>3.6540999999999997E-2</v>
      </c>
    </row>
    <row r="1769" spans="1:33" x14ac:dyDescent="0.25">
      <c r="A1769" t="s">
        <v>4555</v>
      </c>
      <c r="B1769" t="s">
        <v>4740</v>
      </c>
      <c r="C1769" t="s">
        <v>4740</v>
      </c>
      <c r="G1769" s="1">
        <v>8.4837203825580002E-4</v>
      </c>
      <c r="H1769" s="1">
        <v>0.31</v>
      </c>
      <c r="K1769" s="4">
        <v>72758078.409999996</v>
      </c>
      <c r="L1769" s="5">
        <v>3425001</v>
      </c>
      <c r="M1769" s="6">
        <v>21.243227999999998</v>
      </c>
      <c r="AB1769" s="8" t="s">
        <v>4643</v>
      </c>
      <c r="AG1769">
        <v>3.6540999999999997E-2</v>
      </c>
    </row>
    <row r="1770" spans="1:33" x14ac:dyDescent="0.25">
      <c r="A1770" t="s">
        <v>4555</v>
      </c>
      <c r="B1770" t="s">
        <v>4741</v>
      </c>
      <c r="C1770" t="s">
        <v>4741</v>
      </c>
      <c r="G1770" s="1">
        <v>1.1044056898246999E-3</v>
      </c>
      <c r="H1770" s="1">
        <v>0.34</v>
      </c>
      <c r="K1770" s="4">
        <v>72758078.409999996</v>
      </c>
      <c r="L1770" s="5">
        <v>3425001</v>
      </c>
      <c r="M1770" s="6">
        <v>21.243227999999998</v>
      </c>
      <c r="AB1770" s="8" t="s">
        <v>4643</v>
      </c>
      <c r="AG1770">
        <v>3.6540999999999997E-2</v>
      </c>
    </row>
    <row r="1771" spans="1:33" x14ac:dyDescent="0.25">
      <c r="A1771" t="s">
        <v>4555</v>
      </c>
      <c r="B1771" t="s">
        <v>4742</v>
      </c>
      <c r="C1771" t="s">
        <v>4742</v>
      </c>
      <c r="G1771" s="1">
        <v>2.695788565383E-4</v>
      </c>
      <c r="H1771" s="1">
        <v>0.38</v>
      </c>
      <c r="K1771" s="4">
        <v>72758078.409999996</v>
      </c>
      <c r="L1771" s="5">
        <v>3425001</v>
      </c>
      <c r="M1771" s="6">
        <v>21.243227999999998</v>
      </c>
      <c r="AB1771" s="8" t="s">
        <v>4643</v>
      </c>
      <c r="AG1771">
        <v>3.6540999999999997E-2</v>
      </c>
    </row>
    <row r="1772" spans="1:33" x14ac:dyDescent="0.25">
      <c r="A1772" t="s">
        <v>4555</v>
      </c>
      <c r="B1772" t="s">
        <v>4743</v>
      </c>
      <c r="C1772" t="s">
        <v>4743</v>
      </c>
      <c r="G1772" s="1">
        <v>3.138777496707065E-6</v>
      </c>
      <c r="H1772" s="1">
        <v>66.81</v>
      </c>
      <c r="K1772" s="4">
        <v>72758078.409999996</v>
      </c>
      <c r="L1772" s="5">
        <v>3425001</v>
      </c>
      <c r="M1772" s="6">
        <v>21.243227999999998</v>
      </c>
      <c r="AB1772" s="8" t="s">
        <v>4643</v>
      </c>
      <c r="AG1772">
        <v>3.6540999999999997E-2</v>
      </c>
    </row>
    <row r="1773" spans="1:33" x14ac:dyDescent="0.25">
      <c r="A1773" t="s">
        <v>4555</v>
      </c>
      <c r="B1773" t="s">
        <v>4744</v>
      </c>
      <c r="C1773" t="s">
        <v>4744</v>
      </c>
      <c r="G1773" s="1">
        <v>-6.0171752104087482E-5</v>
      </c>
      <c r="H1773" s="1">
        <v>4.29</v>
      </c>
      <c r="K1773" s="4">
        <v>72758078.409999996</v>
      </c>
      <c r="L1773" s="5">
        <v>3425001</v>
      </c>
      <c r="M1773" s="6">
        <v>21.243227999999998</v>
      </c>
      <c r="AB1773" s="8" t="s">
        <v>4643</v>
      </c>
      <c r="AG1773">
        <v>3.6540999999999997E-2</v>
      </c>
    </row>
    <row r="1774" spans="1:33" x14ac:dyDescent="0.25">
      <c r="A1774" t="s">
        <v>4555</v>
      </c>
      <c r="B1774" t="s">
        <v>4745</v>
      </c>
      <c r="C1774" t="s">
        <v>4745</v>
      </c>
      <c r="G1774" s="1">
        <v>-6.0171752104087482E-5</v>
      </c>
      <c r="H1774" s="1">
        <v>4.4800000000000004</v>
      </c>
      <c r="K1774" s="4">
        <v>72758078.409999996</v>
      </c>
      <c r="L1774" s="5">
        <v>3425001</v>
      </c>
      <c r="M1774" s="6">
        <v>21.243227999999998</v>
      </c>
      <c r="AB1774" s="8" t="s">
        <v>4643</v>
      </c>
      <c r="AG1774">
        <v>3.6540999999999997E-2</v>
      </c>
    </row>
    <row r="1775" spans="1:33" x14ac:dyDescent="0.25">
      <c r="A1775" t="s">
        <v>4555</v>
      </c>
      <c r="B1775" t="s">
        <v>4746</v>
      </c>
      <c r="C1775" t="s">
        <v>4746</v>
      </c>
      <c r="G1775" s="1">
        <v>5.212928970829704E-5</v>
      </c>
      <c r="H1775" s="1">
        <v>68.510000000000048</v>
      </c>
      <c r="K1775" s="4">
        <v>72758078.409999996</v>
      </c>
      <c r="L1775" s="5">
        <v>3425001</v>
      </c>
      <c r="M1775" s="6">
        <v>21.243227999999998</v>
      </c>
      <c r="AB1775" s="8" t="s">
        <v>4643</v>
      </c>
      <c r="AG1775">
        <v>3.6540999999999997E-2</v>
      </c>
    </row>
    <row r="1776" spans="1:33" x14ac:dyDescent="0.25">
      <c r="A1776" t="s">
        <v>4555</v>
      </c>
      <c r="B1776" t="s">
        <v>4746</v>
      </c>
      <c r="C1776" t="s">
        <v>4746</v>
      </c>
      <c r="G1776" s="1">
        <v>-26.69506325849488</v>
      </c>
      <c r="H1776" s="1">
        <v>68.510000000000005</v>
      </c>
      <c r="K1776" s="4">
        <v>72758078.409999996</v>
      </c>
      <c r="L1776" s="5">
        <v>3425001</v>
      </c>
      <c r="M1776" s="6">
        <v>21.243227999999998</v>
      </c>
      <c r="AB1776" s="8" t="s">
        <v>4643</v>
      </c>
      <c r="AG1776">
        <v>3.6540999999999997E-2</v>
      </c>
    </row>
    <row r="1777" spans="1:33" x14ac:dyDescent="0.25">
      <c r="A1777" t="s">
        <v>4555</v>
      </c>
      <c r="B1777" t="s">
        <v>4747</v>
      </c>
      <c r="C1777" t="s">
        <v>4747</v>
      </c>
      <c r="G1777" s="1">
        <v>-8.659374179232211E-5</v>
      </c>
      <c r="H1777" s="1">
        <v>6.54</v>
      </c>
      <c r="K1777" s="4">
        <v>72758078.409999996</v>
      </c>
      <c r="L1777" s="5">
        <v>3425001</v>
      </c>
      <c r="M1777" s="6">
        <v>21.243227999999998</v>
      </c>
      <c r="AB1777" s="8" t="s">
        <v>4643</v>
      </c>
      <c r="AG1777">
        <v>3.6540999999999997E-2</v>
      </c>
    </row>
    <row r="1778" spans="1:33" x14ac:dyDescent="0.25">
      <c r="A1778" t="s">
        <v>4555</v>
      </c>
      <c r="B1778" t="s">
        <v>4748</v>
      </c>
      <c r="C1778" t="s">
        <v>4748</v>
      </c>
      <c r="G1778" s="1">
        <v>-1.708724210287E-4</v>
      </c>
      <c r="H1778" s="1">
        <v>5.55</v>
      </c>
      <c r="K1778" s="4">
        <v>72758078.409999996</v>
      </c>
      <c r="L1778" s="5">
        <v>3425001</v>
      </c>
      <c r="M1778" s="6">
        <v>21.243227999999998</v>
      </c>
      <c r="AB1778" s="8" t="s">
        <v>4643</v>
      </c>
      <c r="AG1778">
        <v>3.6540999999999997E-2</v>
      </c>
    </row>
    <row r="1779" spans="1:33" x14ac:dyDescent="0.25">
      <c r="A1779" t="s">
        <v>4555</v>
      </c>
      <c r="B1779" t="s">
        <v>4749</v>
      </c>
      <c r="C1779" t="s">
        <v>4749</v>
      </c>
      <c r="G1779" s="1">
        <v>-1.2602970791750001E-4</v>
      </c>
      <c r="H1779" s="1">
        <v>4.57</v>
      </c>
      <c r="K1779" s="4">
        <v>72758078.409999996</v>
      </c>
      <c r="L1779" s="5">
        <v>3425001</v>
      </c>
      <c r="M1779" s="6">
        <v>21.243227999999998</v>
      </c>
      <c r="AB1779" s="8" t="s">
        <v>4643</v>
      </c>
      <c r="AG1779">
        <v>3.6540999999999997E-2</v>
      </c>
    </row>
    <row r="1780" spans="1:33" x14ac:dyDescent="0.25">
      <c r="A1780" t="s">
        <v>4555</v>
      </c>
      <c r="B1780" t="s">
        <v>4750</v>
      </c>
      <c r="C1780" t="s">
        <v>4750</v>
      </c>
      <c r="G1780" s="1">
        <v>-4.0687596486955042E-5</v>
      </c>
      <c r="H1780" s="1">
        <v>2.67</v>
      </c>
      <c r="K1780" s="4">
        <v>72758078.409999996</v>
      </c>
      <c r="L1780" s="5">
        <v>3425001</v>
      </c>
      <c r="M1780" s="6">
        <v>21.243227999999998</v>
      </c>
      <c r="AB1780" s="8" t="s">
        <v>4643</v>
      </c>
      <c r="AG1780">
        <v>3.6540999999999997E-2</v>
      </c>
    </row>
    <row r="1781" spans="1:33" x14ac:dyDescent="0.25">
      <c r="A1781" t="s">
        <v>4555</v>
      </c>
      <c r="B1781" t="s">
        <v>4751</v>
      </c>
      <c r="C1781" t="s">
        <v>4751</v>
      </c>
      <c r="G1781" s="1">
        <v>-74.766833874286888</v>
      </c>
      <c r="H1781" s="1">
        <v>1.05</v>
      </c>
      <c r="K1781" s="4">
        <v>72758078.409999996</v>
      </c>
      <c r="L1781" s="5">
        <v>3425001</v>
      </c>
      <c r="M1781" s="6">
        <v>21.243227999999998</v>
      </c>
      <c r="AB1781" s="8" t="s">
        <v>4643</v>
      </c>
      <c r="AG1781">
        <v>3.6540999999999997E-2</v>
      </c>
    </row>
    <row r="1782" spans="1:33" x14ac:dyDescent="0.25">
      <c r="A1782" t="s">
        <v>4555</v>
      </c>
      <c r="B1782" t="s">
        <v>4752</v>
      </c>
      <c r="C1782" t="s">
        <v>4752</v>
      </c>
      <c r="G1782" s="1">
        <v>-4.0221612099327333E-5</v>
      </c>
      <c r="H1782" s="1">
        <v>1.05</v>
      </c>
      <c r="K1782" s="4">
        <v>72758078.409999996</v>
      </c>
      <c r="L1782" s="5">
        <v>3425001</v>
      </c>
      <c r="M1782" s="6">
        <v>21.243227999999998</v>
      </c>
      <c r="AB1782" s="8" t="s">
        <v>4643</v>
      </c>
      <c r="AG1782">
        <v>3.6540999999999997E-2</v>
      </c>
    </row>
    <row r="1783" spans="1:33" x14ac:dyDescent="0.25">
      <c r="A1783" t="s">
        <v>4555</v>
      </c>
      <c r="B1783" t="s">
        <v>4753</v>
      </c>
      <c r="C1783" t="s">
        <v>4753</v>
      </c>
      <c r="G1783" s="1">
        <v>-7.9464775681214786E-5</v>
      </c>
      <c r="H1783" s="1">
        <v>0.22</v>
      </c>
      <c r="K1783" s="4">
        <v>72758078.409999996</v>
      </c>
      <c r="L1783" s="5">
        <v>3425001</v>
      </c>
      <c r="M1783" s="6">
        <v>21.243227999999998</v>
      </c>
      <c r="AB1783" s="8" t="s">
        <v>4643</v>
      </c>
      <c r="AG1783">
        <v>3.6540999999999997E-2</v>
      </c>
    </row>
    <row r="1784" spans="1:33" x14ac:dyDescent="0.25">
      <c r="A1784" t="s">
        <v>4555</v>
      </c>
      <c r="B1784" t="s">
        <v>4754</v>
      </c>
      <c r="C1784" t="s">
        <v>4754</v>
      </c>
      <c r="G1784" s="1">
        <v>-1.5743729172219999E-4</v>
      </c>
      <c r="H1784" s="1">
        <v>0.1</v>
      </c>
      <c r="K1784" s="4">
        <v>72758078.409999996</v>
      </c>
      <c r="L1784" s="5">
        <v>3425001</v>
      </c>
      <c r="M1784" s="6">
        <v>21.243227999999998</v>
      </c>
      <c r="AB1784" s="8" t="s">
        <v>4643</v>
      </c>
      <c r="AG1784">
        <v>3.6540999999999997E-2</v>
      </c>
    </row>
    <row r="1785" spans="1:33" x14ac:dyDescent="0.25">
      <c r="A1785" t="s">
        <v>4555</v>
      </c>
      <c r="B1785" t="s">
        <v>4755</v>
      </c>
      <c r="C1785" t="s">
        <v>4755</v>
      </c>
      <c r="G1785" s="1">
        <v>-7.7634554272389632E-5</v>
      </c>
      <c r="H1785" s="1">
        <v>0.06</v>
      </c>
      <c r="K1785" s="4">
        <v>72758078.409999996</v>
      </c>
      <c r="L1785" s="5">
        <v>3425001</v>
      </c>
      <c r="M1785" s="6">
        <v>21.243227999999998</v>
      </c>
      <c r="AB1785" s="8" t="s">
        <v>4643</v>
      </c>
      <c r="AG1785">
        <v>3.6540999999999997E-2</v>
      </c>
    </row>
    <row r="1786" spans="1:33" x14ac:dyDescent="0.25">
      <c r="A1786" t="s">
        <v>4555</v>
      </c>
      <c r="B1786" t="s">
        <v>4756</v>
      </c>
      <c r="C1786" t="s">
        <v>4756</v>
      </c>
      <c r="G1786" s="1">
        <v>-7.6474169351720093E-5</v>
      </c>
      <c r="H1786" s="1">
        <v>0.04</v>
      </c>
      <c r="K1786" s="4">
        <v>72758078.409999996</v>
      </c>
      <c r="L1786" s="5">
        <v>3425001</v>
      </c>
      <c r="M1786" s="6">
        <v>21.243227999999998</v>
      </c>
      <c r="AB1786" s="8" t="s">
        <v>4643</v>
      </c>
      <c r="AG1786">
        <v>3.6540999999999997E-2</v>
      </c>
    </row>
    <row r="1787" spans="1:33" x14ac:dyDescent="0.25">
      <c r="A1787" t="s">
        <v>4555</v>
      </c>
      <c r="B1787" t="s">
        <v>4757</v>
      </c>
      <c r="C1787" t="s">
        <v>4757</v>
      </c>
      <c r="G1787" s="1">
        <v>-8.659374179232211E-5</v>
      </c>
      <c r="H1787" s="1">
        <v>0.03</v>
      </c>
      <c r="K1787" s="4">
        <v>72758078.409999996</v>
      </c>
      <c r="L1787" s="5">
        <v>3425001</v>
      </c>
      <c r="M1787" s="6">
        <v>21.243227999999998</v>
      </c>
      <c r="AB1787" s="8" t="s">
        <v>4643</v>
      </c>
      <c r="AG1787">
        <v>3.6540999999999997E-2</v>
      </c>
    </row>
    <row r="1788" spans="1:33" x14ac:dyDescent="0.25">
      <c r="A1788" t="s">
        <v>4555</v>
      </c>
      <c r="B1788" t="s">
        <v>4758</v>
      </c>
      <c r="C1788" t="s">
        <v>4758</v>
      </c>
      <c r="G1788" s="1">
        <v>-1.708724210287E-4</v>
      </c>
      <c r="H1788" s="1">
        <v>0.04</v>
      </c>
      <c r="K1788" s="4">
        <v>72758078.409999996</v>
      </c>
      <c r="L1788" s="5">
        <v>3425001</v>
      </c>
      <c r="M1788" s="6">
        <v>21.243227999999998</v>
      </c>
      <c r="AB1788" s="8" t="s">
        <v>4643</v>
      </c>
      <c r="AG1788">
        <v>3.6540999999999997E-2</v>
      </c>
    </row>
    <row r="1789" spans="1:33" x14ac:dyDescent="0.25">
      <c r="A1789" t="s">
        <v>4555</v>
      </c>
      <c r="B1789" t="s">
        <v>4759</v>
      </c>
      <c r="C1789" t="s">
        <v>4759</v>
      </c>
      <c r="G1789" s="1">
        <v>-1.2602970791750001E-4</v>
      </c>
      <c r="H1789" s="1">
        <v>0.06</v>
      </c>
      <c r="K1789" s="4">
        <v>72758078.409999996</v>
      </c>
      <c r="L1789" s="5">
        <v>3425001</v>
      </c>
      <c r="M1789" s="6">
        <v>21.243227999999998</v>
      </c>
      <c r="AB1789" s="8" t="s">
        <v>4643</v>
      </c>
      <c r="AG1789">
        <v>3.6540999999999997E-2</v>
      </c>
    </row>
    <row r="1790" spans="1:33" x14ac:dyDescent="0.25">
      <c r="A1790" t="s">
        <v>4555</v>
      </c>
      <c r="B1790" t="s">
        <v>4760</v>
      </c>
      <c r="C1790" t="s">
        <v>4760</v>
      </c>
      <c r="G1790" s="1">
        <v>-4.0687596486955042E-5</v>
      </c>
      <c r="H1790" s="1">
        <v>0.16</v>
      </c>
      <c r="K1790" s="4">
        <v>72758078.409999996</v>
      </c>
      <c r="L1790" s="5">
        <v>3425001</v>
      </c>
      <c r="M1790" s="6">
        <v>21.243227999999998</v>
      </c>
      <c r="AB1790" s="8" t="s">
        <v>4643</v>
      </c>
      <c r="AG1790">
        <v>3.6540999999999997E-2</v>
      </c>
    </row>
    <row r="1791" spans="1:33" x14ac:dyDescent="0.25">
      <c r="A1791" t="s">
        <v>4555</v>
      </c>
      <c r="B1791" t="s">
        <v>4761</v>
      </c>
      <c r="C1791" t="s">
        <v>4761</v>
      </c>
      <c r="G1791" s="1">
        <v>-4.0221612099327333E-5</v>
      </c>
      <c r="H1791" s="1">
        <v>0.54</v>
      </c>
      <c r="K1791" s="4">
        <v>72758078.409999996</v>
      </c>
      <c r="L1791" s="5">
        <v>3425001</v>
      </c>
      <c r="M1791" s="6">
        <v>21.243227999999998</v>
      </c>
      <c r="AB1791" s="8" t="s">
        <v>4643</v>
      </c>
      <c r="AG1791">
        <v>3.6540999999999997E-2</v>
      </c>
    </row>
    <row r="1792" spans="1:33" x14ac:dyDescent="0.25">
      <c r="A1792" t="s">
        <v>4555</v>
      </c>
      <c r="B1792" t="s">
        <v>4762</v>
      </c>
      <c r="C1792" t="s">
        <v>4762</v>
      </c>
      <c r="G1792" s="1">
        <v>-7.9464775681214786E-5</v>
      </c>
      <c r="H1792" s="1">
        <v>1.71</v>
      </c>
      <c r="K1792" s="4">
        <v>72758078.409999996</v>
      </c>
      <c r="L1792" s="5">
        <v>3425001</v>
      </c>
      <c r="M1792" s="6">
        <v>21.243227999999998</v>
      </c>
      <c r="AB1792" s="8" t="s">
        <v>4643</v>
      </c>
      <c r="AG1792">
        <v>3.6540999999999997E-2</v>
      </c>
    </row>
    <row r="1793" spans="1:33" x14ac:dyDescent="0.25">
      <c r="A1793" t="s">
        <v>4555</v>
      </c>
      <c r="B1793" t="s">
        <v>4763</v>
      </c>
      <c r="C1793" t="s">
        <v>4763</v>
      </c>
      <c r="G1793" s="1">
        <v>-1.5743729172219999E-4</v>
      </c>
      <c r="H1793" s="1">
        <v>2.59</v>
      </c>
      <c r="K1793" s="4">
        <v>72758078.409999996</v>
      </c>
      <c r="L1793" s="5">
        <v>3425001</v>
      </c>
      <c r="M1793" s="6">
        <v>21.243227999999998</v>
      </c>
      <c r="AB1793" s="8" t="s">
        <v>4643</v>
      </c>
      <c r="AG1793">
        <v>3.6540999999999997E-2</v>
      </c>
    </row>
    <row r="1794" spans="1:33" x14ac:dyDescent="0.25">
      <c r="A1794" t="s">
        <v>4555</v>
      </c>
      <c r="B1794" t="s">
        <v>4764</v>
      </c>
      <c r="C1794" t="s">
        <v>4764</v>
      </c>
      <c r="G1794" s="1">
        <v>-7.7634554272389632E-5</v>
      </c>
      <c r="H1794" s="1">
        <v>3.55</v>
      </c>
      <c r="K1794" s="4">
        <v>72758078.409999996</v>
      </c>
      <c r="L1794" s="5">
        <v>3425001</v>
      </c>
      <c r="M1794" s="6">
        <v>21.243227999999998</v>
      </c>
      <c r="AB1794" s="8" t="s">
        <v>4643</v>
      </c>
      <c r="AG1794">
        <v>3.6540999999999997E-2</v>
      </c>
    </row>
    <row r="1795" spans="1:33" x14ac:dyDescent="0.25">
      <c r="A1795" t="s">
        <v>4555</v>
      </c>
      <c r="B1795" t="s">
        <v>4765</v>
      </c>
      <c r="C1795" t="s">
        <v>4765</v>
      </c>
      <c r="G1795" s="1">
        <v>-7.6474169351720093E-5</v>
      </c>
      <c r="H1795" s="1">
        <v>4.53</v>
      </c>
      <c r="K1795" s="4">
        <v>72758078.409999996</v>
      </c>
      <c r="L1795" s="5">
        <v>3425001</v>
      </c>
      <c r="M1795" s="6">
        <v>21.243227999999998</v>
      </c>
      <c r="AB1795" s="8" t="s">
        <v>4643</v>
      </c>
      <c r="AG1795">
        <v>3.6540999999999997E-2</v>
      </c>
    </row>
    <row r="1796" spans="1:33" x14ac:dyDescent="0.25">
      <c r="A1796" t="s">
        <v>4555</v>
      </c>
      <c r="B1796" t="s">
        <v>4766</v>
      </c>
      <c r="C1796" t="s">
        <v>4766</v>
      </c>
      <c r="G1796" s="1">
        <v>1.1916682467593E-3</v>
      </c>
      <c r="H1796" s="1">
        <v>67.83</v>
      </c>
      <c r="K1796" s="4">
        <v>72758078.409999996</v>
      </c>
      <c r="L1796" s="5">
        <v>3425001</v>
      </c>
      <c r="M1796" s="6">
        <v>21.243227999999998</v>
      </c>
      <c r="AB1796" s="8" t="s">
        <v>4643</v>
      </c>
      <c r="AG1796">
        <v>3.6540999999999997E-2</v>
      </c>
    </row>
    <row r="1797" spans="1:33" x14ac:dyDescent="0.25">
      <c r="A1797" t="s">
        <v>4555</v>
      </c>
      <c r="B1797" t="s">
        <v>4766</v>
      </c>
      <c r="C1797" t="s">
        <v>4766</v>
      </c>
      <c r="G1797" s="1">
        <v>3.0685120361069999E-4</v>
      </c>
      <c r="H1797" s="1">
        <v>67.83</v>
      </c>
      <c r="K1797" s="4">
        <v>72758078.409999996</v>
      </c>
      <c r="L1797" s="5">
        <v>3425001</v>
      </c>
      <c r="M1797" s="6">
        <v>21.243227999999998</v>
      </c>
      <c r="AB1797" s="8" t="s">
        <v>4643</v>
      </c>
      <c r="AG1797">
        <v>3.6540999999999997E-2</v>
      </c>
    </row>
    <row r="1798" spans="1:33" x14ac:dyDescent="0.25">
      <c r="A1798" t="s">
        <v>4555</v>
      </c>
      <c r="B1798" t="s">
        <v>4766</v>
      </c>
      <c r="C1798" t="s">
        <v>4766</v>
      </c>
      <c r="G1798" s="1">
        <v>7.8649791085679997E-4</v>
      </c>
      <c r="H1798" s="1">
        <v>67.829999999999984</v>
      </c>
      <c r="K1798" s="4">
        <v>72758078.409999996</v>
      </c>
      <c r="L1798" s="5">
        <v>3425001</v>
      </c>
      <c r="M1798" s="6">
        <v>21.243227999999998</v>
      </c>
      <c r="AB1798" s="8" t="s">
        <v>4643</v>
      </c>
      <c r="AG1798">
        <v>3.6540999999999997E-2</v>
      </c>
    </row>
    <row r="1799" spans="1:33" x14ac:dyDescent="0.25">
      <c r="A1799" t="s">
        <v>4555</v>
      </c>
      <c r="B1799" t="s">
        <v>4767</v>
      </c>
      <c r="C1799" t="s">
        <v>4767</v>
      </c>
      <c r="G1799" s="1">
        <v>-2.0143280462699999E-4</v>
      </c>
      <c r="H1799" s="1">
        <v>8.17</v>
      </c>
      <c r="K1799" s="4">
        <v>72758078.409999996</v>
      </c>
      <c r="L1799" s="5">
        <v>3425001</v>
      </c>
      <c r="M1799" s="6">
        <v>21.243227999999998</v>
      </c>
      <c r="AB1799" s="8" t="s">
        <v>4643</v>
      </c>
      <c r="AG1799">
        <v>3.6540999999999997E-2</v>
      </c>
    </row>
    <row r="1800" spans="1:33" x14ac:dyDescent="0.25">
      <c r="A1800" t="s">
        <v>4555</v>
      </c>
      <c r="B1800" t="s">
        <v>4768</v>
      </c>
      <c r="C1800" t="s">
        <v>4768</v>
      </c>
      <c r="G1800" s="1">
        <v>-1.9787224288480001E-4</v>
      </c>
      <c r="H1800" s="1">
        <v>7.25</v>
      </c>
      <c r="K1800" s="4">
        <v>72758078.409999996</v>
      </c>
      <c r="L1800" s="5">
        <v>3425001</v>
      </c>
      <c r="M1800" s="6">
        <v>21.243227999999998</v>
      </c>
      <c r="AB1800" s="8" t="s">
        <v>4643</v>
      </c>
      <c r="AG1800">
        <v>3.6540999999999997E-2</v>
      </c>
    </row>
    <row r="1801" spans="1:33" x14ac:dyDescent="0.25">
      <c r="A1801" t="s">
        <v>4555</v>
      </c>
      <c r="B1801" t="s">
        <v>4769</v>
      </c>
      <c r="C1801" t="s">
        <v>4769</v>
      </c>
      <c r="G1801" s="1">
        <v>-6.522981121295626E-5</v>
      </c>
      <c r="H1801" s="1">
        <v>6.36</v>
      </c>
      <c r="K1801" s="4">
        <v>72758078.409999996</v>
      </c>
      <c r="L1801" s="5">
        <v>3425001</v>
      </c>
      <c r="M1801" s="6">
        <v>21.243227999999998</v>
      </c>
      <c r="AB1801" s="8" t="s">
        <v>4643</v>
      </c>
      <c r="AG1801">
        <v>3.6540999999999997E-2</v>
      </c>
    </row>
    <row r="1802" spans="1:33" x14ac:dyDescent="0.25">
      <c r="A1802" t="s">
        <v>4555</v>
      </c>
      <c r="B1802" t="s">
        <v>4770</v>
      </c>
      <c r="C1802" t="s">
        <v>4770</v>
      </c>
      <c r="G1802" s="1">
        <v>-1.9288297332779999E-4</v>
      </c>
      <c r="H1802" s="1">
        <v>5.5</v>
      </c>
      <c r="K1802" s="4">
        <v>72758078.409999996</v>
      </c>
      <c r="L1802" s="5">
        <v>3425001</v>
      </c>
      <c r="M1802" s="6">
        <v>21.243227999999998</v>
      </c>
      <c r="AB1802" s="8" t="s">
        <v>4643</v>
      </c>
      <c r="AG1802">
        <v>3.6540999999999997E-2</v>
      </c>
    </row>
    <row r="1803" spans="1:33" x14ac:dyDescent="0.25">
      <c r="A1803" t="s">
        <v>4555</v>
      </c>
      <c r="B1803" t="s">
        <v>4771</v>
      </c>
      <c r="C1803" t="s">
        <v>4771</v>
      </c>
      <c r="G1803" s="1">
        <v>-5.0690765677870002E-4</v>
      </c>
      <c r="H1803" s="1">
        <v>4.6900000000000004</v>
      </c>
      <c r="K1803" s="4">
        <v>72758078.409999996</v>
      </c>
      <c r="L1803" s="5">
        <v>3425001</v>
      </c>
      <c r="M1803" s="6">
        <v>21.243227999999998</v>
      </c>
      <c r="AB1803" s="8" t="s">
        <v>4643</v>
      </c>
      <c r="AG1803">
        <v>3.6540999999999997E-2</v>
      </c>
    </row>
    <row r="1804" spans="1:33" x14ac:dyDescent="0.25">
      <c r="A1804" t="s">
        <v>4555</v>
      </c>
      <c r="B1804" t="s">
        <v>4772</v>
      </c>
      <c r="C1804" t="s">
        <v>4772</v>
      </c>
      <c r="G1804" s="1">
        <v>-2.4977215579099999E-4</v>
      </c>
      <c r="H1804" s="1">
        <v>3.93</v>
      </c>
      <c r="K1804" s="4">
        <v>72758078.409999996</v>
      </c>
      <c r="L1804" s="5">
        <v>3425001</v>
      </c>
      <c r="M1804" s="6">
        <v>21.243227999999998</v>
      </c>
      <c r="AB1804" s="8" t="s">
        <v>4643</v>
      </c>
      <c r="AG1804">
        <v>3.6540999999999997E-2</v>
      </c>
    </row>
    <row r="1805" spans="1:33" x14ac:dyDescent="0.25">
      <c r="A1805" t="s">
        <v>4555</v>
      </c>
      <c r="B1805" t="s">
        <v>4773</v>
      </c>
      <c r="C1805" t="s">
        <v>4773</v>
      </c>
      <c r="G1805" s="1">
        <v>-2.0143280462699999E-4</v>
      </c>
      <c r="H1805" s="1">
        <v>0.34</v>
      </c>
      <c r="K1805" s="4">
        <v>72758078.409999996</v>
      </c>
      <c r="L1805" s="5">
        <v>3425001</v>
      </c>
      <c r="M1805" s="6">
        <v>21.243227999999998</v>
      </c>
      <c r="AB1805" s="8" t="s">
        <v>4643</v>
      </c>
      <c r="AG1805">
        <v>3.6540999999999997E-2</v>
      </c>
    </row>
    <row r="1806" spans="1:33" x14ac:dyDescent="0.25">
      <c r="A1806" t="s">
        <v>4555</v>
      </c>
      <c r="B1806" t="s">
        <v>4774</v>
      </c>
      <c r="C1806" t="s">
        <v>4774</v>
      </c>
      <c r="G1806" s="1">
        <v>-1.9787224288480001E-4</v>
      </c>
      <c r="H1806" s="1">
        <v>0.42</v>
      </c>
      <c r="K1806" s="4">
        <v>72758078.409999996</v>
      </c>
      <c r="L1806" s="5">
        <v>3425001</v>
      </c>
      <c r="M1806" s="6">
        <v>21.243227999999998</v>
      </c>
      <c r="AB1806" s="8" t="s">
        <v>4643</v>
      </c>
      <c r="AG1806">
        <v>3.6540999999999997E-2</v>
      </c>
    </row>
    <row r="1807" spans="1:33" x14ac:dyDescent="0.25">
      <c r="A1807" t="s">
        <v>4555</v>
      </c>
      <c r="B1807" t="s">
        <v>4775</v>
      </c>
      <c r="C1807" t="s">
        <v>4775</v>
      </c>
      <c r="G1807" s="1">
        <v>-6.522981121295626E-5</v>
      </c>
      <c r="H1807" s="1">
        <v>0.53</v>
      </c>
      <c r="K1807" s="4">
        <v>72758078.409999996</v>
      </c>
      <c r="L1807" s="5">
        <v>3425001</v>
      </c>
      <c r="M1807" s="6">
        <v>21.243227999999998</v>
      </c>
      <c r="AB1807" s="8" t="s">
        <v>4643</v>
      </c>
      <c r="AG1807">
        <v>3.6540999999999997E-2</v>
      </c>
    </row>
    <row r="1808" spans="1:33" x14ac:dyDescent="0.25">
      <c r="A1808" t="s">
        <v>4555</v>
      </c>
      <c r="B1808" t="s">
        <v>4776</v>
      </c>
      <c r="C1808" t="s">
        <v>4776</v>
      </c>
      <c r="G1808" s="1">
        <v>-1.9288297332779999E-4</v>
      </c>
      <c r="H1808" s="1">
        <v>0.67</v>
      </c>
      <c r="K1808" s="4">
        <v>72758078.409999996</v>
      </c>
      <c r="L1808" s="5">
        <v>3425001</v>
      </c>
      <c r="M1808" s="6">
        <v>21.243227999999998</v>
      </c>
      <c r="AB1808" s="8" t="s">
        <v>4643</v>
      </c>
      <c r="AG1808">
        <v>3.6540999999999997E-2</v>
      </c>
    </row>
    <row r="1809" spans="1:33" x14ac:dyDescent="0.25">
      <c r="A1809" t="s">
        <v>4555</v>
      </c>
      <c r="B1809" t="s">
        <v>4777</v>
      </c>
      <c r="C1809" t="s">
        <v>4777</v>
      </c>
      <c r="G1809" s="1">
        <v>-5.0690765677870002E-4</v>
      </c>
      <c r="H1809" s="1">
        <v>0.86</v>
      </c>
      <c r="K1809" s="4">
        <v>72758078.409999996</v>
      </c>
      <c r="L1809" s="5">
        <v>3425001</v>
      </c>
      <c r="M1809" s="6">
        <v>21.243227999999998</v>
      </c>
      <c r="AB1809" s="8" t="s">
        <v>4643</v>
      </c>
      <c r="AG1809">
        <v>3.6540999999999997E-2</v>
      </c>
    </row>
    <row r="1810" spans="1:33" x14ac:dyDescent="0.25">
      <c r="A1810" t="s">
        <v>4555</v>
      </c>
      <c r="B1810" t="s">
        <v>4778</v>
      </c>
      <c r="C1810" t="s">
        <v>4778</v>
      </c>
      <c r="G1810" s="1">
        <v>-2.4977215579099999E-4</v>
      </c>
      <c r="H1810" s="1">
        <v>1.1000000000000001</v>
      </c>
      <c r="K1810" s="4">
        <v>72758078.409999996</v>
      </c>
      <c r="L1810" s="5">
        <v>3425001</v>
      </c>
      <c r="M1810" s="6">
        <v>21.243227999999998</v>
      </c>
      <c r="AB1810" s="8" t="s">
        <v>4643</v>
      </c>
      <c r="AG1810">
        <v>3.6540999999999997E-2</v>
      </c>
    </row>
    <row r="1811" spans="1:33" x14ac:dyDescent="0.25">
      <c r="A1811" t="s">
        <v>4555</v>
      </c>
      <c r="B1811" t="s">
        <v>4779</v>
      </c>
      <c r="C1811" t="s">
        <v>4779</v>
      </c>
      <c r="G1811" s="1">
        <v>-142.51438777935391</v>
      </c>
      <c r="H1811" s="1">
        <v>2.15</v>
      </c>
      <c r="K1811" s="4">
        <v>72758078.409999996</v>
      </c>
      <c r="L1811" s="5">
        <v>3425001</v>
      </c>
      <c r="M1811" s="6">
        <v>21.243227999999998</v>
      </c>
      <c r="AB1811" s="8" t="s">
        <v>4643</v>
      </c>
      <c r="AG1811">
        <v>3.6540999999999997E-2</v>
      </c>
    </row>
    <row r="1812" spans="1:33" x14ac:dyDescent="0.25">
      <c r="A1812" t="s">
        <v>4555</v>
      </c>
      <c r="B1812" t="s">
        <v>4780</v>
      </c>
      <c r="C1812" t="s">
        <v>4780</v>
      </c>
      <c r="G1812" s="1">
        <v>2.9640088044889998E-4</v>
      </c>
      <c r="H1812" s="1">
        <v>67.349999999999952</v>
      </c>
      <c r="K1812" s="4">
        <v>72758078.409999996</v>
      </c>
      <c r="L1812" s="5">
        <v>3425001</v>
      </c>
      <c r="M1812" s="6">
        <v>21.243227999999998</v>
      </c>
      <c r="AB1812" s="8" t="s">
        <v>4643</v>
      </c>
      <c r="AG1812">
        <v>3.6540999999999997E-2</v>
      </c>
    </row>
    <row r="1813" spans="1:33" x14ac:dyDescent="0.25">
      <c r="A1813" t="s">
        <v>4555</v>
      </c>
      <c r="B1813" t="s">
        <v>4781</v>
      </c>
      <c r="C1813" t="s">
        <v>4781</v>
      </c>
      <c r="G1813" s="1">
        <v>-6.6741766505385331E-5</v>
      </c>
      <c r="H1813" s="1">
        <v>7.37</v>
      </c>
      <c r="K1813" s="4">
        <v>72758078.409999996</v>
      </c>
      <c r="L1813" s="5">
        <v>3425001</v>
      </c>
      <c r="M1813" s="6">
        <v>21.243227999999998</v>
      </c>
      <c r="AB1813" s="8" t="s">
        <v>4643</v>
      </c>
      <c r="AG1813">
        <v>3.6540999999999997E-2</v>
      </c>
    </row>
    <row r="1814" spans="1:33" x14ac:dyDescent="0.25">
      <c r="A1814" t="s">
        <v>4555</v>
      </c>
      <c r="B1814" t="s">
        <v>4782</v>
      </c>
      <c r="C1814" t="s">
        <v>4782</v>
      </c>
      <c r="G1814" s="1">
        <v>-6.5784689173253749E-5</v>
      </c>
      <c r="H1814" s="1">
        <v>6.57</v>
      </c>
      <c r="K1814" s="4">
        <v>72758078.409999996</v>
      </c>
      <c r="L1814" s="5">
        <v>3425001</v>
      </c>
      <c r="M1814" s="6">
        <v>21.243227999999998</v>
      </c>
      <c r="AB1814" s="8" t="s">
        <v>4643</v>
      </c>
      <c r="AG1814">
        <v>3.6540999999999997E-2</v>
      </c>
    </row>
    <row r="1815" spans="1:33" x14ac:dyDescent="0.25">
      <c r="A1815" t="s">
        <v>4555</v>
      </c>
      <c r="B1815" t="s">
        <v>4783</v>
      </c>
      <c r="C1815" t="s">
        <v>4783</v>
      </c>
      <c r="G1815" s="1">
        <v>-5.17027558068E-4</v>
      </c>
      <c r="H1815" s="1">
        <v>5.8</v>
      </c>
      <c r="K1815" s="4">
        <v>72758078.409999996</v>
      </c>
      <c r="L1815" s="5">
        <v>3425001</v>
      </c>
      <c r="M1815" s="6">
        <v>21.243227999999998</v>
      </c>
      <c r="AB1815" s="8" t="s">
        <v>4643</v>
      </c>
      <c r="AG1815">
        <v>3.6540999999999997E-2</v>
      </c>
    </row>
    <row r="1816" spans="1:33" x14ac:dyDescent="0.25">
      <c r="A1816" t="s">
        <v>4555</v>
      </c>
      <c r="B1816" t="s">
        <v>4784</v>
      </c>
      <c r="C1816" t="s">
        <v>4784</v>
      </c>
      <c r="G1816" s="1">
        <v>-1.2811678673450001E-4</v>
      </c>
      <c r="H1816" s="1">
        <v>5.08</v>
      </c>
      <c r="K1816" s="4">
        <v>72758078.409999996</v>
      </c>
      <c r="L1816" s="5">
        <v>3425001</v>
      </c>
      <c r="M1816" s="6">
        <v>21.243227999999998</v>
      </c>
      <c r="AB1816" s="8" t="s">
        <v>4643</v>
      </c>
      <c r="AG1816">
        <v>3.6540999999999997E-2</v>
      </c>
    </row>
    <row r="1817" spans="1:33" x14ac:dyDescent="0.25">
      <c r="A1817" t="s">
        <v>4555</v>
      </c>
      <c r="B1817" t="s">
        <v>4785</v>
      </c>
      <c r="C1817" t="s">
        <v>4785</v>
      </c>
      <c r="G1817" s="1">
        <v>-1.899666840596E-4</v>
      </c>
      <c r="H1817" s="1">
        <v>4.42</v>
      </c>
      <c r="K1817" s="4">
        <v>72758078.409999996</v>
      </c>
      <c r="L1817" s="5">
        <v>3425001</v>
      </c>
      <c r="M1817" s="6">
        <v>21.243227999999998</v>
      </c>
      <c r="AB1817" s="8" t="s">
        <v>4643</v>
      </c>
      <c r="AG1817">
        <v>3.6540999999999997E-2</v>
      </c>
    </row>
    <row r="1818" spans="1:33" x14ac:dyDescent="0.25">
      <c r="A1818" t="s">
        <v>4555</v>
      </c>
      <c r="B1818" t="s">
        <v>4786</v>
      </c>
      <c r="C1818" t="s">
        <v>4786</v>
      </c>
      <c r="G1818" s="1">
        <v>-6.0441124833091021E-5</v>
      </c>
      <c r="H1818" s="1">
        <v>3.26</v>
      </c>
      <c r="K1818" s="4">
        <v>72758078.409999996</v>
      </c>
      <c r="L1818" s="5">
        <v>3425001</v>
      </c>
      <c r="M1818" s="6">
        <v>21.243227999999998</v>
      </c>
      <c r="AB1818" s="8" t="s">
        <v>4643</v>
      </c>
      <c r="AG1818">
        <v>3.6540999999999997E-2</v>
      </c>
    </row>
    <row r="1819" spans="1:33" x14ac:dyDescent="0.25">
      <c r="A1819" t="s">
        <v>4555</v>
      </c>
      <c r="B1819" t="s">
        <v>4787</v>
      </c>
      <c r="C1819" t="s">
        <v>4787</v>
      </c>
      <c r="G1819" s="1">
        <v>-5.9769560693496369E-5</v>
      </c>
      <c r="H1819" s="1">
        <v>2.76</v>
      </c>
      <c r="K1819" s="4">
        <v>72758078.409999996</v>
      </c>
      <c r="L1819" s="5">
        <v>3425001</v>
      </c>
      <c r="M1819" s="6">
        <v>21.243227999999998</v>
      </c>
      <c r="AB1819" s="8" t="s">
        <v>4643</v>
      </c>
      <c r="AG1819">
        <v>3.6540999999999997E-2</v>
      </c>
    </row>
    <row r="1820" spans="1:33" x14ac:dyDescent="0.25">
      <c r="A1820" t="s">
        <v>4555</v>
      </c>
      <c r="B1820" t="s">
        <v>4788</v>
      </c>
      <c r="C1820" t="s">
        <v>4788</v>
      </c>
      <c r="G1820" s="1">
        <v>-5.6360014411373593E-5</v>
      </c>
      <c r="H1820" s="1">
        <v>1.97</v>
      </c>
      <c r="K1820" s="4">
        <v>72758078.409999996</v>
      </c>
      <c r="L1820" s="5">
        <v>3425001</v>
      </c>
      <c r="M1820" s="6">
        <v>21.243227999999998</v>
      </c>
      <c r="AB1820" s="8" t="s">
        <v>4643</v>
      </c>
      <c r="AG1820">
        <v>3.6540999999999997E-2</v>
      </c>
    </row>
    <row r="1821" spans="1:33" x14ac:dyDescent="0.25">
      <c r="A1821" t="s">
        <v>4555</v>
      </c>
      <c r="B1821" t="s">
        <v>4789</v>
      </c>
      <c r="C1821" t="s">
        <v>4789</v>
      </c>
      <c r="G1821" s="1">
        <v>-5.5539650474947443E-5</v>
      </c>
      <c r="H1821" s="1">
        <v>1.66</v>
      </c>
      <c r="K1821" s="4">
        <v>72758078.409999996</v>
      </c>
      <c r="L1821" s="5">
        <v>3425001</v>
      </c>
      <c r="M1821" s="6">
        <v>21.243227999999998</v>
      </c>
      <c r="AB1821" s="8" t="s">
        <v>4643</v>
      </c>
      <c r="AG1821">
        <v>3.6540999999999997E-2</v>
      </c>
    </row>
    <row r="1822" spans="1:33" x14ac:dyDescent="0.25">
      <c r="A1822" t="s">
        <v>4555</v>
      </c>
      <c r="B1822" t="s">
        <v>4790</v>
      </c>
      <c r="C1822" t="s">
        <v>4790</v>
      </c>
      <c r="G1822" s="1">
        <v>-1.053037104719E-4</v>
      </c>
      <c r="H1822" s="1">
        <v>1.19</v>
      </c>
      <c r="K1822" s="4">
        <v>72758078.409999996</v>
      </c>
      <c r="L1822" s="5">
        <v>3425001</v>
      </c>
      <c r="M1822" s="6">
        <v>21.243227999999998</v>
      </c>
      <c r="AB1822" s="8" t="s">
        <v>4643</v>
      </c>
      <c r="AG1822">
        <v>3.6540999999999997E-2</v>
      </c>
    </row>
    <row r="1823" spans="1:33" x14ac:dyDescent="0.25">
      <c r="A1823" t="s">
        <v>4555</v>
      </c>
      <c r="B1823" t="s">
        <v>4791</v>
      </c>
      <c r="C1823" t="s">
        <v>4791</v>
      </c>
      <c r="G1823" s="1">
        <v>-6.6741766505385331E-5</v>
      </c>
      <c r="H1823" s="1">
        <v>1.02</v>
      </c>
      <c r="K1823" s="4">
        <v>72758078.409999996</v>
      </c>
      <c r="L1823" s="5">
        <v>3425001</v>
      </c>
      <c r="M1823" s="6">
        <v>21.243227999999998</v>
      </c>
      <c r="AB1823" s="8" t="s">
        <v>4643</v>
      </c>
      <c r="AG1823">
        <v>3.6540999999999997E-2</v>
      </c>
    </row>
    <row r="1824" spans="1:33" x14ac:dyDescent="0.25">
      <c r="A1824" t="s">
        <v>4555</v>
      </c>
      <c r="B1824" t="s">
        <v>4792</v>
      </c>
      <c r="C1824" t="s">
        <v>4792</v>
      </c>
      <c r="G1824" s="1">
        <v>-6.5784689173253749E-5</v>
      </c>
      <c r="H1824" s="1">
        <v>1.22</v>
      </c>
      <c r="K1824" s="4">
        <v>72758078.409999996</v>
      </c>
      <c r="L1824" s="5">
        <v>3425001</v>
      </c>
      <c r="M1824" s="6">
        <v>21.243227999999998</v>
      </c>
      <c r="AB1824" s="8" t="s">
        <v>4643</v>
      </c>
      <c r="AG1824">
        <v>3.6540999999999997E-2</v>
      </c>
    </row>
    <row r="1825" spans="1:33" x14ac:dyDescent="0.25">
      <c r="A1825" t="s">
        <v>4555</v>
      </c>
      <c r="B1825" t="s">
        <v>4793</v>
      </c>
      <c r="C1825" t="s">
        <v>4793</v>
      </c>
      <c r="G1825" s="1">
        <v>-5.17027558068E-4</v>
      </c>
      <c r="H1825" s="1">
        <v>1.45</v>
      </c>
      <c r="K1825" s="4">
        <v>72758078.409999996</v>
      </c>
      <c r="L1825" s="5">
        <v>3425001</v>
      </c>
      <c r="M1825" s="6">
        <v>21.243227999999998</v>
      </c>
      <c r="AB1825" s="8" t="s">
        <v>4643</v>
      </c>
      <c r="AG1825">
        <v>3.6540999999999997E-2</v>
      </c>
    </row>
    <row r="1826" spans="1:33" x14ac:dyDescent="0.25">
      <c r="A1826" t="s">
        <v>4555</v>
      </c>
      <c r="B1826" t="s">
        <v>4794</v>
      </c>
      <c r="C1826" t="s">
        <v>4794</v>
      </c>
      <c r="G1826" s="1">
        <v>-1.2811678673450001E-4</v>
      </c>
      <c r="H1826" s="1">
        <v>1.73</v>
      </c>
      <c r="K1826" s="4">
        <v>72758078.409999996</v>
      </c>
      <c r="L1826" s="5">
        <v>3425001</v>
      </c>
      <c r="M1826" s="6">
        <v>21.243227999999998</v>
      </c>
      <c r="AB1826" s="8" t="s">
        <v>4643</v>
      </c>
      <c r="AG1826">
        <v>3.6540999999999997E-2</v>
      </c>
    </row>
    <row r="1827" spans="1:33" x14ac:dyDescent="0.25">
      <c r="A1827" t="s">
        <v>4555</v>
      </c>
      <c r="B1827" t="s">
        <v>4795</v>
      </c>
      <c r="C1827" t="s">
        <v>4795</v>
      </c>
      <c r="G1827" s="1">
        <v>-1.899666840596E-4</v>
      </c>
      <c r="H1827" s="1">
        <v>2.0699999999999998</v>
      </c>
      <c r="K1827" s="4">
        <v>72758078.409999996</v>
      </c>
      <c r="L1827" s="5">
        <v>3425001</v>
      </c>
      <c r="M1827" s="6">
        <v>21.243227999999998</v>
      </c>
      <c r="AB1827" s="8" t="s">
        <v>4643</v>
      </c>
      <c r="AG1827">
        <v>3.6540999999999997E-2</v>
      </c>
    </row>
    <row r="1828" spans="1:33" x14ac:dyDescent="0.25">
      <c r="A1828" t="s">
        <v>4555</v>
      </c>
      <c r="B1828" t="s">
        <v>4796</v>
      </c>
      <c r="C1828" t="s">
        <v>4796</v>
      </c>
      <c r="G1828" s="1">
        <v>-6.0441124833091021E-5</v>
      </c>
      <c r="H1828" s="1">
        <v>2.91</v>
      </c>
      <c r="K1828" s="4">
        <v>72758078.409999996</v>
      </c>
      <c r="L1828" s="5">
        <v>3425001</v>
      </c>
      <c r="M1828" s="6">
        <v>21.243227999999998</v>
      </c>
      <c r="AB1828" s="8" t="s">
        <v>4643</v>
      </c>
      <c r="AG1828">
        <v>3.6540999999999997E-2</v>
      </c>
    </row>
    <row r="1829" spans="1:33" x14ac:dyDescent="0.25">
      <c r="A1829" t="s">
        <v>4555</v>
      </c>
      <c r="B1829" t="s">
        <v>4797</v>
      </c>
      <c r="C1829" t="s">
        <v>4797</v>
      </c>
      <c r="G1829" s="1">
        <v>-5.9769560693496369E-5</v>
      </c>
      <c r="H1829" s="1">
        <v>3.41</v>
      </c>
      <c r="K1829" s="4">
        <v>72758078.409999996</v>
      </c>
      <c r="L1829" s="5">
        <v>3425001</v>
      </c>
      <c r="M1829" s="6">
        <v>21.243227999999998</v>
      </c>
      <c r="AB1829" s="8" t="s">
        <v>4643</v>
      </c>
      <c r="AG1829">
        <v>3.6540999999999997E-2</v>
      </c>
    </row>
    <row r="1830" spans="1:33" x14ac:dyDescent="0.25">
      <c r="A1830" t="s">
        <v>4555</v>
      </c>
      <c r="B1830" t="s">
        <v>4798</v>
      </c>
      <c r="C1830" t="s">
        <v>4798</v>
      </c>
      <c r="G1830" s="1">
        <v>-5.6360014411373593E-5</v>
      </c>
      <c r="H1830" s="1">
        <v>4.62</v>
      </c>
      <c r="K1830" s="4">
        <v>72758078.409999996</v>
      </c>
      <c r="L1830" s="5">
        <v>3425001</v>
      </c>
      <c r="M1830" s="6">
        <v>21.243227999999998</v>
      </c>
      <c r="AB1830" s="8" t="s">
        <v>4643</v>
      </c>
      <c r="AG1830">
        <v>3.6540999999999997E-2</v>
      </c>
    </row>
    <row r="1831" spans="1:33" x14ac:dyDescent="0.25">
      <c r="A1831" t="s">
        <v>4555</v>
      </c>
      <c r="B1831" t="s">
        <v>4799</v>
      </c>
      <c r="C1831" t="s">
        <v>4799</v>
      </c>
      <c r="G1831" s="1">
        <v>-5.5539650474947443E-5</v>
      </c>
      <c r="H1831" s="1">
        <v>5.31</v>
      </c>
      <c r="K1831" s="4">
        <v>72758078.409999996</v>
      </c>
      <c r="L1831" s="5">
        <v>3425001</v>
      </c>
      <c r="M1831" s="6">
        <v>21.243227999999998</v>
      </c>
      <c r="AB1831" s="8" t="s">
        <v>4643</v>
      </c>
      <c r="AG1831">
        <v>3.6540999999999997E-2</v>
      </c>
    </row>
    <row r="1832" spans="1:33" x14ac:dyDescent="0.25">
      <c r="A1832" t="s">
        <v>4555</v>
      </c>
      <c r="B1832" t="s">
        <v>4800</v>
      </c>
      <c r="C1832" t="s">
        <v>4800</v>
      </c>
      <c r="G1832" s="1">
        <v>-1.053037104719E-4</v>
      </c>
      <c r="H1832" s="1">
        <v>6.84</v>
      </c>
      <c r="K1832" s="4">
        <v>72758078.409999996</v>
      </c>
      <c r="L1832" s="5">
        <v>3425001</v>
      </c>
      <c r="M1832" s="6">
        <v>21.243227999999998</v>
      </c>
      <c r="AB1832" s="8" t="s">
        <v>4643</v>
      </c>
      <c r="AG1832">
        <v>3.6540999999999997E-2</v>
      </c>
    </row>
    <row r="1833" spans="1:33" x14ac:dyDescent="0.25">
      <c r="A1833" t="s">
        <v>4555</v>
      </c>
      <c r="B1833" t="s">
        <v>4801</v>
      </c>
      <c r="C1833" t="s">
        <v>4801</v>
      </c>
      <c r="G1833" s="1">
        <v>5.8528171730222883E-5</v>
      </c>
      <c r="H1833" s="1">
        <v>67.010000000000005</v>
      </c>
      <c r="K1833" s="4">
        <v>72758078.409999996</v>
      </c>
      <c r="L1833" s="5">
        <v>3425001</v>
      </c>
      <c r="M1833" s="6">
        <v>21.243227999999998</v>
      </c>
      <c r="AB1833" s="8" t="s">
        <v>4643</v>
      </c>
      <c r="AG1833">
        <v>3.6540999999999997E-2</v>
      </c>
    </row>
    <row r="1834" spans="1:33" x14ac:dyDescent="0.25">
      <c r="A1834" t="s">
        <v>4555</v>
      </c>
      <c r="B1834" t="s">
        <v>4802</v>
      </c>
      <c r="C1834" t="s">
        <v>4802</v>
      </c>
      <c r="G1834" s="1">
        <v>-3.6413942719020002E-4</v>
      </c>
      <c r="H1834" s="1">
        <v>4.96</v>
      </c>
      <c r="K1834" s="4">
        <v>72758078.409999996</v>
      </c>
      <c r="L1834" s="5">
        <v>3425001</v>
      </c>
      <c r="M1834" s="6">
        <v>21.243227999999998</v>
      </c>
      <c r="AB1834" s="8" t="s">
        <v>4643</v>
      </c>
      <c r="AG1834">
        <v>3.6540999999999997E-2</v>
      </c>
    </row>
    <row r="1835" spans="1:33" x14ac:dyDescent="0.25">
      <c r="A1835" t="s">
        <v>4555</v>
      </c>
      <c r="B1835" t="s">
        <v>4803</v>
      </c>
      <c r="C1835" t="s">
        <v>4803</v>
      </c>
      <c r="G1835" s="1">
        <v>-2.4117932143669999E-4</v>
      </c>
      <c r="H1835" s="1">
        <v>4.38</v>
      </c>
      <c r="K1835" s="4">
        <v>72758078.409999996</v>
      </c>
      <c r="L1835" s="5">
        <v>3425001</v>
      </c>
      <c r="M1835" s="6">
        <v>21.243227999999998</v>
      </c>
      <c r="AB1835" s="8" t="s">
        <v>4643</v>
      </c>
      <c r="AG1835">
        <v>3.6540999999999997E-2</v>
      </c>
    </row>
    <row r="1836" spans="1:33" x14ac:dyDescent="0.25">
      <c r="A1836" t="s">
        <v>4555</v>
      </c>
      <c r="B1836" t="s">
        <v>4804</v>
      </c>
      <c r="C1836" t="s">
        <v>4804</v>
      </c>
      <c r="G1836" s="1">
        <v>-4.7699714163690002E-4</v>
      </c>
      <c r="H1836" s="1">
        <v>3.85</v>
      </c>
      <c r="K1836" s="4">
        <v>72758078.409999996</v>
      </c>
      <c r="L1836" s="5">
        <v>3425001</v>
      </c>
      <c r="M1836" s="6">
        <v>21.243227999999998</v>
      </c>
      <c r="AB1836" s="8" t="s">
        <v>4643</v>
      </c>
      <c r="AG1836">
        <v>3.6540999999999997E-2</v>
      </c>
    </row>
    <row r="1837" spans="1:33" x14ac:dyDescent="0.25">
      <c r="A1837" t="s">
        <v>4555</v>
      </c>
      <c r="B1837" t="s">
        <v>4805</v>
      </c>
      <c r="C1837" t="s">
        <v>4805</v>
      </c>
      <c r="G1837" s="1">
        <v>-1.168288831579E-4</v>
      </c>
      <c r="H1837" s="1">
        <v>3.37</v>
      </c>
      <c r="K1837" s="4">
        <v>72758078.409999996</v>
      </c>
      <c r="L1837" s="5">
        <v>3425001</v>
      </c>
      <c r="M1837" s="6">
        <v>21.243227999999998</v>
      </c>
      <c r="AB1837" s="8" t="s">
        <v>4643</v>
      </c>
      <c r="AG1837">
        <v>3.6540999999999997E-2</v>
      </c>
    </row>
    <row r="1838" spans="1:33" x14ac:dyDescent="0.25">
      <c r="A1838" t="s">
        <v>4555</v>
      </c>
      <c r="B1838" t="s">
        <v>4806</v>
      </c>
      <c r="C1838" t="s">
        <v>4806</v>
      </c>
      <c r="G1838" s="1">
        <v>-5.7012117415964019E-5</v>
      </c>
      <c r="H1838" s="1">
        <v>2.94</v>
      </c>
      <c r="K1838" s="4">
        <v>72758078.409999996</v>
      </c>
      <c r="L1838" s="5">
        <v>3425001</v>
      </c>
      <c r="M1838" s="6">
        <v>21.243227999999998</v>
      </c>
      <c r="AB1838" s="8" t="s">
        <v>4643</v>
      </c>
      <c r="AG1838">
        <v>3.6540999999999997E-2</v>
      </c>
    </row>
    <row r="1839" spans="1:33" x14ac:dyDescent="0.25">
      <c r="A1839" t="s">
        <v>4555</v>
      </c>
      <c r="B1839" t="s">
        <v>4807</v>
      </c>
      <c r="C1839" t="s">
        <v>4807</v>
      </c>
      <c r="G1839" s="1">
        <v>-5.3528365838443998E-5</v>
      </c>
      <c r="H1839" s="1">
        <v>1.94</v>
      </c>
      <c r="K1839" s="4">
        <v>72758078.409999996</v>
      </c>
      <c r="L1839" s="5">
        <v>3425001</v>
      </c>
      <c r="M1839" s="6">
        <v>21.243227999999998</v>
      </c>
      <c r="AB1839" s="8" t="s">
        <v>4643</v>
      </c>
      <c r="AG1839">
        <v>3.6540999999999997E-2</v>
      </c>
    </row>
    <row r="1840" spans="1:33" x14ac:dyDescent="0.25">
      <c r="A1840" t="s">
        <v>4555</v>
      </c>
      <c r="B1840" t="s">
        <v>4808</v>
      </c>
      <c r="C1840" t="s">
        <v>4808</v>
      </c>
      <c r="G1840" s="1">
        <v>-5.1740342843681067E-5</v>
      </c>
      <c r="H1840" s="1">
        <v>1.48</v>
      </c>
      <c r="K1840" s="4">
        <v>72758078.409999996</v>
      </c>
      <c r="L1840" s="5">
        <v>3425001</v>
      </c>
      <c r="M1840" s="6">
        <v>21.243227999999998</v>
      </c>
      <c r="AB1840" s="8" t="s">
        <v>4643</v>
      </c>
      <c r="AG1840">
        <v>3.6540999999999997E-2</v>
      </c>
    </row>
    <row r="1841" spans="1:33" x14ac:dyDescent="0.25">
      <c r="A1841" t="s">
        <v>4555</v>
      </c>
      <c r="B1841" t="s">
        <v>4809</v>
      </c>
      <c r="C1841" t="s">
        <v>4809</v>
      </c>
      <c r="G1841" s="1">
        <v>-3.6413942719020002E-4</v>
      </c>
      <c r="H1841" s="1">
        <v>2.95</v>
      </c>
      <c r="K1841" s="4">
        <v>72758078.409999996</v>
      </c>
      <c r="L1841" s="5">
        <v>3425001</v>
      </c>
      <c r="M1841" s="6">
        <v>21.243227999999998</v>
      </c>
      <c r="AB1841" s="8" t="s">
        <v>4643</v>
      </c>
      <c r="AG1841">
        <v>3.6540999999999997E-2</v>
      </c>
    </row>
    <row r="1842" spans="1:33" x14ac:dyDescent="0.25">
      <c r="A1842" t="s">
        <v>4555</v>
      </c>
      <c r="B1842" t="s">
        <v>4810</v>
      </c>
      <c r="C1842" t="s">
        <v>4810</v>
      </c>
      <c r="G1842" s="1">
        <v>-2.4117932143669999E-4</v>
      </c>
      <c r="H1842" s="1">
        <v>3.37</v>
      </c>
      <c r="K1842" s="4">
        <v>72758078.409999996</v>
      </c>
      <c r="L1842" s="5">
        <v>3425001</v>
      </c>
      <c r="M1842" s="6">
        <v>21.243227999999998</v>
      </c>
      <c r="AB1842" s="8" t="s">
        <v>4643</v>
      </c>
      <c r="AG1842">
        <v>3.6540999999999997E-2</v>
      </c>
    </row>
    <row r="1843" spans="1:33" x14ac:dyDescent="0.25">
      <c r="A1843" t="s">
        <v>4555</v>
      </c>
      <c r="B1843" t="s">
        <v>4811</v>
      </c>
      <c r="C1843" t="s">
        <v>4811</v>
      </c>
      <c r="G1843" s="1">
        <v>-4.7699714163690002E-4</v>
      </c>
      <c r="H1843" s="1">
        <v>3.84</v>
      </c>
      <c r="K1843" s="4">
        <v>72758078.409999996</v>
      </c>
      <c r="L1843" s="5">
        <v>3425001</v>
      </c>
      <c r="M1843" s="6">
        <v>21.243227999999998</v>
      </c>
      <c r="AB1843" s="8" t="s">
        <v>4643</v>
      </c>
      <c r="AG1843">
        <v>3.6540999999999997E-2</v>
      </c>
    </row>
    <row r="1844" spans="1:33" x14ac:dyDescent="0.25">
      <c r="A1844" t="s">
        <v>4555</v>
      </c>
      <c r="B1844" t="s">
        <v>4812</v>
      </c>
      <c r="C1844" t="s">
        <v>4812</v>
      </c>
      <c r="G1844" s="1">
        <v>-1.168288831579E-4</v>
      </c>
      <c r="H1844" s="1">
        <v>4.3600000000000003</v>
      </c>
      <c r="K1844" s="4">
        <v>72758078.409999996</v>
      </c>
      <c r="L1844" s="5">
        <v>3425001</v>
      </c>
      <c r="M1844" s="6">
        <v>21.243227999999998</v>
      </c>
      <c r="AB1844" s="8" t="s">
        <v>4643</v>
      </c>
      <c r="AG1844">
        <v>3.6540999999999997E-2</v>
      </c>
    </row>
    <row r="1845" spans="1:33" x14ac:dyDescent="0.25">
      <c r="A1845" t="s">
        <v>4555</v>
      </c>
      <c r="B1845" t="s">
        <v>4813</v>
      </c>
      <c r="C1845" t="s">
        <v>4813</v>
      </c>
      <c r="G1845" s="1">
        <v>-5.7012117415964019E-5</v>
      </c>
      <c r="H1845" s="1">
        <v>4.93</v>
      </c>
      <c r="K1845" s="4">
        <v>72758078.409999996</v>
      </c>
      <c r="L1845" s="5">
        <v>3425001</v>
      </c>
      <c r="M1845" s="6">
        <v>21.243227999999998</v>
      </c>
      <c r="AB1845" s="8" t="s">
        <v>4643</v>
      </c>
      <c r="AG1845">
        <v>3.6540999999999997E-2</v>
      </c>
    </row>
    <row r="1846" spans="1:33" x14ac:dyDescent="0.25">
      <c r="A1846" t="s">
        <v>4555</v>
      </c>
      <c r="B1846" t="s">
        <v>4814</v>
      </c>
      <c r="C1846" t="s">
        <v>4814</v>
      </c>
      <c r="G1846" s="1">
        <v>-5.3528365838443998E-5</v>
      </c>
      <c r="H1846" s="1">
        <v>6.93</v>
      </c>
      <c r="K1846" s="4">
        <v>72758078.409999996</v>
      </c>
      <c r="L1846" s="5">
        <v>3425001</v>
      </c>
      <c r="M1846" s="6">
        <v>21.243227999999998</v>
      </c>
      <c r="AB1846" s="8" t="s">
        <v>4643</v>
      </c>
      <c r="AG1846">
        <v>3.6540999999999997E-2</v>
      </c>
    </row>
    <row r="1847" spans="1:33" x14ac:dyDescent="0.25">
      <c r="A1847" t="s">
        <v>4555</v>
      </c>
      <c r="B1847" t="s">
        <v>4815</v>
      </c>
      <c r="C1847" t="s">
        <v>4815</v>
      </c>
      <c r="G1847" s="1">
        <v>-5.1740342843681067E-5</v>
      </c>
      <c r="H1847" s="1">
        <v>8.4700000000000006</v>
      </c>
      <c r="K1847" s="4">
        <v>72758078.409999996</v>
      </c>
      <c r="L1847" s="5">
        <v>3425001</v>
      </c>
      <c r="M1847" s="6">
        <v>21.243227999999998</v>
      </c>
      <c r="AB1847" s="8" t="s">
        <v>4643</v>
      </c>
      <c r="AG1847">
        <v>3.6540999999999997E-2</v>
      </c>
    </row>
    <row r="1848" spans="1:33" x14ac:dyDescent="0.25">
      <c r="A1848" t="s">
        <v>4555</v>
      </c>
      <c r="B1848" t="s">
        <v>1684</v>
      </c>
      <c r="C1848" t="s">
        <v>1684</v>
      </c>
      <c r="G1848" s="1">
        <v>8.0801518287599997E-4</v>
      </c>
      <c r="H1848" s="1">
        <v>0.69629999999999992</v>
      </c>
      <c r="K1848" s="4">
        <v>72758078.409999996</v>
      </c>
      <c r="L1848" s="5">
        <v>3425001</v>
      </c>
      <c r="M1848" s="6">
        <v>21.243227999999998</v>
      </c>
      <c r="AB1848" s="8" t="s">
        <v>4643</v>
      </c>
      <c r="AG1848">
        <v>3.6540999999999997E-2</v>
      </c>
    </row>
    <row r="1849" spans="1:33" x14ac:dyDescent="0.25">
      <c r="A1849" t="s">
        <v>4555</v>
      </c>
      <c r="B1849" t="s">
        <v>1687</v>
      </c>
      <c r="C1849" t="s">
        <v>1687</v>
      </c>
      <c r="G1849" s="1">
        <v>-0.17737265883118039</v>
      </c>
      <c r="H1849" s="1">
        <v>68.239999999999995</v>
      </c>
      <c r="K1849" s="4">
        <v>72758078.409999996</v>
      </c>
      <c r="L1849" s="5">
        <v>3425001</v>
      </c>
      <c r="M1849" s="6">
        <v>21.243227999999998</v>
      </c>
      <c r="AB1849" s="8" t="s">
        <v>4643</v>
      </c>
      <c r="AG1849">
        <v>3.6540999999999997E-2</v>
      </c>
    </row>
    <row r="1850" spans="1:33" x14ac:dyDescent="0.25">
      <c r="A1850" t="s">
        <v>4555</v>
      </c>
      <c r="B1850" t="s">
        <v>1687</v>
      </c>
      <c r="C1850" t="s">
        <v>1687</v>
      </c>
      <c r="G1850" s="1">
        <v>-8.2386035186990001E-4</v>
      </c>
      <c r="H1850" s="1">
        <v>0.68240000000000001</v>
      </c>
      <c r="K1850" s="4">
        <v>72758078.409999996</v>
      </c>
      <c r="L1850" s="5">
        <v>3425001</v>
      </c>
      <c r="M1850" s="6">
        <v>21.243227999999998</v>
      </c>
      <c r="AB1850" s="8" t="s">
        <v>4643</v>
      </c>
      <c r="AG1850">
        <v>3.6540999999999997E-2</v>
      </c>
    </row>
    <row r="1851" spans="1:33" x14ac:dyDescent="0.25">
      <c r="A1851" t="s">
        <v>4555</v>
      </c>
      <c r="B1851" t="s">
        <v>4816</v>
      </c>
      <c r="C1851" t="s">
        <v>4816</v>
      </c>
      <c r="G1851" s="1">
        <v>-1.3376411807294E-2</v>
      </c>
      <c r="H1851" s="1">
        <v>17.100000000000001</v>
      </c>
      <c r="K1851" s="4">
        <v>72758078.409999996</v>
      </c>
      <c r="L1851" s="5">
        <v>3425001</v>
      </c>
      <c r="M1851" s="6">
        <v>21.243227999999998</v>
      </c>
      <c r="AB1851" s="8" t="s">
        <v>4643</v>
      </c>
      <c r="AG1851">
        <v>3.6540999999999997E-2</v>
      </c>
    </row>
    <row r="1852" spans="1:33" x14ac:dyDescent="0.25">
      <c r="A1852" t="s">
        <v>4555</v>
      </c>
      <c r="B1852" t="s">
        <v>4817</v>
      </c>
      <c r="C1852" t="s">
        <v>4817</v>
      </c>
      <c r="G1852" s="1">
        <v>-5.2367371032653942</v>
      </c>
      <c r="K1852" s="4">
        <v>72758078.409999996</v>
      </c>
      <c r="L1852" s="5">
        <v>3425001</v>
      </c>
      <c r="M1852" s="6">
        <v>21.243227999999998</v>
      </c>
      <c r="AB1852" s="8" t="s">
        <v>4643</v>
      </c>
      <c r="AG1852">
        <v>3.6540999999999997E-2</v>
      </c>
    </row>
    <row r="1853" spans="1:33" x14ac:dyDescent="0.25">
      <c r="A1853" t="s">
        <v>4555</v>
      </c>
      <c r="B1853" t="s">
        <v>4817</v>
      </c>
      <c r="C1853" t="s">
        <v>4817</v>
      </c>
      <c r="G1853" s="1">
        <v>-0.42325887399178191</v>
      </c>
      <c r="K1853" s="4">
        <v>72758078.409999996</v>
      </c>
      <c r="L1853" s="5">
        <v>3425001</v>
      </c>
      <c r="M1853" s="6">
        <v>21.243227999999998</v>
      </c>
      <c r="AB1853" s="8" t="s">
        <v>4643</v>
      </c>
      <c r="AG1853">
        <v>3.6540999999999997E-2</v>
      </c>
    </row>
    <row r="1854" spans="1:33" x14ac:dyDescent="0.25">
      <c r="A1854" t="s">
        <v>4555</v>
      </c>
      <c r="B1854" t="s">
        <v>4817</v>
      </c>
      <c r="C1854" t="s">
        <v>4817</v>
      </c>
      <c r="G1854" s="1">
        <v>0.29295601993858461</v>
      </c>
      <c r="K1854" s="4">
        <v>72758078.409999996</v>
      </c>
      <c r="L1854" s="5">
        <v>3425001</v>
      </c>
      <c r="M1854" s="6">
        <v>21.243227999999998</v>
      </c>
      <c r="AB1854" s="8" t="s">
        <v>4643</v>
      </c>
      <c r="AG1854">
        <v>3.6540999999999997E-2</v>
      </c>
    </row>
    <row r="1855" spans="1:33" x14ac:dyDescent="0.25">
      <c r="A1855" t="s">
        <v>4555</v>
      </c>
      <c r="B1855" t="s">
        <v>4817</v>
      </c>
      <c r="C1855" t="s">
        <v>4817</v>
      </c>
      <c r="G1855" s="1">
        <v>11.976381076968</v>
      </c>
      <c r="H1855" s="1">
        <v>6401.5</v>
      </c>
      <c r="K1855" s="4">
        <v>72758078.409999996</v>
      </c>
      <c r="L1855" s="5">
        <v>3425001</v>
      </c>
      <c r="M1855" s="6">
        <v>21.243227999999998</v>
      </c>
      <c r="AB1855" s="8" t="s">
        <v>4643</v>
      </c>
      <c r="AG1855">
        <v>3.6540999999999997E-2</v>
      </c>
    </row>
    <row r="1856" spans="1:33" x14ac:dyDescent="0.25">
      <c r="A1856" t="s">
        <v>4555</v>
      </c>
      <c r="B1856" t="s">
        <v>4817</v>
      </c>
      <c r="C1856" t="s">
        <v>4817</v>
      </c>
      <c r="G1856" s="1">
        <v>7.5975595400879996</v>
      </c>
      <c r="H1856" s="1">
        <v>6401.5</v>
      </c>
      <c r="K1856" s="4">
        <v>72758078.409999996</v>
      </c>
      <c r="L1856" s="5">
        <v>3425001</v>
      </c>
      <c r="M1856" s="6">
        <v>21.243227999999998</v>
      </c>
      <c r="AB1856" s="8" t="s">
        <v>4643</v>
      </c>
      <c r="AG1856">
        <v>3.6540999999999997E-2</v>
      </c>
    </row>
    <row r="1857" spans="1:33" x14ac:dyDescent="0.25">
      <c r="A1857" t="s">
        <v>4555</v>
      </c>
      <c r="B1857" t="s">
        <v>4817</v>
      </c>
      <c r="C1857" t="s">
        <v>4817</v>
      </c>
      <c r="G1857" s="1">
        <v>18.47538371460892</v>
      </c>
      <c r="H1857" s="1">
        <v>6396.25</v>
      </c>
      <c r="K1857" s="4">
        <v>72758078.409999996</v>
      </c>
      <c r="L1857" s="5">
        <v>3425001</v>
      </c>
      <c r="M1857" s="6">
        <v>21.243227999999998</v>
      </c>
      <c r="AB1857" s="8" t="s">
        <v>4643</v>
      </c>
      <c r="AG1857">
        <v>3.6540999999999997E-2</v>
      </c>
    </row>
    <row r="1858" spans="1:33" x14ac:dyDescent="0.25">
      <c r="A1858" t="s">
        <v>4555</v>
      </c>
      <c r="B1858" t="s">
        <v>4818</v>
      </c>
      <c r="C1858" t="s">
        <v>4818</v>
      </c>
      <c r="G1858" s="1">
        <v>7458116.0445435569</v>
      </c>
      <c r="H1858" s="1">
        <v>1.1749000000000001</v>
      </c>
      <c r="K1858" s="4">
        <v>72758078.409999996</v>
      </c>
      <c r="L1858" s="5">
        <v>3425001</v>
      </c>
      <c r="M1858" s="6">
        <v>21.243227999999998</v>
      </c>
      <c r="AB1858" s="8" t="s">
        <v>4643</v>
      </c>
      <c r="AG1858">
        <v>3.6540999999999997E-2</v>
      </c>
    </row>
    <row r="1859" spans="1:33" x14ac:dyDescent="0.25">
      <c r="A1859" t="s">
        <v>4555</v>
      </c>
      <c r="B1859" t="s">
        <v>4818</v>
      </c>
      <c r="C1859" t="s">
        <v>4818</v>
      </c>
      <c r="G1859" s="1">
        <v>7595168.5319769112</v>
      </c>
      <c r="H1859" s="1">
        <v>1.1749000000000001</v>
      </c>
      <c r="K1859" s="4">
        <v>72758078.409999996</v>
      </c>
      <c r="L1859" s="5">
        <v>3425001</v>
      </c>
      <c r="M1859" s="6">
        <v>21.243227999999998</v>
      </c>
      <c r="AB1859" s="8" t="s">
        <v>4643</v>
      </c>
      <c r="AG1859">
        <v>3.6540999999999997E-2</v>
      </c>
    </row>
    <row r="1860" spans="1:33" x14ac:dyDescent="0.25">
      <c r="A1860" t="s">
        <v>4555</v>
      </c>
      <c r="B1860" t="s">
        <v>4819</v>
      </c>
      <c r="C1860" t="s">
        <v>4819</v>
      </c>
      <c r="G1860" s="1">
        <v>-18.218788300245521</v>
      </c>
      <c r="H1860" s="1">
        <v>1.1771</v>
      </c>
      <c r="K1860" s="4">
        <v>72758078.409999996</v>
      </c>
      <c r="L1860" s="5">
        <v>3425001</v>
      </c>
      <c r="M1860" s="6">
        <v>21.243227999999998</v>
      </c>
      <c r="AB1860" s="8" t="s">
        <v>4643</v>
      </c>
      <c r="AG1860">
        <v>3.6540999999999997E-2</v>
      </c>
    </row>
    <row r="1861" spans="1:33" x14ac:dyDescent="0.25">
      <c r="A1861" t="s">
        <v>4555</v>
      </c>
      <c r="B1861" t="s">
        <v>4819</v>
      </c>
      <c r="C1861" t="s">
        <v>4819</v>
      </c>
      <c r="G1861" s="1">
        <v>-42.954226347749078</v>
      </c>
      <c r="H1861" s="1">
        <v>1.1771</v>
      </c>
      <c r="K1861" s="4">
        <v>72758078.409999996</v>
      </c>
      <c r="L1861" s="5">
        <v>3425001</v>
      </c>
      <c r="M1861" s="6">
        <v>21.243227999999998</v>
      </c>
      <c r="AB1861" s="8" t="s">
        <v>4643</v>
      </c>
      <c r="AG1861">
        <v>3.6540999999999997E-2</v>
      </c>
    </row>
    <row r="1862" spans="1:33" x14ac:dyDescent="0.25">
      <c r="A1862" t="s">
        <v>4555</v>
      </c>
      <c r="B1862" t="s">
        <v>4820</v>
      </c>
      <c r="C1862" t="s">
        <v>4820</v>
      </c>
      <c r="G1862" s="1">
        <v>-4758973.3205914889</v>
      </c>
      <c r="H1862" s="1">
        <v>1</v>
      </c>
      <c r="K1862" s="4">
        <v>72758078.409999996</v>
      </c>
      <c r="L1862" s="5">
        <v>3425001</v>
      </c>
      <c r="M1862" s="6">
        <v>21.243227999999998</v>
      </c>
      <c r="AB1862" s="8" t="s">
        <v>4643</v>
      </c>
      <c r="AG1862">
        <v>3.6540999999999997E-2</v>
      </c>
    </row>
    <row r="1863" spans="1:33" x14ac:dyDescent="0.25">
      <c r="A1863" t="s">
        <v>4555</v>
      </c>
      <c r="B1863" t="s">
        <v>4821</v>
      </c>
      <c r="C1863" t="s">
        <v>4821</v>
      </c>
      <c r="G1863" s="1">
        <v>-4758973.2898332132</v>
      </c>
      <c r="H1863" s="1">
        <v>1</v>
      </c>
      <c r="K1863" s="4">
        <v>72758078.409999996</v>
      </c>
      <c r="L1863" s="5">
        <v>3425001</v>
      </c>
      <c r="M1863" s="6">
        <v>21.243227999999998</v>
      </c>
      <c r="AB1863" s="8" t="s">
        <v>4643</v>
      </c>
      <c r="AG1863">
        <v>3.6540999999999997E-2</v>
      </c>
    </row>
    <row r="1864" spans="1:33" x14ac:dyDescent="0.25">
      <c r="A1864" t="s">
        <v>4555</v>
      </c>
      <c r="B1864" t="s">
        <v>4822</v>
      </c>
      <c r="C1864" t="s">
        <v>4822</v>
      </c>
      <c r="G1864" s="1">
        <v>-4758973.2986352956</v>
      </c>
      <c r="H1864" s="1">
        <v>1</v>
      </c>
      <c r="K1864" s="4">
        <v>72758078.409999996</v>
      </c>
      <c r="L1864" s="5">
        <v>3425001</v>
      </c>
      <c r="M1864" s="6">
        <v>21.243227999999998</v>
      </c>
      <c r="AB1864" s="8" t="s">
        <v>4643</v>
      </c>
      <c r="AG1864">
        <v>3.6540999999999997E-2</v>
      </c>
    </row>
    <row r="1865" spans="1:33" x14ac:dyDescent="0.25">
      <c r="A1865" t="s">
        <v>4555</v>
      </c>
      <c r="B1865" t="s">
        <v>4823</v>
      </c>
      <c r="C1865" t="s">
        <v>4823</v>
      </c>
      <c r="G1865" s="1">
        <v>-4758973.3161613401</v>
      </c>
      <c r="H1865" s="1">
        <v>1</v>
      </c>
      <c r="K1865" s="4">
        <v>72758078.409999996</v>
      </c>
      <c r="L1865" s="5">
        <v>3425001</v>
      </c>
      <c r="M1865" s="6">
        <v>21.243227999999998</v>
      </c>
      <c r="AB1865" s="8" t="s">
        <v>4643</v>
      </c>
      <c r="AG1865">
        <v>3.6540999999999997E-2</v>
      </c>
    </row>
    <row r="1866" spans="1:33" x14ac:dyDescent="0.25">
      <c r="A1866" t="s">
        <v>4555</v>
      </c>
      <c r="B1866" t="s">
        <v>4824</v>
      </c>
      <c r="C1866" t="s">
        <v>4824</v>
      </c>
      <c r="G1866" s="1">
        <v>-2425411.3497504331</v>
      </c>
      <c r="H1866" s="1">
        <v>1</v>
      </c>
      <c r="K1866" s="4">
        <v>72758078.409999996</v>
      </c>
      <c r="L1866" s="5">
        <v>3425001</v>
      </c>
      <c r="M1866" s="6">
        <v>21.243227999999998</v>
      </c>
      <c r="AB1866" s="8" t="s">
        <v>4643</v>
      </c>
      <c r="AG1866">
        <v>3.6540999999999997E-2</v>
      </c>
    </row>
    <row r="1867" spans="1:33" x14ac:dyDescent="0.25">
      <c r="A1867" t="s">
        <v>4555</v>
      </c>
      <c r="B1867" t="s">
        <v>4825</v>
      </c>
      <c r="C1867" t="s">
        <v>4825</v>
      </c>
      <c r="G1867" s="1">
        <v>-2425411.3486075411</v>
      </c>
      <c r="H1867" s="1">
        <v>1</v>
      </c>
      <c r="K1867" s="4">
        <v>72758078.409999996</v>
      </c>
      <c r="L1867" s="5">
        <v>3425001</v>
      </c>
      <c r="M1867" s="6">
        <v>21.243227999999998</v>
      </c>
      <c r="AB1867" s="8" t="s">
        <v>4643</v>
      </c>
      <c r="AG1867">
        <v>3.6540999999999997E-2</v>
      </c>
    </row>
    <row r="1868" spans="1:33" x14ac:dyDescent="0.25">
      <c r="A1868" t="s">
        <v>4555</v>
      </c>
      <c r="B1868" t="s">
        <v>4826</v>
      </c>
      <c r="C1868" t="s">
        <v>4826</v>
      </c>
      <c r="G1868" s="1">
        <v>-2425411.354106952</v>
      </c>
      <c r="H1868" s="1">
        <v>1</v>
      </c>
      <c r="K1868" s="4">
        <v>72758078.409999996</v>
      </c>
      <c r="L1868" s="5">
        <v>3425001</v>
      </c>
      <c r="M1868" s="6">
        <v>21.243227999999998</v>
      </c>
      <c r="AB1868" s="8" t="s">
        <v>4643</v>
      </c>
      <c r="AG1868">
        <v>3.6540999999999997E-2</v>
      </c>
    </row>
    <row r="1869" spans="1:33" x14ac:dyDescent="0.25">
      <c r="A1869" t="s">
        <v>4555</v>
      </c>
      <c r="B1869" t="s">
        <v>4827</v>
      </c>
      <c r="C1869" t="s">
        <v>4827</v>
      </c>
      <c r="G1869" s="1">
        <v>-2425411.3410252728</v>
      </c>
      <c r="H1869" s="1">
        <v>1</v>
      </c>
      <c r="K1869" s="4">
        <v>72758078.409999996</v>
      </c>
      <c r="L1869" s="5">
        <v>3425001</v>
      </c>
      <c r="M1869" s="6">
        <v>21.243227999999998</v>
      </c>
      <c r="AB1869" s="8" t="s">
        <v>4643</v>
      </c>
      <c r="AG1869">
        <v>3.6540999999999997E-2</v>
      </c>
    </row>
    <row r="1870" spans="1:33" x14ac:dyDescent="0.25">
      <c r="A1870" t="s">
        <v>4555</v>
      </c>
      <c r="B1870" t="s">
        <v>4828</v>
      </c>
      <c r="C1870" t="s">
        <v>4828</v>
      </c>
      <c r="G1870" s="1">
        <v>-618780.80770112621</v>
      </c>
      <c r="H1870" s="1">
        <v>1</v>
      </c>
      <c r="K1870" s="4">
        <v>72758078.409999996</v>
      </c>
      <c r="L1870" s="5">
        <v>3425001</v>
      </c>
      <c r="M1870" s="6">
        <v>21.243227999999998</v>
      </c>
      <c r="AB1870" s="8" t="s">
        <v>4643</v>
      </c>
      <c r="AG1870">
        <v>3.6540999999999997E-2</v>
      </c>
    </row>
    <row r="1871" spans="1:33" x14ac:dyDescent="0.25">
      <c r="A1871" t="s">
        <v>4555</v>
      </c>
      <c r="B1871" t="s">
        <v>4829</v>
      </c>
      <c r="C1871" t="s">
        <v>4829</v>
      </c>
      <c r="G1871" s="1">
        <v>-618780.80635605403</v>
      </c>
      <c r="H1871" s="1">
        <v>1</v>
      </c>
      <c r="K1871" s="4">
        <v>72758078.409999996</v>
      </c>
      <c r="L1871" s="5">
        <v>3425001</v>
      </c>
      <c r="M1871" s="6">
        <v>21.243227999999998</v>
      </c>
      <c r="AB1871" s="8" t="s">
        <v>4643</v>
      </c>
      <c r="AG1871">
        <v>3.6540999999999997E-2</v>
      </c>
    </row>
    <row r="1872" spans="1:33" x14ac:dyDescent="0.25">
      <c r="A1872" t="s">
        <v>4555</v>
      </c>
      <c r="B1872" t="s">
        <v>4830</v>
      </c>
      <c r="C1872" t="s">
        <v>4830</v>
      </c>
      <c r="G1872" s="1">
        <v>-618780.80416230543</v>
      </c>
      <c r="H1872" s="1">
        <v>1</v>
      </c>
      <c r="K1872" s="4">
        <v>72758078.409999996</v>
      </c>
      <c r="L1872" s="5">
        <v>3425001</v>
      </c>
      <c r="M1872" s="6">
        <v>21.243227999999998</v>
      </c>
      <c r="AB1872" s="8" t="s">
        <v>4643</v>
      </c>
      <c r="AG1872">
        <v>3.6540999999999997E-2</v>
      </c>
    </row>
    <row r="1873" spans="1:33" x14ac:dyDescent="0.25">
      <c r="A1873" t="s">
        <v>4555</v>
      </c>
      <c r="B1873" t="s">
        <v>4831</v>
      </c>
      <c r="C1873" t="s">
        <v>4831</v>
      </c>
      <c r="G1873" s="1">
        <v>-618780.80510930321</v>
      </c>
      <c r="H1873" s="1">
        <v>1</v>
      </c>
      <c r="K1873" s="4">
        <v>72758078.409999996</v>
      </c>
      <c r="L1873" s="5">
        <v>3425001</v>
      </c>
      <c r="M1873" s="6">
        <v>21.243227999999998</v>
      </c>
      <c r="AB1873" s="8" t="s">
        <v>4643</v>
      </c>
      <c r="AG1873">
        <v>3.6540999999999997E-2</v>
      </c>
    </row>
    <row r="1874" spans="1:33" x14ac:dyDescent="0.25">
      <c r="A1874" t="s">
        <v>4555</v>
      </c>
      <c r="B1874" t="s">
        <v>4832</v>
      </c>
      <c r="C1874" t="s">
        <v>4832</v>
      </c>
      <c r="G1874" s="1">
        <v>-2735877.0541580468</v>
      </c>
      <c r="H1874" s="1">
        <v>1</v>
      </c>
      <c r="K1874" s="4">
        <v>72758078.409999996</v>
      </c>
      <c r="L1874" s="5">
        <v>3425001</v>
      </c>
      <c r="M1874" s="6">
        <v>21.243227999999998</v>
      </c>
      <c r="AB1874" s="8" t="s">
        <v>4643</v>
      </c>
      <c r="AG1874">
        <v>3.6540999999999997E-2</v>
      </c>
    </row>
    <row r="1875" spans="1:33" x14ac:dyDescent="0.25">
      <c r="A1875" t="s">
        <v>4555</v>
      </c>
      <c r="B1875" t="s">
        <v>4833</v>
      </c>
      <c r="C1875" t="s">
        <v>4833</v>
      </c>
      <c r="G1875" s="1">
        <v>-2735877.0389728588</v>
      </c>
      <c r="H1875" s="1">
        <v>1</v>
      </c>
      <c r="K1875" s="4">
        <v>72758078.409999996</v>
      </c>
      <c r="L1875" s="5">
        <v>3425001</v>
      </c>
      <c r="M1875" s="6">
        <v>21.243227999999998</v>
      </c>
      <c r="AB1875" s="8" t="s">
        <v>4643</v>
      </c>
      <c r="AG1875">
        <v>3.6540999999999997E-2</v>
      </c>
    </row>
    <row r="1876" spans="1:33" x14ac:dyDescent="0.25">
      <c r="A1876" t="s">
        <v>4555</v>
      </c>
      <c r="B1876" t="s">
        <v>4834</v>
      </c>
      <c r="C1876" t="s">
        <v>4834</v>
      </c>
      <c r="G1876" s="1">
        <v>-2735877.042823554</v>
      </c>
      <c r="H1876" s="1">
        <v>1</v>
      </c>
      <c r="K1876" s="4">
        <v>72758078.409999996</v>
      </c>
      <c r="L1876" s="5">
        <v>3425001</v>
      </c>
      <c r="M1876" s="6">
        <v>21.243227999999998</v>
      </c>
      <c r="AB1876" s="8" t="s">
        <v>4643</v>
      </c>
      <c r="AG1876">
        <v>3.6540999999999997E-2</v>
      </c>
    </row>
    <row r="1877" spans="1:33" x14ac:dyDescent="0.25">
      <c r="A1877" t="s">
        <v>4555</v>
      </c>
      <c r="B1877" t="s">
        <v>4835</v>
      </c>
      <c r="C1877" t="s">
        <v>4835</v>
      </c>
      <c r="G1877" s="1">
        <v>-2735877.0450306218</v>
      </c>
      <c r="H1877" s="1">
        <v>1</v>
      </c>
      <c r="K1877" s="4">
        <v>72758078.409999996</v>
      </c>
      <c r="L1877" s="5">
        <v>3425001</v>
      </c>
      <c r="M1877" s="6">
        <v>21.243227999999998</v>
      </c>
      <c r="AB1877" s="8" t="s">
        <v>4643</v>
      </c>
      <c r="AG1877">
        <v>3.6540999999999997E-2</v>
      </c>
    </row>
    <row r="1878" spans="1:33" x14ac:dyDescent="0.25">
      <c r="A1878" t="s">
        <v>4555</v>
      </c>
      <c r="B1878" t="s">
        <v>4836</v>
      </c>
      <c r="C1878" t="s">
        <v>4836</v>
      </c>
      <c r="G1878" s="1">
        <v>-56306.201681159793</v>
      </c>
      <c r="H1878" s="1">
        <v>1</v>
      </c>
      <c r="K1878" s="4">
        <v>72758078.409999996</v>
      </c>
      <c r="L1878" s="5">
        <v>3425001</v>
      </c>
      <c r="M1878" s="6">
        <v>21.243227999999998</v>
      </c>
      <c r="AB1878" s="8" t="s">
        <v>4643</v>
      </c>
      <c r="AG1878">
        <v>3.6540999999999997E-2</v>
      </c>
    </row>
    <row r="1879" spans="1:33" x14ac:dyDescent="0.25">
      <c r="A1879" t="s">
        <v>4555</v>
      </c>
      <c r="B1879" t="s">
        <v>4837</v>
      </c>
      <c r="C1879" t="s">
        <v>4837</v>
      </c>
      <c r="G1879" s="1">
        <v>-56306.202019522963</v>
      </c>
      <c r="H1879" s="1">
        <v>1</v>
      </c>
      <c r="K1879" s="4">
        <v>72758078.409999996</v>
      </c>
      <c r="L1879" s="5">
        <v>3425001</v>
      </c>
      <c r="M1879" s="6">
        <v>21.243227999999998</v>
      </c>
      <c r="AB1879" s="8" t="s">
        <v>4643</v>
      </c>
      <c r="AG1879">
        <v>3.6540999999999997E-2</v>
      </c>
    </row>
    <row r="1880" spans="1:33" x14ac:dyDescent="0.25">
      <c r="A1880" t="s">
        <v>4555</v>
      </c>
      <c r="B1880" t="s">
        <v>4838</v>
      </c>
      <c r="C1880" t="s">
        <v>4838</v>
      </c>
      <c r="G1880" s="1">
        <v>-56306.201642100612</v>
      </c>
      <c r="H1880" s="1">
        <v>1</v>
      </c>
      <c r="K1880" s="4">
        <v>72758078.409999996</v>
      </c>
      <c r="L1880" s="5">
        <v>3425001</v>
      </c>
      <c r="M1880" s="6">
        <v>21.243227999999998</v>
      </c>
      <c r="AB1880" s="8" t="s">
        <v>4643</v>
      </c>
      <c r="AG1880">
        <v>3.6540999999999997E-2</v>
      </c>
    </row>
    <row r="1881" spans="1:33" x14ac:dyDescent="0.25">
      <c r="A1881" t="s">
        <v>4555</v>
      </c>
      <c r="B1881" t="s">
        <v>4839</v>
      </c>
      <c r="C1881" t="s">
        <v>4839</v>
      </c>
      <c r="G1881" s="1">
        <v>-56306.202079832707</v>
      </c>
      <c r="H1881" s="1">
        <v>1</v>
      </c>
      <c r="K1881" s="4">
        <v>72758078.409999996</v>
      </c>
      <c r="L1881" s="5">
        <v>3425001</v>
      </c>
      <c r="M1881" s="6">
        <v>21.243227999999998</v>
      </c>
      <c r="AB1881" s="8" t="s">
        <v>4643</v>
      </c>
      <c r="AG1881">
        <v>3.6540999999999997E-2</v>
      </c>
    </row>
    <row r="1882" spans="1:33" x14ac:dyDescent="0.25">
      <c r="A1882" t="s">
        <v>4555</v>
      </c>
      <c r="B1882" t="s">
        <v>4840</v>
      </c>
      <c r="C1882" t="s">
        <v>4840</v>
      </c>
      <c r="G1882" s="1">
        <v>-4349.1050934033574</v>
      </c>
      <c r="H1882" s="1">
        <v>3.7157084707185998E-3</v>
      </c>
      <c r="K1882" s="4">
        <v>72758078.409999996</v>
      </c>
      <c r="L1882" s="5">
        <v>3425001</v>
      </c>
      <c r="M1882" s="6">
        <v>21.243227999999998</v>
      </c>
      <c r="AB1882" s="8" t="s">
        <v>4643</v>
      </c>
      <c r="AG1882">
        <v>3.6540999999999997E-2</v>
      </c>
    </row>
    <row r="1883" spans="1:33" x14ac:dyDescent="0.25">
      <c r="A1883" t="s">
        <v>4555</v>
      </c>
      <c r="B1883" t="s">
        <v>4841</v>
      </c>
      <c r="C1883" t="s">
        <v>4841</v>
      </c>
      <c r="G1883" s="1">
        <v>-4519.9584094534184</v>
      </c>
      <c r="H1883" s="1">
        <v>3.1445255969504999E-3</v>
      </c>
      <c r="K1883" s="4">
        <v>72758078.409999996</v>
      </c>
      <c r="L1883" s="5">
        <v>3425001</v>
      </c>
      <c r="M1883" s="6">
        <v>21.243227999999998</v>
      </c>
      <c r="AB1883" s="8" t="s">
        <v>4643</v>
      </c>
      <c r="AG1883">
        <v>3.6540999999999997E-2</v>
      </c>
    </row>
    <row r="1884" spans="1:33" x14ac:dyDescent="0.25">
      <c r="A1884" t="s">
        <v>4555</v>
      </c>
      <c r="B1884" t="s">
        <v>4842</v>
      </c>
      <c r="C1884" t="s">
        <v>4842</v>
      </c>
      <c r="G1884" s="1">
        <v>-4338.8593969960448</v>
      </c>
      <c r="H1884" s="1">
        <v>3.0991779394354E-3</v>
      </c>
      <c r="K1884" s="4">
        <v>72758078.409999996</v>
      </c>
      <c r="L1884" s="5">
        <v>3425001</v>
      </c>
      <c r="M1884" s="6">
        <v>21.243227999999998</v>
      </c>
      <c r="AB1884" s="8" t="s">
        <v>4643</v>
      </c>
      <c r="AG1884">
        <v>3.6540999999999997E-2</v>
      </c>
    </row>
    <row r="1885" spans="1:33" x14ac:dyDescent="0.25">
      <c r="A1885" t="s">
        <v>4555</v>
      </c>
      <c r="B1885" t="s">
        <v>4843</v>
      </c>
      <c r="C1885" t="s">
        <v>4843</v>
      </c>
      <c r="G1885" s="1">
        <v>-4670.9110572571399</v>
      </c>
      <c r="H1885" s="1">
        <v>1.1681058874228E-3</v>
      </c>
      <c r="K1885" s="4">
        <v>72758078.409999996</v>
      </c>
      <c r="L1885" s="5">
        <v>3425001</v>
      </c>
      <c r="M1885" s="6">
        <v>21.243227999999998</v>
      </c>
      <c r="AB1885" s="8" t="s">
        <v>4643</v>
      </c>
      <c r="AG1885">
        <v>3.6540999999999997E-2</v>
      </c>
    </row>
    <row r="1886" spans="1:33" x14ac:dyDescent="0.25">
      <c r="A1886" t="s">
        <v>4555</v>
      </c>
      <c r="B1886" t="s">
        <v>4844</v>
      </c>
      <c r="C1886" t="s">
        <v>4844</v>
      </c>
      <c r="G1886" s="1">
        <v>-4509.0501638016913</v>
      </c>
      <c r="H1886" s="1">
        <v>2.8023323307884E-3</v>
      </c>
      <c r="K1886" s="4">
        <v>72758078.409999996</v>
      </c>
      <c r="L1886" s="5">
        <v>3425001</v>
      </c>
      <c r="M1886" s="6">
        <v>21.243227999999998</v>
      </c>
      <c r="AB1886" s="8" t="s">
        <v>4643</v>
      </c>
      <c r="AG1886">
        <v>3.6540999999999997E-2</v>
      </c>
    </row>
    <row r="1887" spans="1:33" x14ac:dyDescent="0.25">
      <c r="A1887" t="s">
        <v>4555</v>
      </c>
      <c r="B1887" t="s">
        <v>4845</v>
      </c>
      <c r="C1887" t="s">
        <v>4845</v>
      </c>
      <c r="G1887" s="1">
        <v>-4663.4755872812993</v>
      </c>
      <c r="H1887" s="1">
        <v>2.5182174478662E-3</v>
      </c>
      <c r="K1887" s="4">
        <v>72758078.409999996</v>
      </c>
      <c r="L1887" s="5">
        <v>3425001</v>
      </c>
      <c r="M1887" s="6">
        <v>21.243227999999998</v>
      </c>
      <c r="AB1887" s="8" t="s">
        <v>4643</v>
      </c>
      <c r="AG1887">
        <v>3.6540999999999997E-2</v>
      </c>
    </row>
    <row r="1888" spans="1:33" x14ac:dyDescent="0.25">
      <c r="A1888" t="s">
        <v>4555</v>
      </c>
      <c r="B1888" t="s">
        <v>4846</v>
      </c>
      <c r="C1888" t="s">
        <v>4846</v>
      </c>
      <c r="G1888" s="1">
        <v>-4631.2298466324992</v>
      </c>
      <c r="H1888" s="1">
        <v>2.5078718591448001E-3</v>
      </c>
      <c r="K1888" s="4">
        <v>72758078.409999996</v>
      </c>
      <c r="L1888" s="5">
        <v>3425001</v>
      </c>
      <c r="M1888" s="6">
        <v>21.243227999999998</v>
      </c>
      <c r="AB1888" s="8" t="s">
        <v>4643</v>
      </c>
      <c r="AG1888">
        <v>3.6540999999999997E-2</v>
      </c>
    </row>
    <row r="1889" spans="1:33" x14ac:dyDescent="0.25">
      <c r="A1889" t="s">
        <v>4555</v>
      </c>
      <c r="B1889" t="s">
        <v>4847</v>
      </c>
      <c r="C1889" t="s">
        <v>4847</v>
      </c>
      <c r="G1889" s="1">
        <v>-4446.8019237582494</v>
      </c>
      <c r="H1889" s="1">
        <v>1.0945111579967999E-3</v>
      </c>
      <c r="K1889" s="4">
        <v>72758078.409999996</v>
      </c>
      <c r="L1889" s="5">
        <v>3425001</v>
      </c>
      <c r="M1889" s="6">
        <v>21.243227999999998</v>
      </c>
      <c r="AB1889" s="8" t="s">
        <v>4643</v>
      </c>
      <c r="AG1889">
        <v>3.6540999999999997E-2</v>
      </c>
    </row>
    <row r="1890" spans="1:33" x14ac:dyDescent="0.25">
      <c r="A1890" t="s">
        <v>4555</v>
      </c>
      <c r="B1890" t="s">
        <v>4848</v>
      </c>
      <c r="C1890" t="s">
        <v>4848</v>
      </c>
      <c r="G1890" s="1">
        <v>-4396.0420208261703</v>
      </c>
      <c r="H1890" s="1">
        <v>1.5417216556104999E-3</v>
      </c>
      <c r="K1890" s="4">
        <v>72758078.409999996</v>
      </c>
      <c r="L1890" s="5">
        <v>3425001</v>
      </c>
      <c r="M1890" s="6">
        <v>21.243227999999998</v>
      </c>
      <c r="AB1890" s="8" t="s">
        <v>4643</v>
      </c>
      <c r="AG1890">
        <v>3.6540999999999997E-2</v>
      </c>
    </row>
    <row r="1891" spans="1:33" x14ac:dyDescent="0.25">
      <c r="A1891" t="s">
        <v>4555</v>
      </c>
      <c r="B1891" t="s">
        <v>4849</v>
      </c>
      <c r="C1891" t="s">
        <v>4849</v>
      </c>
      <c r="G1891" s="1">
        <v>-4595.9292449057657</v>
      </c>
      <c r="H1891" s="1">
        <v>2.0666459919227E-3</v>
      </c>
      <c r="K1891" s="4">
        <v>72758078.409999996</v>
      </c>
      <c r="L1891" s="5">
        <v>3425001</v>
      </c>
      <c r="M1891" s="6">
        <v>21.243227999999998</v>
      </c>
      <c r="AB1891" s="8" t="s">
        <v>4643</v>
      </c>
      <c r="AG1891">
        <v>3.6540999999999997E-2</v>
      </c>
    </row>
    <row r="1892" spans="1:33" x14ac:dyDescent="0.25">
      <c r="A1892" t="s">
        <v>4555</v>
      </c>
      <c r="B1892" t="s">
        <v>4850</v>
      </c>
      <c r="C1892" t="s">
        <v>4850</v>
      </c>
      <c r="G1892" s="1">
        <v>-4508.9109123604112</v>
      </c>
      <c r="H1892" s="1">
        <v>2.5790783154690999E-3</v>
      </c>
      <c r="K1892" s="4">
        <v>72758078.409999996</v>
      </c>
      <c r="L1892" s="5">
        <v>3425001</v>
      </c>
      <c r="M1892" s="6">
        <v>21.243227999999998</v>
      </c>
      <c r="AB1892" s="8" t="s">
        <v>4643</v>
      </c>
      <c r="AG1892">
        <v>3.6540999999999997E-2</v>
      </c>
    </row>
    <row r="1893" spans="1:33" x14ac:dyDescent="0.25">
      <c r="A1893" t="s">
        <v>4555</v>
      </c>
      <c r="B1893" t="s">
        <v>4851</v>
      </c>
      <c r="C1893" t="s">
        <v>4851</v>
      </c>
      <c r="G1893" s="1">
        <v>-4328.6498634690934</v>
      </c>
      <c r="H1893" s="1">
        <v>2.5735226856136999E-3</v>
      </c>
      <c r="K1893" s="4">
        <v>72758078.409999996</v>
      </c>
      <c r="L1893" s="5">
        <v>3425001</v>
      </c>
      <c r="M1893" s="6">
        <v>21.243227999999998</v>
      </c>
      <c r="AB1893" s="8" t="s">
        <v>4643</v>
      </c>
      <c r="AG1893">
        <v>3.6540999999999997E-2</v>
      </c>
    </row>
    <row r="1894" spans="1:33" x14ac:dyDescent="0.25">
      <c r="A1894" t="s">
        <v>4555</v>
      </c>
      <c r="B1894" t="s">
        <v>4852</v>
      </c>
      <c r="C1894" t="s">
        <v>4852</v>
      </c>
      <c r="G1894" s="1">
        <v>-4659.0361932935139</v>
      </c>
      <c r="H1894" s="1">
        <v>7.8437072913879996E-4</v>
      </c>
      <c r="K1894" s="4">
        <v>72758078.409999996</v>
      </c>
      <c r="L1894" s="5">
        <v>3425001</v>
      </c>
      <c r="M1894" s="6">
        <v>21.243227999999998</v>
      </c>
      <c r="AB1894" s="8" t="s">
        <v>4643</v>
      </c>
      <c r="AG1894">
        <v>3.6540999999999997E-2</v>
      </c>
    </row>
    <row r="1895" spans="1:33" x14ac:dyDescent="0.25">
      <c r="A1895" t="s">
        <v>4555</v>
      </c>
      <c r="B1895" t="s">
        <v>4853</v>
      </c>
      <c r="C1895" t="s">
        <v>4853</v>
      </c>
      <c r="G1895" s="1">
        <v>-4498.0979481914701</v>
      </c>
      <c r="H1895" s="1">
        <v>2.2841775135407001E-3</v>
      </c>
      <c r="K1895" s="4">
        <v>72758078.409999996</v>
      </c>
      <c r="L1895" s="5">
        <v>3425001</v>
      </c>
      <c r="M1895" s="6">
        <v>21.243227999999998</v>
      </c>
      <c r="AB1895" s="8" t="s">
        <v>4643</v>
      </c>
      <c r="AG1895">
        <v>3.6540999999999997E-2</v>
      </c>
    </row>
    <row r="1896" spans="1:33" x14ac:dyDescent="0.25">
      <c r="A1896" t="s">
        <v>4555</v>
      </c>
      <c r="B1896" t="s">
        <v>4854</v>
      </c>
      <c r="C1896" t="s">
        <v>4854</v>
      </c>
      <c r="G1896" s="1">
        <v>-4651.8120161979286</v>
      </c>
      <c r="H1896" s="1">
        <v>2.0091235299682002E-3</v>
      </c>
      <c r="K1896" s="4">
        <v>72758078.409999996</v>
      </c>
      <c r="L1896" s="5">
        <v>3425001</v>
      </c>
      <c r="M1896" s="6">
        <v>21.243227999999998</v>
      </c>
      <c r="AB1896" s="8" t="s">
        <v>4643</v>
      </c>
      <c r="AG1896">
        <v>3.6540999999999997E-2</v>
      </c>
    </row>
    <row r="1897" spans="1:33" x14ac:dyDescent="0.25">
      <c r="A1897" t="s">
        <v>4555</v>
      </c>
      <c r="B1897" t="s">
        <v>4855</v>
      </c>
      <c r="C1897" t="s">
        <v>4855</v>
      </c>
      <c r="G1897" s="1">
        <v>-4471.0880636501042</v>
      </c>
      <c r="H1897" s="1">
        <v>1.1604271473134001E-3</v>
      </c>
      <c r="K1897" s="4">
        <v>72758078.409999996</v>
      </c>
      <c r="L1897" s="5">
        <v>3425001</v>
      </c>
      <c r="M1897" s="6">
        <v>21.243227999999998</v>
      </c>
      <c r="AB1897" s="8" t="s">
        <v>4643</v>
      </c>
      <c r="AG1897">
        <v>3.6540999999999997E-2</v>
      </c>
    </row>
    <row r="1898" spans="1:33" x14ac:dyDescent="0.25">
      <c r="A1898" t="s">
        <v>4555</v>
      </c>
      <c r="B1898" t="s">
        <v>4856</v>
      </c>
      <c r="C1898" t="s">
        <v>4856</v>
      </c>
      <c r="G1898" s="1">
        <v>-4619.7266305740932</v>
      </c>
      <c r="H1898" s="1">
        <v>2.0184651530506001E-3</v>
      </c>
      <c r="K1898" s="4">
        <v>72758078.409999996</v>
      </c>
      <c r="L1898" s="5">
        <v>3425001</v>
      </c>
      <c r="M1898" s="6">
        <v>21.243227999999998</v>
      </c>
      <c r="AB1898" s="8" t="s">
        <v>4643</v>
      </c>
      <c r="AG1898">
        <v>3.6540999999999997E-2</v>
      </c>
    </row>
    <row r="1899" spans="1:33" x14ac:dyDescent="0.25">
      <c r="A1899" t="s">
        <v>4555</v>
      </c>
      <c r="B1899" t="s">
        <v>4857</v>
      </c>
      <c r="C1899" t="s">
        <v>4857</v>
      </c>
      <c r="G1899" s="1">
        <v>-4525.1564052546473</v>
      </c>
      <c r="H1899" s="1">
        <v>1.5646136080073E-3</v>
      </c>
      <c r="K1899" s="4">
        <v>72758078.409999996</v>
      </c>
      <c r="L1899" s="5">
        <v>3425001</v>
      </c>
      <c r="M1899" s="6">
        <v>21.243227999999998</v>
      </c>
      <c r="AB1899" s="8" t="s">
        <v>4643</v>
      </c>
      <c r="AG1899">
        <v>3.6540999999999997E-2</v>
      </c>
    </row>
    <row r="1900" spans="1:33" x14ac:dyDescent="0.25">
      <c r="A1900" t="s">
        <v>4555</v>
      </c>
      <c r="B1900" t="s">
        <v>4858</v>
      </c>
      <c r="C1900" t="s">
        <v>4858</v>
      </c>
      <c r="G1900" s="1">
        <v>-4436.01951758414</v>
      </c>
      <c r="H1900" s="1">
        <v>7.7280388068830003E-4</v>
      </c>
      <c r="K1900" s="4">
        <v>72758078.409999996</v>
      </c>
      <c r="L1900" s="5">
        <v>3425001</v>
      </c>
      <c r="M1900" s="6">
        <v>21.243227999999998</v>
      </c>
      <c r="AB1900" s="8" t="s">
        <v>4643</v>
      </c>
      <c r="AG1900">
        <v>3.6540999999999997E-2</v>
      </c>
    </row>
    <row r="1901" spans="1:33" x14ac:dyDescent="0.25">
      <c r="A1901" t="s">
        <v>4555</v>
      </c>
      <c r="B1901" t="s">
        <v>4859</v>
      </c>
      <c r="C1901" t="s">
        <v>4859</v>
      </c>
      <c r="G1901" s="1">
        <v>-4385.5619437818796</v>
      </c>
      <c r="H1901" s="1">
        <v>1.1700406616328E-3</v>
      </c>
      <c r="K1901" s="4">
        <v>72758078.409999996</v>
      </c>
      <c r="L1901" s="5">
        <v>3425001</v>
      </c>
      <c r="M1901" s="6">
        <v>21.243227999999998</v>
      </c>
      <c r="AB1901" s="8" t="s">
        <v>4643</v>
      </c>
      <c r="AG1901">
        <v>3.6540999999999997E-2</v>
      </c>
    </row>
    <row r="1902" spans="1:33" x14ac:dyDescent="0.25">
      <c r="A1902" t="s">
        <v>4555</v>
      </c>
      <c r="B1902" t="s">
        <v>4860</v>
      </c>
      <c r="C1902" t="s">
        <v>4860</v>
      </c>
      <c r="G1902" s="1">
        <v>-4482.3016761108684</v>
      </c>
      <c r="H1902" s="1">
        <v>4.8564789397609998E-4</v>
      </c>
      <c r="K1902" s="4">
        <v>72758078.409999996</v>
      </c>
      <c r="L1902" s="5">
        <v>3425001</v>
      </c>
      <c r="M1902" s="6">
        <v>21.243227999999998</v>
      </c>
      <c r="AB1902" s="8" t="s">
        <v>4643</v>
      </c>
      <c r="AG1902">
        <v>3.6540999999999997E-2</v>
      </c>
    </row>
    <row r="1903" spans="1:33" x14ac:dyDescent="0.25">
      <c r="A1903" t="s">
        <v>4555</v>
      </c>
      <c r="B1903" t="s">
        <v>4861</v>
      </c>
      <c r="C1903" t="s">
        <v>4861</v>
      </c>
      <c r="G1903" s="1">
        <v>-4584.5837715413809</v>
      </c>
      <c r="H1903" s="1">
        <v>1.6351360422062E-3</v>
      </c>
      <c r="K1903" s="4">
        <v>72758078.409999996</v>
      </c>
      <c r="L1903" s="5">
        <v>3425001</v>
      </c>
      <c r="M1903" s="6">
        <v>21.243227999999998</v>
      </c>
      <c r="AB1903" s="8" t="s">
        <v>4643</v>
      </c>
      <c r="AG1903">
        <v>3.6540999999999997E-2</v>
      </c>
    </row>
    <row r="1904" spans="1:33" x14ac:dyDescent="0.25">
      <c r="A1904" t="s">
        <v>4555</v>
      </c>
      <c r="B1904" t="s">
        <v>4862</v>
      </c>
      <c r="C1904" t="s">
        <v>4862</v>
      </c>
      <c r="G1904" s="1">
        <v>-4497.9038685846208</v>
      </c>
      <c r="H1904" s="1">
        <v>2.1112435196316E-3</v>
      </c>
      <c r="K1904" s="4">
        <v>72758078.409999996</v>
      </c>
      <c r="L1904" s="5">
        <v>3425001</v>
      </c>
      <c r="M1904" s="6">
        <v>21.243227999999998</v>
      </c>
      <c r="AB1904" s="8" t="s">
        <v>4643</v>
      </c>
      <c r="AG1904">
        <v>3.6540999999999997E-2</v>
      </c>
    </row>
    <row r="1905" spans="1:33" x14ac:dyDescent="0.25">
      <c r="A1905" t="s">
        <v>4555</v>
      </c>
      <c r="B1905" t="s">
        <v>4863</v>
      </c>
      <c r="C1905" t="s">
        <v>4863</v>
      </c>
      <c r="G1905" s="1">
        <v>-4335.0932429178783</v>
      </c>
      <c r="H1905" s="1">
        <v>1.3798991200596E-3</v>
      </c>
      <c r="K1905" s="4">
        <v>72758078.409999996</v>
      </c>
      <c r="L1905" s="5">
        <v>3425001</v>
      </c>
      <c r="M1905" s="6">
        <v>21.243227999999998</v>
      </c>
      <c r="AB1905" s="8" t="s">
        <v>4643</v>
      </c>
      <c r="AG1905">
        <v>3.6540999999999997E-2</v>
      </c>
    </row>
    <row r="1906" spans="1:33" x14ac:dyDescent="0.25">
      <c r="A1906" t="s">
        <v>4555</v>
      </c>
      <c r="B1906" t="s">
        <v>4864</v>
      </c>
      <c r="C1906" t="s">
        <v>4864</v>
      </c>
      <c r="G1906" s="1">
        <v>-4538.2145885123618</v>
      </c>
      <c r="H1906" s="1">
        <v>8.3326369563269998E-4</v>
      </c>
      <c r="K1906" s="4">
        <v>72758078.409999996</v>
      </c>
      <c r="L1906" s="5">
        <v>3425001</v>
      </c>
      <c r="M1906" s="6">
        <v>21.243227999999998</v>
      </c>
      <c r="AB1906" s="8" t="s">
        <v>4643</v>
      </c>
      <c r="AG1906">
        <v>3.6540999999999997E-2</v>
      </c>
    </row>
    <row r="1907" spans="1:33" x14ac:dyDescent="0.25">
      <c r="A1907" t="s">
        <v>4555</v>
      </c>
      <c r="B1907" t="s">
        <v>4865</v>
      </c>
      <c r="C1907" t="s">
        <v>4865</v>
      </c>
      <c r="G1907" s="1">
        <v>-4310.6923031101333</v>
      </c>
      <c r="H1907" s="1">
        <v>3.0899887925960002E-4</v>
      </c>
      <c r="K1907" s="4">
        <v>72758078.409999996</v>
      </c>
      <c r="L1907" s="5">
        <v>3425001</v>
      </c>
      <c r="M1907" s="6">
        <v>21.243227999999998</v>
      </c>
      <c r="AB1907" s="8" t="s">
        <v>4643</v>
      </c>
      <c r="AG1907">
        <v>3.6540999999999997E-2</v>
      </c>
    </row>
    <row r="1908" spans="1:33" x14ac:dyDescent="0.25">
      <c r="A1908" t="s">
        <v>4555</v>
      </c>
      <c r="B1908" t="s">
        <v>4866</v>
      </c>
      <c r="C1908" t="s">
        <v>4866</v>
      </c>
      <c r="G1908" s="1">
        <v>-4318.4763228367483</v>
      </c>
      <c r="H1908" s="1">
        <v>2.1341726236210998E-3</v>
      </c>
      <c r="K1908" s="4">
        <v>72758078.409999996</v>
      </c>
      <c r="L1908" s="5">
        <v>3425001</v>
      </c>
      <c r="M1908" s="6">
        <v>21.243227999999998</v>
      </c>
      <c r="AB1908" s="8" t="s">
        <v>4643</v>
      </c>
      <c r="AG1908">
        <v>3.6540999999999997E-2</v>
      </c>
    </row>
    <row r="1909" spans="1:33" x14ac:dyDescent="0.25">
      <c r="A1909" t="s">
        <v>4555</v>
      </c>
      <c r="B1909" t="s">
        <v>4867</v>
      </c>
      <c r="C1909" t="s">
        <v>4867</v>
      </c>
      <c r="G1909" s="1">
        <v>-4543.798447942394</v>
      </c>
      <c r="H1909" s="1">
        <v>1.1838994511507001E-3</v>
      </c>
      <c r="K1909" s="4">
        <v>72758078.409999996</v>
      </c>
      <c r="L1909" s="5">
        <v>3425001</v>
      </c>
      <c r="M1909" s="6">
        <v>21.243227999999998</v>
      </c>
      <c r="AB1909" s="8" t="s">
        <v>4643</v>
      </c>
      <c r="AG1909">
        <v>3.6540999999999997E-2</v>
      </c>
    </row>
    <row r="1910" spans="1:33" x14ac:dyDescent="0.25">
      <c r="A1910" t="s">
        <v>4555</v>
      </c>
      <c r="B1910" t="s">
        <v>4868</v>
      </c>
      <c r="C1910" t="s">
        <v>4868</v>
      </c>
      <c r="G1910" s="1">
        <v>-4487.1855875975452</v>
      </c>
      <c r="H1910" s="1">
        <v>1.8594366295369999E-3</v>
      </c>
      <c r="K1910" s="4">
        <v>72758078.409999996</v>
      </c>
      <c r="L1910" s="5">
        <v>3425001</v>
      </c>
      <c r="M1910" s="6">
        <v>21.243227999999998</v>
      </c>
      <c r="AB1910" s="8" t="s">
        <v>4643</v>
      </c>
      <c r="AG1910">
        <v>3.6540999999999997E-2</v>
      </c>
    </row>
    <row r="1911" spans="1:33" x14ac:dyDescent="0.25">
      <c r="A1911" t="s">
        <v>4555</v>
      </c>
      <c r="B1911" t="s">
        <v>4869</v>
      </c>
      <c r="C1911" t="s">
        <v>4869</v>
      </c>
      <c r="G1911" s="1">
        <v>-4647.2065560596629</v>
      </c>
      <c r="H1911" s="1">
        <v>5.2613973544740004E-4</v>
      </c>
      <c r="K1911" s="4">
        <v>72758078.409999996</v>
      </c>
      <c r="L1911" s="5">
        <v>3425001</v>
      </c>
      <c r="M1911" s="6">
        <v>21.243227999999998</v>
      </c>
      <c r="AB1911" s="8" t="s">
        <v>4643</v>
      </c>
      <c r="AG1911">
        <v>3.6540999999999997E-2</v>
      </c>
    </row>
    <row r="1912" spans="1:33" x14ac:dyDescent="0.25">
      <c r="A1912" t="s">
        <v>4555</v>
      </c>
      <c r="B1912" t="s">
        <v>4870</v>
      </c>
      <c r="C1912" t="s">
        <v>4870</v>
      </c>
      <c r="G1912" s="1">
        <v>-4460.2647334390649</v>
      </c>
      <c r="H1912" s="1">
        <v>8.6138478891800002E-4</v>
      </c>
      <c r="K1912" s="4">
        <v>72758078.409999996</v>
      </c>
      <c r="L1912" s="5">
        <v>3425001</v>
      </c>
      <c r="M1912" s="6">
        <v>21.243227999999998</v>
      </c>
      <c r="AB1912" s="8" t="s">
        <v>4643</v>
      </c>
      <c r="AG1912">
        <v>3.6540999999999997E-2</v>
      </c>
    </row>
    <row r="1913" spans="1:33" x14ac:dyDescent="0.25">
      <c r="A1913" t="s">
        <v>4555</v>
      </c>
      <c r="B1913" t="s">
        <v>4871</v>
      </c>
      <c r="C1913" t="s">
        <v>4871</v>
      </c>
      <c r="G1913" s="1">
        <v>-4640.1921471655869</v>
      </c>
      <c r="H1913" s="1">
        <v>1.6010005165423E-3</v>
      </c>
      <c r="K1913" s="4">
        <v>72758078.409999996</v>
      </c>
      <c r="L1913" s="5">
        <v>3425001</v>
      </c>
      <c r="M1913" s="6">
        <v>21.243227999999998</v>
      </c>
      <c r="AB1913" s="8" t="s">
        <v>4643</v>
      </c>
      <c r="AG1913">
        <v>3.6540999999999997E-2</v>
      </c>
    </row>
    <row r="1914" spans="1:33" x14ac:dyDescent="0.25">
      <c r="A1914" t="s">
        <v>4555</v>
      </c>
      <c r="B1914" t="s">
        <v>4872</v>
      </c>
      <c r="C1914" t="s">
        <v>4872</v>
      </c>
      <c r="G1914" s="1">
        <v>-4608.2662195055373</v>
      </c>
      <c r="H1914" s="1">
        <v>1.6231199893131001E-3</v>
      </c>
      <c r="K1914" s="4">
        <v>72758078.409999996</v>
      </c>
      <c r="L1914" s="5">
        <v>3425001</v>
      </c>
      <c r="M1914" s="6">
        <v>21.243227999999998</v>
      </c>
      <c r="AB1914" s="8" t="s">
        <v>4643</v>
      </c>
      <c r="AG1914">
        <v>3.6540999999999997E-2</v>
      </c>
    </row>
    <row r="1915" spans="1:33" x14ac:dyDescent="0.25">
      <c r="A1915" t="s">
        <v>4555</v>
      </c>
      <c r="B1915" t="s">
        <v>4873</v>
      </c>
      <c r="C1915" t="s">
        <v>4873</v>
      </c>
      <c r="G1915" s="1">
        <v>-4425.2762809604237</v>
      </c>
      <c r="H1915" s="1">
        <v>5.4569146801119995E-4</v>
      </c>
      <c r="K1915" s="4">
        <v>72758078.409999996</v>
      </c>
      <c r="L1915" s="5">
        <v>3425001</v>
      </c>
      <c r="M1915" s="6">
        <v>21.243227999999998</v>
      </c>
      <c r="AB1915" s="8" t="s">
        <v>4643</v>
      </c>
      <c r="AG1915">
        <v>3.6540999999999997E-2</v>
      </c>
    </row>
    <row r="1916" spans="1:33" x14ac:dyDescent="0.25">
      <c r="A1916" t="s">
        <v>4555</v>
      </c>
      <c r="B1916" t="s">
        <v>4874</v>
      </c>
      <c r="C1916" t="s">
        <v>4874</v>
      </c>
      <c r="G1916" s="1">
        <v>-4514.0854208383971</v>
      </c>
      <c r="H1916" s="1">
        <v>1.2278785017927E-3</v>
      </c>
      <c r="K1916" s="4">
        <v>72758078.409999996</v>
      </c>
      <c r="L1916" s="5">
        <v>3425001</v>
      </c>
      <c r="M1916" s="6">
        <v>21.243227999999998</v>
      </c>
      <c r="AB1916" s="8" t="s">
        <v>4643</v>
      </c>
      <c r="AG1916">
        <v>3.6540999999999997E-2</v>
      </c>
    </row>
    <row r="1917" spans="1:33" x14ac:dyDescent="0.25">
      <c r="A1917" t="s">
        <v>4555</v>
      </c>
      <c r="B1917" t="s">
        <v>4875</v>
      </c>
      <c r="C1917" t="s">
        <v>4875</v>
      </c>
      <c r="G1917" s="1">
        <v>-4375.1192985587204</v>
      </c>
      <c r="H1917" s="1">
        <v>8.8893857347109996E-4</v>
      </c>
      <c r="K1917" s="4">
        <v>72758078.409999996</v>
      </c>
      <c r="L1917" s="5">
        <v>3425001</v>
      </c>
      <c r="M1917" s="6">
        <v>21.243227999999998</v>
      </c>
      <c r="AB1917" s="8" t="s">
        <v>4643</v>
      </c>
      <c r="AG1917">
        <v>3.6540999999999997E-2</v>
      </c>
    </row>
    <row r="1918" spans="1:33" x14ac:dyDescent="0.25">
      <c r="A1918" t="s">
        <v>4555</v>
      </c>
      <c r="B1918" t="s">
        <v>4876</v>
      </c>
      <c r="C1918" t="s">
        <v>4876</v>
      </c>
      <c r="G1918" s="1">
        <v>-4471.335962175026</v>
      </c>
      <c r="H1918" s="1">
        <v>3.1606167339919998E-4</v>
      </c>
      <c r="K1918" s="4">
        <v>72758078.409999996</v>
      </c>
      <c r="L1918" s="5">
        <v>3425001</v>
      </c>
      <c r="M1918" s="6">
        <v>21.243227999999998</v>
      </c>
      <c r="AB1918" s="8" t="s">
        <v>4643</v>
      </c>
      <c r="AG1918">
        <v>3.6540999999999997E-2</v>
      </c>
    </row>
    <row r="1919" spans="1:33" x14ac:dyDescent="0.25">
      <c r="A1919" t="s">
        <v>4555</v>
      </c>
      <c r="B1919" t="s">
        <v>4877</v>
      </c>
      <c r="C1919" t="s">
        <v>4877</v>
      </c>
      <c r="G1919" s="1">
        <v>-4324.9177745587886</v>
      </c>
      <c r="H1919" s="1">
        <v>1.0821156848231999E-3</v>
      </c>
      <c r="K1919" s="4">
        <v>72758078.409999996</v>
      </c>
      <c r="L1919" s="5">
        <v>3425001</v>
      </c>
      <c r="M1919" s="6">
        <v>21.243227999999998</v>
      </c>
      <c r="AB1919" s="8" t="s">
        <v>4643</v>
      </c>
      <c r="AG1919">
        <v>3.6540999999999997E-2</v>
      </c>
    </row>
    <row r="1920" spans="1:33" x14ac:dyDescent="0.25">
      <c r="A1920" t="s">
        <v>4555</v>
      </c>
      <c r="B1920" t="s">
        <v>4878</v>
      </c>
      <c r="C1920" t="s">
        <v>4878</v>
      </c>
      <c r="G1920" s="1">
        <v>-4573.2802573957861</v>
      </c>
      <c r="H1920" s="1">
        <v>1.2950724358746001E-3</v>
      </c>
      <c r="K1920" s="4">
        <v>72758078.409999996</v>
      </c>
      <c r="L1920" s="5">
        <v>3425001</v>
      </c>
      <c r="M1920" s="6">
        <v>21.243227999999998</v>
      </c>
      <c r="AB1920" s="8" t="s">
        <v>4643</v>
      </c>
      <c r="AG1920">
        <v>3.6540999999999997E-2</v>
      </c>
    </row>
    <row r="1921" spans="1:33" x14ac:dyDescent="0.25">
      <c r="A1921" t="s">
        <v>4555</v>
      </c>
      <c r="B1921" t="s">
        <v>4879</v>
      </c>
      <c r="C1921" t="s">
        <v>4879</v>
      </c>
      <c r="G1921" s="1">
        <v>-4486.9370808595704</v>
      </c>
      <c r="H1921" s="1">
        <v>1.7277690757984E-3</v>
      </c>
      <c r="K1921" s="4">
        <v>72758078.409999996</v>
      </c>
      <c r="L1921" s="5">
        <v>3425001</v>
      </c>
      <c r="M1921" s="6">
        <v>21.243227999999998</v>
      </c>
      <c r="AB1921" s="8" t="s">
        <v>4643</v>
      </c>
      <c r="AG1921">
        <v>3.6540999999999997E-2</v>
      </c>
    </row>
    <row r="1922" spans="1:33" x14ac:dyDescent="0.25">
      <c r="A1922" t="s">
        <v>4555</v>
      </c>
      <c r="B1922" t="s">
        <v>4880</v>
      </c>
      <c r="C1922" t="s">
        <v>4880</v>
      </c>
      <c r="G1922" s="1">
        <v>-4526.9943354503976</v>
      </c>
      <c r="H1922" s="1">
        <v>6.0099064593199998E-4</v>
      </c>
      <c r="K1922" s="4">
        <v>72758078.409999996</v>
      </c>
      <c r="L1922" s="5">
        <v>3425001</v>
      </c>
      <c r="M1922" s="6">
        <v>21.243227999999998</v>
      </c>
      <c r="AB1922" s="8" t="s">
        <v>4643</v>
      </c>
      <c r="AG1922">
        <v>3.6540999999999997E-2</v>
      </c>
    </row>
    <row r="1923" spans="1:33" x14ac:dyDescent="0.25">
      <c r="A1923" t="s">
        <v>4555</v>
      </c>
      <c r="B1923" t="s">
        <v>4881</v>
      </c>
      <c r="C1923" t="s">
        <v>4881</v>
      </c>
      <c r="G1923" s="1">
        <v>-4300.601668835503</v>
      </c>
      <c r="H1923" s="1">
        <v>1.932519296401E-4</v>
      </c>
      <c r="K1923" s="4">
        <v>72758078.409999996</v>
      </c>
      <c r="L1923" s="5">
        <v>3425001</v>
      </c>
      <c r="M1923" s="6">
        <v>21.243227999999998</v>
      </c>
      <c r="AB1923" s="8" t="s">
        <v>4643</v>
      </c>
      <c r="AG1923">
        <v>3.6540999999999997E-2</v>
      </c>
    </row>
    <row r="1924" spans="1:33" x14ac:dyDescent="0.25">
      <c r="A1924" t="s">
        <v>4555</v>
      </c>
      <c r="B1924" t="s">
        <v>4882</v>
      </c>
      <c r="C1924" t="s">
        <v>4882</v>
      </c>
      <c r="G1924" s="1">
        <v>-4308.3386061108286</v>
      </c>
      <c r="H1924" s="1">
        <v>1.769946730312E-3</v>
      </c>
      <c r="K1924" s="4">
        <v>72758078.409999996</v>
      </c>
      <c r="L1924" s="5">
        <v>3425001</v>
      </c>
      <c r="M1924" s="6">
        <v>21.243227999999998</v>
      </c>
      <c r="AB1924" s="8" t="s">
        <v>4643</v>
      </c>
      <c r="AG1924">
        <v>3.6540999999999997E-2</v>
      </c>
    </row>
    <row r="1925" spans="1:33" x14ac:dyDescent="0.25">
      <c r="A1925" t="s">
        <v>4555</v>
      </c>
      <c r="B1925" t="s">
        <v>4883</v>
      </c>
      <c r="C1925" t="s">
        <v>4883</v>
      </c>
      <c r="G1925" s="1">
        <v>-4532.6141300760673</v>
      </c>
      <c r="H1925" s="1">
        <v>9.0535987644610005E-4</v>
      </c>
      <c r="K1925" s="4">
        <v>72758078.409999996</v>
      </c>
      <c r="L1925" s="5">
        <v>3425001</v>
      </c>
      <c r="M1925" s="6">
        <v>21.243227999999998</v>
      </c>
      <c r="AB1925" s="8" t="s">
        <v>4643</v>
      </c>
      <c r="AG1925">
        <v>3.6540999999999997E-2</v>
      </c>
    </row>
    <row r="1926" spans="1:33" x14ac:dyDescent="0.25">
      <c r="A1926" t="s">
        <v>4555</v>
      </c>
      <c r="B1926" t="s">
        <v>4884</v>
      </c>
      <c r="C1926" t="s">
        <v>4884</v>
      </c>
      <c r="G1926" s="1">
        <v>-4476.3128888781484</v>
      </c>
      <c r="H1926" s="1">
        <v>1.5145445021369E-3</v>
      </c>
      <c r="K1926" s="4">
        <v>72758078.409999996</v>
      </c>
      <c r="L1926" s="5">
        <v>3425001</v>
      </c>
      <c r="M1926" s="6">
        <v>21.243227999999998</v>
      </c>
      <c r="AB1926" s="8" t="s">
        <v>4643</v>
      </c>
      <c r="AG1926">
        <v>3.6540999999999997E-2</v>
      </c>
    </row>
    <row r="1927" spans="1:33" x14ac:dyDescent="0.25">
      <c r="A1927" t="s">
        <v>4555</v>
      </c>
      <c r="B1927" t="s">
        <v>4885</v>
      </c>
      <c r="C1927" t="s">
        <v>4885</v>
      </c>
      <c r="G1927" s="1">
        <v>-4635.4219161788315</v>
      </c>
      <c r="H1927" s="1">
        <v>3.5276669335609998E-4</v>
      </c>
      <c r="K1927" s="4">
        <v>72758078.409999996</v>
      </c>
      <c r="L1927" s="5">
        <v>3425001</v>
      </c>
      <c r="M1927" s="6">
        <v>21.243227999999998</v>
      </c>
      <c r="AB1927" s="8" t="s">
        <v>4643</v>
      </c>
      <c r="AG1927">
        <v>3.6540999999999997E-2</v>
      </c>
    </row>
    <row r="1928" spans="1:33" x14ac:dyDescent="0.25">
      <c r="A1928" t="s">
        <v>4555</v>
      </c>
      <c r="B1928" t="s">
        <v>4886</v>
      </c>
      <c r="C1928" t="s">
        <v>4886</v>
      </c>
      <c r="G1928" s="1">
        <v>-4449.4806563732191</v>
      </c>
      <c r="H1928" s="1">
        <v>6.4001521005420002E-4</v>
      </c>
      <c r="K1928" s="4">
        <v>72758078.409999996</v>
      </c>
      <c r="L1928" s="5">
        <v>3425001</v>
      </c>
      <c r="M1928" s="6">
        <v>21.243227999999998</v>
      </c>
      <c r="AB1928" s="8" t="s">
        <v>4643</v>
      </c>
      <c r="AG1928">
        <v>3.6540999999999997E-2</v>
      </c>
    </row>
    <row r="1929" spans="1:33" x14ac:dyDescent="0.25">
      <c r="A1929" t="s">
        <v>4555</v>
      </c>
      <c r="B1929" t="s">
        <v>4887</v>
      </c>
      <c r="C1929" t="s">
        <v>4887</v>
      </c>
      <c r="G1929" s="1">
        <v>-4628.6157621279481</v>
      </c>
      <c r="H1929" s="1">
        <v>1.2770187073812E-3</v>
      </c>
      <c r="K1929" s="4">
        <v>72758078.409999996</v>
      </c>
      <c r="L1929" s="5">
        <v>3425001</v>
      </c>
      <c r="M1929" s="6">
        <v>21.243227999999998</v>
      </c>
      <c r="AB1929" s="8" t="s">
        <v>4643</v>
      </c>
      <c r="AG1929">
        <v>3.6540999999999997E-2</v>
      </c>
    </row>
    <row r="1930" spans="1:33" x14ac:dyDescent="0.25">
      <c r="A1930" t="s">
        <v>4555</v>
      </c>
      <c r="B1930" t="s">
        <v>4888</v>
      </c>
      <c r="C1930" t="s">
        <v>4888</v>
      </c>
      <c r="G1930" s="1">
        <v>-4319.4262368734526</v>
      </c>
      <c r="H1930" s="1">
        <v>1.16200610497E-4</v>
      </c>
      <c r="K1930" s="4">
        <v>72758078.409999996</v>
      </c>
      <c r="L1930" s="5">
        <v>3425001</v>
      </c>
      <c r="M1930" s="6">
        <v>21.243227999999998</v>
      </c>
      <c r="AB1930" s="8" t="s">
        <v>4643</v>
      </c>
      <c r="AG1930">
        <v>3.6540999999999997E-2</v>
      </c>
    </row>
    <row r="1931" spans="1:33" x14ac:dyDescent="0.25">
      <c r="A1931" t="s">
        <v>4555</v>
      </c>
      <c r="B1931" t="s">
        <v>4889</v>
      </c>
      <c r="C1931" t="s">
        <v>4889</v>
      </c>
      <c r="G1931" s="1">
        <v>-4596.8484013125826</v>
      </c>
      <c r="H1931" s="1">
        <v>1.3074074085258E-3</v>
      </c>
      <c r="K1931" s="4">
        <v>72758078.409999996</v>
      </c>
      <c r="L1931" s="5">
        <v>3425001</v>
      </c>
      <c r="M1931" s="6">
        <v>21.243227999999998</v>
      </c>
      <c r="AB1931" s="8" t="s">
        <v>4643</v>
      </c>
      <c r="AG1931">
        <v>3.6540999999999997E-2</v>
      </c>
    </row>
    <row r="1932" spans="1:33" x14ac:dyDescent="0.25">
      <c r="A1932" t="s">
        <v>4555</v>
      </c>
      <c r="B1932" t="s">
        <v>4890</v>
      </c>
      <c r="C1932" t="s">
        <v>4890</v>
      </c>
      <c r="G1932" s="1">
        <v>-4414.5720243934766</v>
      </c>
      <c r="H1932" s="1">
        <v>3.8559223943440002E-4</v>
      </c>
      <c r="K1932" s="4">
        <v>72758078.409999996</v>
      </c>
      <c r="L1932" s="5">
        <v>3425001</v>
      </c>
      <c r="M1932" s="6">
        <v>21.243227999999998</v>
      </c>
      <c r="AB1932" s="8" t="s">
        <v>4643</v>
      </c>
      <c r="AG1932">
        <v>3.6540999999999997E-2</v>
      </c>
    </row>
    <row r="1933" spans="1:33" x14ac:dyDescent="0.25">
      <c r="A1933" t="s">
        <v>4555</v>
      </c>
      <c r="B1933" t="s">
        <v>4891</v>
      </c>
      <c r="C1933" t="s">
        <v>4891</v>
      </c>
      <c r="G1933" s="1">
        <v>-4364.7139071077681</v>
      </c>
      <c r="H1933" s="1">
        <v>6.7615232932070001E-4</v>
      </c>
      <c r="K1933" s="4">
        <v>72758078.409999996</v>
      </c>
      <c r="L1933" s="5">
        <v>3425001</v>
      </c>
      <c r="M1933" s="6">
        <v>21.243227999999998</v>
      </c>
      <c r="AB1933" s="8" t="s">
        <v>4643</v>
      </c>
      <c r="AG1933">
        <v>3.6540999999999997E-2</v>
      </c>
    </row>
    <row r="1934" spans="1:33" x14ac:dyDescent="0.25">
      <c r="A1934" t="s">
        <v>4555</v>
      </c>
      <c r="B1934" t="s">
        <v>4892</v>
      </c>
      <c r="C1934" t="s">
        <v>4892</v>
      </c>
      <c r="G1934" s="1">
        <v>-4503.0550152178748</v>
      </c>
      <c r="H1934" s="1">
        <v>9.6547709282309997E-4</v>
      </c>
      <c r="K1934" s="4">
        <v>72758078.409999996</v>
      </c>
      <c r="L1934" s="5">
        <v>3425001</v>
      </c>
      <c r="M1934" s="6">
        <v>21.243227999999998</v>
      </c>
      <c r="AB1934" s="8" t="s">
        <v>4643</v>
      </c>
      <c r="AG1934">
        <v>3.6540999999999997E-2</v>
      </c>
    </row>
    <row r="1935" spans="1:33" x14ac:dyDescent="0.25">
      <c r="A1935" t="s">
        <v>4555</v>
      </c>
      <c r="B1935" t="s">
        <v>4893</v>
      </c>
      <c r="C1935" t="s">
        <v>4893</v>
      </c>
      <c r="G1935" s="1">
        <v>-4314.7780904717147</v>
      </c>
      <c r="H1935" s="1">
        <v>8.4962270926230001E-4</v>
      </c>
      <c r="K1935" s="4">
        <v>72758078.409999996</v>
      </c>
      <c r="L1935" s="5">
        <v>3425001</v>
      </c>
      <c r="M1935" s="6">
        <v>21.243227999999998</v>
      </c>
      <c r="AB1935" s="8" t="s">
        <v>4643</v>
      </c>
      <c r="AG1935">
        <v>3.6540999999999997E-2</v>
      </c>
    </row>
    <row r="1936" spans="1:33" x14ac:dyDescent="0.25">
      <c r="A1936" t="s">
        <v>4555</v>
      </c>
      <c r="B1936" t="s">
        <v>4894</v>
      </c>
      <c r="C1936" t="s">
        <v>4894</v>
      </c>
      <c r="G1936" s="1">
        <v>-4460.4104396297216</v>
      </c>
      <c r="H1936" s="1">
        <v>2.055068892152E-4</v>
      </c>
      <c r="K1936" s="4">
        <v>72758078.409999996</v>
      </c>
      <c r="L1936" s="5">
        <v>3425001</v>
      </c>
      <c r="M1936" s="6">
        <v>21.243227999999998</v>
      </c>
      <c r="AB1936" s="8" t="s">
        <v>4643</v>
      </c>
      <c r="AG1936">
        <v>3.6540999999999997E-2</v>
      </c>
    </row>
    <row r="1937" spans="1:33" x14ac:dyDescent="0.25">
      <c r="A1937" t="s">
        <v>4555</v>
      </c>
      <c r="B1937" t="s">
        <v>4895</v>
      </c>
      <c r="C1937" t="s">
        <v>4895</v>
      </c>
      <c r="G1937" s="1">
        <v>-4476.0103531197483</v>
      </c>
      <c r="H1937" s="1">
        <v>1.4165766419233E-3</v>
      </c>
      <c r="K1937" s="4">
        <v>72758078.409999996</v>
      </c>
      <c r="L1937" s="5">
        <v>3425001</v>
      </c>
      <c r="M1937" s="6">
        <v>21.243227999999998</v>
      </c>
      <c r="AB1937" s="8" t="s">
        <v>4643</v>
      </c>
      <c r="AG1937">
        <v>3.6540999999999997E-2</v>
      </c>
    </row>
    <row r="1938" spans="1:33" x14ac:dyDescent="0.25">
      <c r="A1938" t="s">
        <v>4555</v>
      </c>
      <c r="B1938" t="s">
        <v>4896</v>
      </c>
      <c r="C1938" t="s">
        <v>4896</v>
      </c>
      <c r="G1938" s="1">
        <v>-4562.0184958187992</v>
      </c>
      <c r="H1938" s="1">
        <v>1.027858008316E-3</v>
      </c>
      <c r="K1938" s="4">
        <v>72758078.409999996</v>
      </c>
      <c r="L1938" s="5">
        <v>3425001</v>
      </c>
      <c r="M1938" s="6">
        <v>21.243227999999998</v>
      </c>
      <c r="AB1938" s="8" t="s">
        <v>4643</v>
      </c>
      <c r="AG1938">
        <v>3.6540999999999997E-2</v>
      </c>
    </row>
    <row r="1939" spans="1:33" x14ac:dyDescent="0.25">
      <c r="A1939" t="s">
        <v>4555</v>
      </c>
      <c r="B1939" t="s">
        <v>4897</v>
      </c>
      <c r="C1939" t="s">
        <v>4897</v>
      </c>
      <c r="G1939" s="1">
        <v>-4290.5464239534076</v>
      </c>
      <c r="H1939" s="1">
        <v>1.206171639135E-4</v>
      </c>
      <c r="K1939" s="4">
        <v>72758078.409999996</v>
      </c>
      <c r="L1939" s="5">
        <v>3425001</v>
      </c>
      <c r="M1939" s="6">
        <v>21.243227999999998</v>
      </c>
      <c r="AB1939" s="8" t="s">
        <v>4643</v>
      </c>
      <c r="AG1939">
        <v>3.6540999999999997E-2</v>
      </c>
    </row>
    <row r="1940" spans="1:33" x14ac:dyDescent="0.25">
      <c r="A1940" t="s">
        <v>4555</v>
      </c>
      <c r="B1940" t="s">
        <v>4898</v>
      </c>
      <c r="C1940" t="s">
        <v>4898</v>
      </c>
      <c r="G1940" s="1">
        <v>-4515.8156423309874</v>
      </c>
      <c r="H1940" s="1">
        <v>4.3341094187009999E-4</v>
      </c>
      <c r="K1940" s="4">
        <v>72758078.409999996</v>
      </c>
      <c r="L1940" s="5">
        <v>3425001</v>
      </c>
      <c r="M1940" s="6">
        <v>21.243227999999998</v>
      </c>
      <c r="AB1940" s="8" t="s">
        <v>4643</v>
      </c>
      <c r="AG1940">
        <v>3.6540999999999997E-2</v>
      </c>
    </row>
    <row r="1941" spans="1:33" x14ac:dyDescent="0.25">
      <c r="A1941" t="s">
        <v>4555</v>
      </c>
      <c r="B1941" t="s">
        <v>4899</v>
      </c>
      <c r="C1941" t="s">
        <v>4899</v>
      </c>
      <c r="G1941" s="1">
        <v>-4298.2365452937729</v>
      </c>
      <c r="H1941" s="1">
        <v>1.4707420276941999E-3</v>
      </c>
      <c r="K1941" s="4">
        <v>72758078.409999996</v>
      </c>
      <c r="L1941" s="5">
        <v>3425001</v>
      </c>
      <c r="M1941" s="6">
        <v>21.243227999999998</v>
      </c>
      <c r="AB1941" s="8" t="s">
        <v>4643</v>
      </c>
      <c r="AG1941">
        <v>3.6540999999999997E-2</v>
      </c>
    </row>
    <row r="1942" spans="1:33" x14ac:dyDescent="0.25">
      <c r="A1942" t="s">
        <v>4555</v>
      </c>
      <c r="B1942" t="s">
        <v>4900</v>
      </c>
      <c r="C1942" t="s">
        <v>4900</v>
      </c>
      <c r="G1942" s="1">
        <v>-4521.4710558491252</v>
      </c>
      <c r="H1942" s="1">
        <v>6.9340429300890002E-4</v>
      </c>
      <c r="K1942" s="4">
        <v>72758078.409999996</v>
      </c>
      <c r="L1942" s="5">
        <v>3425001</v>
      </c>
      <c r="M1942" s="6">
        <v>21.243227999999998</v>
      </c>
      <c r="AB1942" s="8" t="s">
        <v>4643</v>
      </c>
      <c r="AG1942">
        <v>3.6540999999999997E-2</v>
      </c>
    </row>
    <row r="1943" spans="1:33" x14ac:dyDescent="0.25">
      <c r="A1943" t="s">
        <v>4555</v>
      </c>
      <c r="B1943" t="s">
        <v>4901</v>
      </c>
      <c r="C1943" t="s">
        <v>4901</v>
      </c>
      <c r="G1943" s="1">
        <v>-4530.2823955722997</v>
      </c>
      <c r="H1943" s="1">
        <v>8.7861873655391336E-6</v>
      </c>
      <c r="K1943" s="4">
        <v>72758078.409999996</v>
      </c>
      <c r="L1943" s="5">
        <v>3425001</v>
      </c>
      <c r="M1943" s="6">
        <v>21.243227999999998</v>
      </c>
      <c r="AB1943" s="8" t="s">
        <v>4643</v>
      </c>
      <c r="AG1943">
        <v>3.6540999999999997E-2</v>
      </c>
    </row>
    <row r="1944" spans="1:33" x14ac:dyDescent="0.25">
      <c r="A1944" t="s">
        <v>4555</v>
      </c>
      <c r="B1944" t="s">
        <v>4902</v>
      </c>
      <c r="C1944" t="s">
        <v>4902</v>
      </c>
      <c r="G1944" s="1">
        <v>-4465.4796600600648</v>
      </c>
      <c r="H1944" s="1">
        <v>1.2366713407140999E-3</v>
      </c>
      <c r="K1944" s="4">
        <v>72758078.409999996</v>
      </c>
      <c r="L1944" s="5">
        <v>3425001</v>
      </c>
      <c r="M1944" s="6">
        <v>21.243227999999998</v>
      </c>
      <c r="AB1944" s="8" t="s">
        <v>4643</v>
      </c>
      <c r="AG1944">
        <v>3.6540999999999997E-2</v>
      </c>
    </row>
    <row r="1945" spans="1:33" x14ac:dyDescent="0.25">
      <c r="A1945" t="s">
        <v>4555</v>
      </c>
      <c r="B1945" t="s">
        <v>4903</v>
      </c>
      <c r="C1945" t="s">
        <v>4903</v>
      </c>
      <c r="G1945" s="1">
        <v>-4494.7806770544566</v>
      </c>
      <c r="H1945" s="1">
        <v>4.1408089664767609E-5</v>
      </c>
      <c r="K1945" s="4">
        <v>72758078.409999996</v>
      </c>
      <c r="L1945" s="5">
        <v>3425001</v>
      </c>
      <c r="M1945" s="6">
        <v>21.243227999999998</v>
      </c>
      <c r="AB1945" s="8" t="s">
        <v>4643</v>
      </c>
      <c r="AG1945">
        <v>3.6540999999999997E-2</v>
      </c>
    </row>
    <row r="1946" spans="1:33" x14ac:dyDescent="0.25">
      <c r="A1946" t="s">
        <v>4555</v>
      </c>
      <c r="B1946" t="s">
        <v>4904</v>
      </c>
      <c r="C1946" t="s">
        <v>4904</v>
      </c>
      <c r="G1946" s="1">
        <v>-4438.7356428684543</v>
      </c>
      <c r="H1946" s="1">
        <v>4.756783939291E-4</v>
      </c>
      <c r="K1946" s="4">
        <v>72758078.409999996</v>
      </c>
      <c r="L1946" s="5">
        <v>3425001</v>
      </c>
      <c r="M1946" s="6">
        <v>21.243227999999998</v>
      </c>
      <c r="AB1946" s="8" t="s">
        <v>4643</v>
      </c>
      <c r="AG1946">
        <v>3.6540999999999997E-2</v>
      </c>
    </row>
    <row r="1947" spans="1:33" x14ac:dyDescent="0.25">
      <c r="A1947" t="s">
        <v>4555</v>
      </c>
      <c r="B1947" t="s">
        <v>4905</v>
      </c>
      <c r="C1947" t="s">
        <v>4905</v>
      </c>
      <c r="G1947" s="1">
        <v>-4623.6820457265867</v>
      </c>
      <c r="H1947" s="1">
        <v>2.3592650783779999E-4</v>
      </c>
      <c r="K1947" s="4">
        <v>72758078.409999996</v>
      </c>
      <c r="L1947" s="5">
        <v>3425001</v>
      </c>
      <c r="M1947" s="6">
        <v>21.243227999999998</v>
      </c>
      <c r="AB1947" s="8" t="s">
        <v>4643</v>
      </c>
      <c r="AG1947">
        <v>3.6540999999999997E-2</v>
      </c>
    </row>
    <row r="1948" spans="1:33" x14ac:dyDescent="0.25">
      <c r="A1948" t="s">
        <v>4555</v>
      </c>
      <c r="B1948" t="s">
        <v>4906</v>
      </c>
      <c r="C1948" t="s">
        <v>4906</v>
      </c>
      <c r="G1948" s="1">
        <v>-4309.3031734327242</v>
      </c>
      <c r="H1948" s="1">
        <v>6.6297553585351122E-5</v>
      </c>
      <c r="K1948" s="4">
        <v>72758078.409999996</v>
      </c>
      <c r="L1948" s="5">
        <v>3425001</v>
      </c>
      <c r="M1948" s="6">
        <v>21.243227999999998</v>
      </c>
      <c r="AB1948" s="8" t="s">
        <v>4643</v>
      </c>
      <c r="AG1948">
        <v>3.6540999999999997E-2</v>
      </c>
    </row>
    <row r="1949" spans="1:33" x14ac:dyDescent="0.25">
      <c r="A1949" t="s">
        <v>4555</v>
      </c>
      <c r="B1949" t="s">
        <v>4907</v>
      </c>
      <c r="C1949" t="s">
        <v>4907</v>
      </c>
      <c r="G1949" s="1">
        <v>-4617.0826443870064</v>
      </c>
      <c r="H1949" s="1">
        <v>1.0219375155118E-3</v>
      </c>
      <c r="K1949" s="4">
        <v>72758078.409999996</v>
      </c>
      <c r="L1949" s="5">
        <v>3425001</v>
      </c>
      <c r="M1949" s="6">
        <v>21.243227999999998</v>
      </c>
      <c r="AB1949" s="8" t="s">
        <v>4643</v>
      </c>
      <c r="AG1949">
        <v>3.6540999999999997E-2</v>
      </c>
    </row>
    <row r="1950" spans="1:33" x14ac:dyDescent="0.25">
      <c r="A1950" t="s">
        <v>4555</v>
      </c>
      <c r="B1950" t="s">
        <v>4908</v>
      </c>
      <c r="C1950" t="s">
        <v>4908</v>
      </c>
      <c r="G1950" s="1">
        <v>-4614.276217094156</v>
      </c>
      <c r="H1950" s="1">
        <v>1.864953887276622E-5</v>
      </c>
      <c r="K1950" s="4">
        <v>72758078.409999996</v>
      </c>
      <c r="L1950" s="5">
        <v>3425001</v>
      </c>
      <c r="M1950" s="6">
        <v>21.243227999999998</v>
      </c>
      <c r="AB1950" s="8" t="s">
        <v>4643</v>
      </c>
      <c r="AG1950">
        <v>3.6540999999999997E-2</v>
      </c>
    </row>
    <row r="1951" spans="1:33" x14ac:dyDescent="0.25">
      <c r="A1951" t="s">
        <v>4555</v>
      </c>
      <c r="B1951" t="s">
        <v>4909</v>
      </c>
      <c r="C1951" t="s">
        <v>4909</v>
      </c>
      <c r="G1951" s="1">
        <v>-4585.4729651932194</v>
      </c>
      <c r="H1951" s="1">
        <v>1.0568694601353001E-3</v>
      </c>
      <c r="K1951" s="4">
        <v>72758078.409999996</v>
      </c>
      <c r="L1951" s="5">
        <v>3425001</v>
      </c>
      <c r="M1951" s="6">
        <v>21.243227999999998</v>
      </c>
      <c r="AB1951" s="8" t="s">
        <v>4643</v>
      </c>
      <c r="AG1951">
        <v>3.6540999999999997E-2</v>
      </c>
    </row>
    <row r="1952" spans="1:33" x14ac:dyDescent="0.25">
      <c r="A1952" t="s">
        <v>4555</v>
      </c>
      <c r="B1952" t="s">
        <v>4910</v>
      </c>
      <c r="C1952" t="s">
        <v>4910</v>
      </c>
      <c r="G1952" s="1">
        <v>-4354.3455924374712</v>
      </c>
      <c r="H1952" s="1">
        <v>5.1488888469889999E-4</v>
      </c>
      <c r="K1952" s="4">
        <v>72758078.409999996</v>
      </c>
      <c r="L1952" s="5">
        <v>3425001</v>
      </c>
      <c r="M1952" s="6">
        <v>21.243227999999998</v>
      </c>
      <c r="AB1952" s="8" t="s">
        <v>4643</v>
      </c>
      <c r="AG1952">
        <v>3.6540999999999997E-2</v>
      </c>
    </row>
    <row r="1953" spans="1:33" x14ac:dyDescent="0.25">
      <c r="A1953" t="s">
        <v>4555</v>
      </c>
      <c r="B1953" t="s">
        <v>4911</v>
      </c>
      <c r="C1953" t="s">
        <v>4911</v>
      </c>
      <c r="G1953" s="1">
        <v>-4403.9065595342172</v>
      </c>
      <c r="H1953" s="1">
        <v>2.7188681401760001E-4</v>
      </c>
      <c r="K1953" s="4">
        <v>72758078.409999996</v>
      </c>
      <c r="L1953" s="5">
        <v>3425001</v>
      </c>
      <c r="M1953" s="6">
        <v>21.243227999999998</v>
      </c>
      <c r="AB1953" s="8" t="s">
        <v>4643</v>
      </c>
      <c r="AG1953">
        <v>3.6540999999999997E-2</v>
      </c>
    </row>
    <row r="1954" spans="1:33" x14ac:dyDescent="0.25">
      <c r="A1954" t="s">
        <v>4555</v>
      </c>
      <c r="B1954" t="s">
        <v>4912</v>
      </c>
      <c r="C1954" t="s">
        <v>4912</v>
      </c>
      <c r="G1954" s="1">
        <v>-4492.0649903222902</v>
      </c>
      <c r="H1954" s="1">
        <v>7.6227909353460003E-4</v>
      </c>
      <c r="K1954" s="4">
        <v>72758078.409999996</v>
      </c>
      <c r="L1954" s="5">
        <v>3425001</v>
      </c>
      <c r="M1954" s="6">
        <v>21.243227999999998</v>
      </c>
      <c r="AB1954" s="8" t="s">
        <v>4643</v>
      </c>
      <c r="AG1954">
        <v>3.6540999999999997E-2</v>
      </c>
    </row>
    <row r="1955" spans="1:33" x14ac:dyDescent="0.25">
      <c r="A1955" t="s">
        <v>4555</v>
      </c>
      <c r="B1955" t="s">
        <v>4913</v>
      </c>
      <c r="C1955" t="s">
        <v>4913</v>
      </c>
      <c r="G1955" s="1">
        <v>-4304.6740230621281</v>
      </c>
      <c r="H1955" s="1">
        <v>6.6910810203119997E-4</v>
      </c>
      <c r="K1955" s="4">
        <v>72758078.409999996</v>
      </c>
      <c r="L1955" s="5">
        <v>3425001</v>
      </c>
      <c r="M1955" s="6">
        <v>21.243227999999998</v>
      </c>
      <c r="AB1955" s="8" t="s">
        <v>4643</v>
      </c>
      <c r="AG1955">
        <v>3.6540999999999997E-2</v>
      </c>
    </row>
    <row r="1956" spans="1:33" x14ac:dyDescent="0.25">
      <c r="A1956" t="s">
        <v>4555</v>
      </c>
      <c r="B1956" t="s">
        <v>4914</v>
      </c>
      <c r="C1956" t="s">
        <v>4914</v>
      </c>
      <c r="G1956" s="1">
        <v>-4449.5249123026824</v>
      </c>
      <c r="H1956" s="1">
        <v>1.3300498652030001E-4</v>
      </c>
      <c r="K1956" s="4">
        <v>72758078.409999996</v>
      </c>
      <c r="L1956" s="5">
        <v>3425001</v>
      </c>
      <c r="M1956" s="6">
        <v>21.243227999999998</v>
      </c>
      <c r="AB1956" s="8" t="s">
        <v>4643</v>
      </c>
      <c r="AG1956">
        <v>3.6540999999999997E-2</v>
      </c>
    </row>
    <row r="1957" spans="1:33" x14ac:dyDescent="0.25">
      <c r="A1957" t="s">
        <v>4555</v>
      </c>
      <c r="B1957" t="s">
        <v>4915</v>
      </c>
      <c r="C1957" t="s">
        <v>4915</v>
      </c>
      <c r="G1957" s="1">
        <v>-4465.1234904918501</v>
      </c>
      <c r="H1957" s="1">
        <v>1.1648693142900001E-3</v>
      </c>
      <c r="K1957" s="4">
        <v>72758078.409999996</v>
      </c>
      <c r="L1957" s="5">
        <v>3425001</v>
      </c>
      <c r="M1957" s="6">
        <v>21.243227999999998</v>
      </c>
      <c r="AB1957" s="8" t="s">
        <v>4643</v>
      </c>
      <c r="AG1957">
        <v>3.6540999999999997E-2</v>
      </c>
    </row>
    <row r="1958" spans="1:33" x14ac:dyDescent="0.25">
      <c r="A1958" t="s">
        <v>4555</v>
      </c>
      <c r="B1958" t="s">
        <v>4916</v>
      </c>
      <c r="C1958" t="s">
        <v>4916</v>
      </c>
      <c r="G1958" s="1">
        <v>-4550.7982814308662</v>
      </c>
      <c r="H1958" s="1">
        <v>8.1918844267980003E-4</v>
      </c>
      <c r="K1958" s="4">
        <v>72758078.409999996</v>
      </c>
      <c r="L1958" s="5">
        <v>3425001</v>
      </c>
      <c r="M1958" s="6">
        <v>21.243227999999998</v>
      </c>
      <c r="AB1958" s="8" t="s">
        <v>4643</v>
      </c>
      <c r="AG1958">
        <v>3.6540999999999997E-2</v>
      </c>
    </row>
    <row r="1959" spans="1:33" x14ac:dyDescent="0.25">
      <c r="A1959" t="s">
        <v>4555</v>
      </c>
      <c r="B1959" t="s">
        <v>4917</v>
      </c>
      <c r="C1959" t="s">
        <v>4917</v>
      </c>
      <c r="G1959" s="1">
        <v>-4280.5264031691058</v>
      </c>
      <c r="H1959" s="1">
        <v>7.4907226290837393E-5</v>
      </c>
      <c r="K1959" s="4">
        <v>72758078.409999996</v>
      </c>
      <c r="L1959" s="5">
        <v>3425001</v>
      </c>
      <c r="M1959" s="6">
        <v>21.243227999999998</v>
      </c>
      <c r="AB1959" s="8" t="s">
        <v>4643</v>
      </c>
      <c r="AG1959">
        <v>3.6540999999999997E-2</v>
      </c>
    </row>
    <row r="1960" spans="1:33" x14ac:dyDescent="0.25">
      <c r="A1960" t="s">
        <v>4555</v>
      </c>
      <c r="B1960" t="s">
        <v>4918</v>
      </c>
      <c r="C1960" t="s">
        <v>4918</v>
      </c>
      <c r="G1960" s="1">
        <v>-4288.1699733716532</v>
      </c>
      <c r="H1960" s="1">
        <v>1.2249183491751E-3</v>
      </c>
      <c r="K1960" s="4">
        <v>72758078.409999996</v>
      </c>
      <c r="L1960" s="5">
        <v>3425001</v>
      </c>
      <c r="M1960" s="6">
        <v>21.243227999999998</v>
      </c>
      <c r="AB1960" s="8" t="s">
        <v>4643</v>
      </c>
      <c r="AG1960">
        <v>3.6540999999999997E-2</v>
      </c>
    </row>
    <row r="1961" spans="1:33" x14ac:dyDescent="0.25">
      <c r="A1961" t="s">
        <v>4555</v>
      </c>
      <c r="B1961" t="s">
        <v>4919</v>
      </c>
      <c r="C1961" t="s">
        <v>4919</v>
      </c>
      <c r="G1961" s="1">
        <v>-4504.6783041559629</v>
      </c>
      <c r="H1961" s="1">
        <v>3.1242401591440001E-4</v>
      </c>
      <c r="K1961" s="4">
        <v>72758078.409999996</v>
      </c>
      <c r="L1961" s="5">
        <v>3425001</v>
      </c>
      <c r="M1961" s="6">
        <v>21.243227999999998</v>
      </c>
      <c r="AB1961" s="8" t="s">
        <v>4643</v>
      </c>
      <c r="AG1961">
        <v>3.6540999999999997E-2</v>
      </c>
    </row>
    <row r="1962" spans="1:33" x14ac:dyDescent="0.25">
      <c r="A1962" t="s">
        <v>4555</v>
      </c>
      <c r="B1962" t="s">
        <v>4920</v>
      </c>
      <c r="C1962" t="s">
        <v>4920</v>
      </c>
      <c r="G1962" s="1">
        <v>-4510.3690227221123</v>
      </c>
      <c r="H1962" s="1">
        <v>5.3220430816940003E-4</v>
      </c>
      <c r="K1962" s="4">
        <v>72758078.409999996</v>
      </c>
      <c r="L1962" s="5">
        <v>3425001</v>
      </c>
      <c r="M1962" s="6">
        <v>21.243227999999998</v>
      </c>
      <c r="AB1962" s="8" t="s">
        <v>4643</v>
      </c>
      <c r="AG1962">
        <v>3.6540999999999997E-2</v>
      </c>
    </row>
    <row r="1963" spans="1:33" x14ac:dyDescent="0.25">
      <c r="A1963" t="s">
        <v>4555</v>
      </c>
      <c r="B1963" t="s">
        <v>4921</v>
      </c>
      <c r="C1963" t="s">
        <v>4921</v>
      </c>
      <c r="G1963" s="1">
        <v>-4519.2460058838724</v>
      </c>
      <c r="H1963" s="1">
        <v>2.30279115185824E-6</v>
      </c>
      <c r="K1963" s="4">
        <v>72758078.409999996</v>
      </c>
      <c r="L1963" s="5">
        <v>3425001</v>
      </c>
      <c r="M1963" s="6">
        <v>21.243227999999998</v>
      </c>
      <c r="AB1963" s="8" t="s">
        <v>4643</v>
      </c>
      <c r="AG1963">
        <v>3.6540999999999997E-2</v>
      </c>
    </row>
    <row r="1964" spans="1:33" x14ac:dyDescent="0.25">
      <c r="A1964" t="s">
        <v>4555</v>
      </c>
      <c r="B1964" t="s">
        <v>4922</v>
      </c>
      <c r="C1964" t="s">
        <v>4922</v>
      </c>
      <c r="G1964" s="1">
        <v>-4454.6857103301982</v>
      </c>
      <c r="H1964" s="1">
        <v>1.0126628659100001E-3</v>
      </c>
      <c r="K1964" s="4">
        <v>72758078.409999996</v>
      </c>
      <c r="L1964" s="5">
        <v>3425001</v>
      </c>
      <c r="M1964" s="6">
        <v>21.243227999999998</v>
      </c>
      <c r="AB1964" s="8" t="s">
        <v>4643</v>
      </c>
      <c r="AG1964">
        <v>3.6540999999999997E-2</v>
      </c>
    </row>
    <row r="1965" spans="1:33" x14ac:dyDescent="0.25">
      <c r="A1965" t="s">
        <v>4555</v>
      </c>
      <c r="B1965" t="s">
        <v>4923</v>
      </c>
      <c r="C1965" t="s">
        <v>4923</v>
      </c>
      <c r="G1965" s="1">
        <v>-4428.029504483814</v>
      </c>
      <c r="H1965" s="1">
        <v>3.5374884327469999E-4</v>
      </c>
      <c r="K1965" s="4">
        <v>72758078.409999996</v>
      </c>
      <c r="L1965" s="5">
        <v>3425001</v>
      </c>
      <c r="M1965" s="6">
        <v>21.243227999999998</v>
      </c>
      <c r="AB1965" s="8" t="s">
        <v>4643</v>
      </c>
      <c r="AG1965">
        <v>3.6540999999999997E-2</v>
      </c>
    </row>
    <row r="1966" spans="1:33" x14ac:dyDescent="0.25">
      <c r="A1966" t="s">
        <v>4555</v>
      </c>
      <c r="B1966" t="s">
        <v>4924</v>
      </c>
      <c r="C1966" t="s">
        <v>4924</v>
      </c>
      <c r="G1966" s="1">
        <v>-4483.8171232003806</v>
      </c>
      <c r="H1966" s="1">
        <v>1.9415659210999531E-5</v>
      </c>
      <c r="K1966" s="4">
        <v>72758078.409999996</v>
      </c>
      <c r="L1966" s="5">
        <v>3425001</v>
      </c>
      <c r="M1966" s="6">
        <v>21.243227999999998</v>
      </c>
      <c r="AB1966" s="8" t="s">
        <v>4643</v>
      </c>
      <c r="AG1966">
        <v>3.6540999999999997E-2</v>
      </c>
    </row>
    <row r="1967" spans="1:33" x14ac:dyDescent="0.25">
      <c r="A1967" t="s">
        <v>4555</v>
      </c>
      <c r="B1967" t="s">
        <v>4925</v>
      </c>
      <c r="C1967" t="s">
        <v>4925</v>
      </c>
      <c r="G1967" s="1">
        <v>-4299.2156551503658</v>
      </c>
      <c r="H1967" s="1">
        <v>3.6341896888382081E-5</v>
      </c>
      <c r="K1967" s="4">
        <v>72758078.409999996</v>
      </c>
      <c r="L1967" s="5">
        <v>3425001</v>
      </c>
      <c r="M1967" s="6">
        <v>21.243227999999998</v>
      </c>
      <c r="AB1967" s="8" t="s">
        <v>4643</v>
      </c>
      <c r="AG1967">
        <v>3.6540999999999997E-2</v>
      </c>
    </row>
    <row r="1968" spans="1:33" x14ac:dyDescent="0.25">
      <c r="A1968" t="s">
        <v>4555</v>
      </c>
      <c r="B1968" t="s">
        <v>4926</v>
      </c>
      <c r="C1968" t="s">
        <v>4926</v>
      </c>
      <c r="G1968" s="1">
        <v>-4611.9867182197913</v>
      </c>
      <c r="H1968" s="1">
        <v>1.5551885698290001E-4</v>
      </c>
      <c r="K1968" s="4">
        <v>72758078.409999996</v>
      </c>
      <c r="L1968" s="5">
        <v>3425001</v>
      </c>
      <c r="M1968" s="6">
        <v>21.243227999999998</v>
      </c>
      <c r="AB1968" s="8" t="s">
        <v>4643</v>
      </c>
      <c r="AG1968">
        <v>3.6540999999999997E-2</v>
      </c>
    </row>
    <row r="1969" spans="1:33" x14ac:dyDescent="0.25">
      <c r="A1969" t="s">
        <v>4555</v>
      </c>
      <c r="B1969" t="s">
        <v>4927</v>
      </c>
      <c r="C1969" t="s">
        <v>4927</v>
      </c>
      <c r="G1969" s="1">
        <v>-4605.5925785929367</v>
      </c>
      <c r="H1969" s="1">
        <v>8.2051262283939998E-4</v>
      </c>
      <c r="K1969" s="4">
        <v>72758078.409999996</v>
      </c>
      <c r="L1969" s="5">
        <v>3425001</v>
      </c>
      <c r="M1969" s="6">
        <v>21.243227999999998</v>
      </c>
      <c r="AB1969" s="8" t="s">
        <v>4643</v>
      </c>
      <c r="AG1969">
        <v>3.6540999999999997E-2</v>
      </c>
    </row>
    <row r="1970" spans="1:33" x14ac:dyDescent="0.25">
      <c r="A1970" t="s">
        <v>4555</v>
      </c>
      <c r="B1970" t="s">
        <v>4928</v>
      </c>
      <c r="C1970" t="s">
        <v>4928</v>
      </c>
      <c r="G1970" s="1">
        <v>-4602.8006882147938</v>
      </c>
      <c r="H1970" s="1">
        <v>6.7269804312683053E-6</v>
      </c>
      <c r="K1970" s="4">
        <v>72758078.409999996</v>
      </c>
      <c r="L1970" s="5">
        <v>3425001</v>
      </c>
      <c r="M1970" s="6">
        <v>21.243227999999998</v>
      </c>
      <c r="AB1970" s="8" t="s">
        <v>4643</v>
      </c>
      <c r="AG1970">
        <v>3.6540999999999997E-2</v>
      </c>
    </row>
    <row r="1971" spans="1:33" x14ac:dyDescent="0.25">
      <c r="A1971" t="s">
        <v>4555</v>
      </c>
      <c r="B1971" t="s">
        <v>4929</v>
      </c>
      <c r="C1971" t="s">
        <v>4929</v>
      </c>
      <c r="G1971" s="1">
        <v>-4614.7708136052916</v>
      </c>
      <c r="K1971" s="4">
        <v>72758078.409999996</v>
      </c>
      <c r="L1971" s="5">
        <v>3425001</v>
      </c>
      <c r="M1971" s="6">
        <v>21.243227999999998</v>
      </c>
      <c r="AB1971" s="8" t="s">
        <v>4643</v>
      </c>
      <c r="AG1971">
        <v>3.6540999999999997E-2</v>
      </c>
    </row>
    <row r="1972" spans="1:33" x14ac:dyDescent="0.25">
      <c r="A1972" t="s">
        <v>4555</v>
      </c>
      <c r="B1972" t="s">
        <v>4930</v>
      </c>
      <c r="C1972" t="s">
        <v>4930</v>
      </c>
      <c r="G1972" s="1">
        <v>-4574.1397016479823</v>
      </c>
      <c r="H1972" s="1">
        <v>8.5692105837320001E-4</v>
      </c>
      <c r="K1972" s="4">
        <v>72758078.409999996</v>
      </c>
      <c r="L1972" s="5">
        <v>3425001</v>
      </c>
      <c r="M1972" s="6">
        <v>21.243227999999998</v>
      </c>
      <c r="AB1972" s="8" t="s">
        <v>4643</v>
      </c>
      <c r="AG1972">
        <v>3.6540999999999997E-2</v>
      </c>
    </row>
    <row r="1973" spans="1:33" x14ac:dyDescent="0.25">
      <c r="A1973" t="s">
        <v>4555</v>
      </c>
      <c r="B1973" t="s">
        <v>4931</v>
      </c>
      <c r="C1973" t="s">
        <v>4931</v>
      </c>
      <c r="G1973" s="1">
        <v>-4344.0141786061349</v>
      </c>
      <c r="H1973" s="1">
        <v>3.9270231218750001E-4</v>
      </c>
      <c r="K1973" s="4">
        <v>72758078.409999996</v>
      </c>
      <c r="L1973" s="5">
        <v>3425001</v>
      </c>
      <c r="M1973" s="6">
        <v>21.243227999999998</v>
      </c>
      <c r="AB1973" s="8" t="s">
        <v>4643</v>
      </c>
      <c r="AG1973">
        <v>3.6540999999999997E-2</v>
      </c>
    </row>
    <row r="1974" spans="1:33" x14ac:dyDescent="0.25">
      <c r="A1974" t="s">
        <v>4555</v>
      </c>
      <c r="B1974" t="s">
        <v>4932</v>
      </c>
      <c r="C1974" t="s">
        <v>4932</v>
      </c>
      <c r="G1974" s="1">
        <v>-4393.2796991697651</v>
      </c>
      <c r="H1974" s="1">
        <v>1.8792770149629999E-4</v>
      </c>
      <c r="K1974" s="4">
        <v>72758078.409999996</v>
      </c>
      <c r="L1974" s="5">
        <v>3425001</v>
      </c>
      <c r="M1974" s="6">
        <v>21.243227999999998</v>
      </c>
      <c r="AB1974" s="8" t="s">
        <v>4643</v>
      </c>
      <c r="AG1974">
        <v>3.6540999999999997E-2</v>
      </c>
    </row>
    <row r="1975" spans="1:33" x14ac:dyDescent="0.25">
      <c r="A1975" t="s">
        <v>4555</v>
      </c>
      <c r="B1975" t="s">
        <v>4933</v>
      </c>
      <c r="C1975" t="s">
        <v>4933</v>
      </c>
      <c r="G1975" s="1">
        <v>-4481.1151492878616</v>
      </c>
      <c r="H1975" s="1">
        <v>6.0340984748749995E-4</v>
      </c>
      <c r="K1975" s="4">
        <v>72758078.409999996</v>
      </c>
      <c r="L1975" s="5">
        <v>3425001</v>
      </c>
      <c r="M1975" s="6">
        <v>21.243227999999998</v>
      </c>
      <c r="AB1975" s="8" t="s">
        <v>4643</v>
      </c>
      <c r="AG1975">
        <v>3.6540999999999997E-2</v>
      </c>
    </row>
    <row r="1976" spans="1:33" x14ac:dyDescent="0.25">
      <c r="A1976" t="s">
        <v>4555</v>
      </c>
      <c r="B1976" t="s">
        <v>4934</v>
      </c>
      <c r="C1976" t="s">
        <v>4934</v>
      </c>
      <c r="G1976" s="1">
        <v>-4294.6054057154997</v>
      </c>
      <c r="H1976" s="1">
        <v>5.2817893693280003E-4</v>
      </c>
      <c r="K1976" s="4">
        <v>72758078.409999996</v>
      </c>
      <c r="L1976" s="5">
        <v>3425001</v>
      </c>
      <c r="M1976" s="6">
        <v>21.243227999999998</v>
      </c>
      <c r="AB1976" s="8" t="s">
        <v>4643</v>
      </c>
      <c r="AG1976">
        <v>3.6540999999999997E-2</v>
      </c>
    </row>
    <row r="1977" spans="1:33" x14ac:dyDescent="0.25">
      <c r="A1977" t="s">
        <v>4555</v>
      </c>
      <c r="B1977" t="s">
        <v>4935</v>
      </c>
      <c r="C1977" t="s">
        <v>4935</v>
      </c>
      <c r="G1977" s="1">
        <v>-4438.6791852171054</v>
      </c>
      <c r="H1977" s="1">
        <v>7.8862280502292283E-5</v>
      </c>
      <c r="K1977" s="4">
        <v>72758078.409999996</v>
      </c>
      <c r="L1977" s="5">
        <v>3425001</v>
      </c>
      <c r="M1977" s="6">
        <v>21.243227999999998</v>
      </c>
      <c r="AB1977" s="8" t="s">
        <v>4643</v>
      </c>
      <c r="AG1977">
        <v>3.6540999999999997E-2</v>
      </c>
    </row>
    <row r="1978" spans="1:33" x14ac:dyDescent="0.25">
      <c r="A1978" t="s">
        <v>4555</v>
      </c>
      <c r="B1978" t="s">
        <v>4936</v>
      </c>
      <c r="C1978" t="s">
        <v>4936</v>
      </c>
      <c r="G1978" s="1">
        <v>-4454.2762992861217</v>
      </c>
      <c r="H1978" s="1">
        <v>9.6137437487399998E-4</v>
      </c>
      <c r="K1978" s="4">
        <v>72758078.409999996</v>
      </c>
      <c r="L1978" s="5">
        <v>3425001</v>
      </c>
      <c r="M1978" s="6">
        <v>21.243227999999998</v>
      </c>
      <c r="AB1978" s="8" t="s">
        <v>4643</v>
      </c>
      <c r="AG1978">
        <v>3.6540999999999997E-2</v>
      </c>
    </row>
    <row r="1979" spans="1:33" x14ac:dyDescent="0.25">
      <c r="A1979" t="s">
        <v>4555</v>
      </c>
      <c r="B1979" t="s">
        <v>4937</v>
      </c>
      <c r="C1979" t="s">
        <v>4937</v>
      </c>
      <c r="G1979" s="1">
        <v>-4270.5414421517953</v>
      </c>
      <c r="H1979" s="1">
        <v>3.9521682589771201E-5</v>
      </c>
      <c r="K1979" s="4">
        <v>72758078.409999996</v>
      </c>
      <c r="L1979" s="5">
        <v>3425001</v>
      </c>
      <c r="M1979" s="6">
        <v>21.243227999999998</v>
      </c>
      <c r="AB1979" s="8" t="s">
        <v>4643</v>
      </c>
      <c r="AG1979">
        <v>3.6540999999999997E-2</v>
      </c>
    </row>
    <row r="1980" spans="1:33" x14ac:dyDescent="0.25">
      <c r="A1980" t="s">
        <v>4555</v>
      </c>
      <c r="B1980" t="s">
        <v>4938</v>
      </c>
      <c r="C1980" t="s">
        <v>4938</v>
      </c>
      <c r="G1980" s="1">
        <v>-4539.619410113728</v>
      </c>
      <c r="H1980" s="1">
        <v>6.5516009143310003E-4</v>
      </c>
      <c r="K1980" s="4">
        <v>72758078.409999996</v>
      </c>
      <c r="L1980" s="5">
        <v>3425001</v>
      </c>
      <c r="M1980" s="6">
        <v>21.243227999999998</v>
      </c>
      <c r="AB1980" s="8" t="s">
        <v>4643</v>
      </c>
      <c r="AG1980">
        <v>3.6540999999999997E-2</v>
      </c>
    </row>
    <row r="1981" spans="1:33" x14ac:dyDescent="0.25">
      <c r="A1981" t="s">
        <v>4555</v>
      </c>
      <c r="B1981" t="s">
        <v>4939</v>
      </c>
      <c r="C1981" t="s">
        <v>4939</v>
      </c>
      <c r="G1981" s="1">
        <v>-4278.1387243072822</v>
      </c>
      <c r="H1981" s="1">
        <v>1.0242415659971001E-3</v>
      </c>
      <c r="K1981" s="4">
        <v>72758078.409999996</v>
      </c>
      <c r="L1981" s="5">
        <v>3425001</v>
      </c>
      <c r="M1981" s="6">
        <v>21.243227999999998</v>
      </c>
      <c r="AB1981" s="8" t="s">
        <v>4643</v>
      </c>
      <c r="AG1981">
        <v>3.6540999999999997E-2</v>
      </c>
    </row>
    <row r="1982" spans="1:33" x14ac:dyDescent="0.25">
      <c r="A1982" t="s">
        <v>4555</v>
      </c>
      <c r="B1982" t="s">
        <v>4940</v>
      </c>
      <c r="C1982" t="s">
        <v>4940</v>
      </c>
      <c r="G1982" s="1">
        <v>-4493.5821171895241</v>
      </c>
      <c r="H1982" s="1">
        <v>2.2227271936449999E-4</v>
      </c>
      <c r="K1982" s="4">
        <v>72758078.409999996</v>
      </c>
      <c r="L1982" s="5">
        <v>3425001</v>
      </c>
      <c r="M1982" s="6">
        <v>21.243227999999998</v>
      </c>
      <c r="AB1982" s="8" t="s">
        <v>4643</v>
      </c>
      <c r="AG1982">
        <v>3.6540999999999997E-2</v>
      </c>
    </row>
    <row r="1983" spans="1:33" x14ac:dyDescent="0.25">
      <c r="A1983" t="s">
        <v>4555</v>
      </c>
      <c r="B1983" t="s">
        <v>4941</v>
      </c>
      <c r="C1983" t="s">
        <v>4941</v>
      </c>
      <c r="G1983" s="1">
        <v>-4499.3078293973222</v>
      </c>
      <c r="H1983" s="1">
        <v>4.094185275111E-4</v>
      </c>
      <c r="K1983" s="4">
        <v>72758078.409999996</v>
      </c>
      <c r="L1983" s="5">
        <v>3425001</v>
      </c>
      <c r="M1983" s="6">
        <v>21.243227999999998</v>
      </c>
      <c r="AB1983" s="8" t="s">
        <v>4643</v>
      </c>
      <c r="AG1983">
        <v>3.6540999999999997E-2</v>
      </c>
    </row>
    <row r="1984" spans="1:33" x14ac:dyDescent="0.25">
      <c r="A1984" t="s">
        <v>4555</v>
      </c>
      <c r="B1984" t="s">
        <v>4942</v>
      </c>
      <c r="C1984" t="s">
        <v>4942</v>
      </c>
      <c r="G1984" s="1">
        <v>-4508.2498963664584</v>
      </c>
      <c r="H1984" s="1">
        <v>5.1947119640016523E-7</v>
      </c>
      <c r="K1984" s="4">
        <v>72758078.409999996</v>
      </c>
      <c r="L1984" s="5">
        <v>3425001</v>
      </c>
      <c r="M1984" s="6">
        <v>21.243227999999998</v>
      </c>
      <c r="AB1984" s="8" t="s">
        <v>4643</v>
      </c>
      <c r="AG1984">
        <v>3.6540999999999997E-2</v>
      </c>
    </row>
    <row r="1985" spans="1:33" x14ac:dyDescent="0.25">
      <c r="A1985" t="s">
        <v>4555</v>
      </c>
      <c r="B1985" t="s">
        <v>4943</v>
      </c>
      <c r="C1985" t="s">
        <v>4943</v>
      </c>
      <c r="G1985" s="1">
        <v>-4443.93085002713</v>
      </c>
      <c r="H1985" s="1">
        <v>8.3184926140129998E-4</v>
      </c>
      <c r="K1985" s="4">
        <v>72758078.409999996</v>
      </c>
      <c r="L1985" s="5">
        <v>3425001</v>
      </c>
      <c r="M1985" s="6">
        <v>21.243227999999998</v>
      </c>
      <c r="AB1985" s="8" t="s">
        <v>4643</v>
      </c>
      <c r="AG1985">
        <v>3.6540999999999997E-2</v>
      </c>
    </row>
    <row r="1986" spans="1:33" x14ac:dyDescent="0.25">
      <c r="A1986" t="s">
        <v>4555</v>
      </c>
      <c r="B1986" t="s">
        <v>4944</v>
      </c>
      <c r="C1986" t="s">
        <v>4944</v>
      </c>
      <c r="G1986" s="1">
        <v>-4289.1635158077715</v>
      </c>
      <c r="H1986" s="1">
        <v>1.615710403881321E-5</v>
      </c>
      <c r="K1986" s="4">
        <v>72758078.409999996</v>
      </c>
      <c r="L1986" s="5">
        <v>3425001</v>
      </c>
      <c r="M1986" s="6">
        <v>21.243227999999998</v>
      </c>
      <c r="AB1986" s="8" t="s">
        <v>4643</v>
      </c>
      <c r="AG1986">
        <v>3.6540999999999997E-2</v>
      </c>
    </row>
    <row r="1987" spans="1:33" x14ac:dyDescent="0.25">
      <c r="A1987" t="s">
        <v>4555</v>
      </c>
      <c r="B1987" t="s">
        <v>4945</v>
      </c>
      <c r="C1987" t="s">
        <v>4945</v>
      </c>
      <c r="G1987" s="1">
        <v>-4417.3620539132617</v>
      </c>
      <c r="H1987" s="1">
        <v>2.6336326852889998E-4</v>
      </c>
      <c r="K1987" s="4">
        <v>72758078.409999996</v>
      </c>
      <c r="L1987" s="5">
        <v>3425001</v>
      </c>
      <c r="M1987" s="6">
        <v>21.243227999999998</v>
      </c>
      <c r="AB1987" s="8" t="s">
        <v>4643</v>
      </c>
      <c r="AG1987">
        <v>3.6540999999999997E-2</v>
      </c>
    </row>
    <row r="1988" spans="1:33" x14ac:dyDescent="0.25">
      <c r="A1988" t="s">
        <v>4555</v>
      </c>
      <c r="B1988" t="s">
        <v>4946</v>
      </c>
      <c r="C1988" t="s">
        <v>4946</v>
      </c>
      <c r="G1988" s="1">
        <v>-4472.8936335090584</v>
      </c>
      <c r="H1988" s="1">
        <v>7.2752350732012803E-6</v>
      </c>
      <c r="K1988" s="4">
        <v>72758078.409999996</v>
      </c>
      <c r="L1988" s="5">
        <v>3425001</v>
      </c>
      <c r="M1988" s="6">
        <v>21.243227999999998</v>
      </c>
      <c r="AB1988" s="8" t="s">
        <v>4643</v>
      </c>
      <c r="AG1988">
        <v>3.6540999999999997E-2</v>
      </c>
    </row>
    <row r="1989" spans="1:33" x14ac:dyDescent="0.25">
      <c r="A1989" t="s">
        <v>4555</v>
      </c>
      <c r="B1989" t="s">
        <v>4947</v>
      </c>
      <c r="C1989" t="s">
        <v>4947</v>
      </c>
      <c r="G1989" s="1">
        <v>-4600.3357086057194</v>
      </c>
      <c r="H1989" s="1">
        <v>9.55245040482484E-5</v>
      </c>
      <c r="K1989" s="4">
        <v>72758078.409999996</v>
      </c>
      <c r="L1989" s="5">
        <v>3425001</v>
      </c>
      <c r="M1989" s="6">
        <v>21.243227999999998</v>
      </c>
      <c r="AB1989" s="8" t="s">
        <v>4643</v>
      </c>
      <c r="AG1989">
        <v>3.6540999999999997E-2</v>
      </c>
    </row>
    <row r="1990" spans="1:33" x14ac:dyDescent="0.25">
      <c r="A1990" t="s">
        <v>4555</v>
      </c>
      <c r="B1990" t="s">
        <v>4948</v>
      </c>
      <c r="C1990" t="s">
        <v>4948</v>
      </c>
      <c r="G1990" s="1">
        <v>-4594.1453507340593</v>
      </c>
      <c r="H1990" s="1">
        <v>6.6053058351790001E-4</v>
      </c>
      <c r="K1990" s="4">
        <v>72758078.409999996</v>
      </c>
      <c r="L1990" s="5">
        <v>3425001</v>
      </c>
      <c r="M1990" s="6">
        <v>21.243227999999998</v>
      </c>
      <c r="AB1990" s="8" t="s">
        <v>4643</v>
      </c>
      <c r="AG1990">
        <v>3.6540999999999997E-2</v>
      </c>
    </row>
    <row r="1991" spans="1:33" x14ac:dyDescent="0.25">
      <c r="A1991" t="s">
        <v>4555</v>
      </c>
      <c r="B1991" t="s">
        <v>4949</v>
      </c>
      <c r="C1991" t="s">
        <v>4949</v>
      </c>
      <c r="G1991" s="1">
        <v>-4591.3679149677691</v>
      </c>
      <c r="H1991" s="1">
        <v>1.9798308370833261E-6</v>
      </c>
      <c r="K1991" s="4">
        <v>72758078.409999996</v>
      </c>
      <c r="L1991" s="5">
        <v>3425001</v>
      </c>
      <c r="M1991" s="6">
        <v>21.243227999999998</v>
      </c>
      <c r="AB1991" s="8" t="s">
        <v>4643</v>
      </c>
      <c r="AG1991">
        <v>3.6540999999999997E-2</v>
      </c>
    </row>
    <row r="1992" spans="1:33" x14ac:dyDescent="0.25">
      <c r="A1992" t="s">
        <v>4555</v>
      </c>
      <c r="B1992" t="s">
        <v>4950</v>
      </c>
      <c r="C1992" t="s">
        <v>4950</v>
      </c>
      <c r="G1992" s="1">
        <v>-4603.4177237764807</v>
      </c>
      <c r="K1992" s="4">
        <v>72758078.409999996</v>
      </c>
      <c r="L1992" s="5">
        <v>3425001</v>
      </c>
      <c r="M1992" s="6">
        <v>21.243227999999998</v>
      </c>
      <c r="AB1992" s="8" t="s">
        <v>4643</v>
      </c>
      <c r="AG1992">
        <v>3.6540999999999997E-2</v>
      </c>
    </row>
    <row r="1993" spans="1:33" x14ac:dyDescent="0.25">
      <c r="A1993" t="s">
        <v>4555</v>
      </c>
      <c r="B1993" t="s">
        <v>4951</v>
      </c>
      <c r="C1993" t="s">
        <v>4951</v>
      </c>
      <c r="G1993" s="1">
        <v>-4562.8484024702811</v>
      </c>
      <c r="H1993" s="1">
        <v>6.9629482564180002E-4</v>
      </c>
      <c r="K1993" s="4">
        <v>72758078.409999996</v>
      </c>
      <c r="L1993" s="5">
        <v>3425001</v>
      </c>
      <c r="M1993" s="6">
        <v>21.243227999999998</v>
      </c>
      <c r="AB1993" s="8" t="s">
        <v>4643</v>
      </c>
      <c r="AG1993">
        <v>3.6540999999999997E-2</v>
      </c>
    </row>
    <row r="1994" spans="1:33" x14ac:dyDescent="0.25">
      <c r="A1994" t="s">
        <v>4555</v>
      </c>
      <c r="B1994" t="s">
        <v>4952</v>
      </c>
      <c r="C1994" t="s">
        <v>4952</v>
      </c>
      <c r="G1994" s="1">
        <v>-4333.7194907144494</v>
      </c>
      <c r="H1994" s="1">
        <v>2.9951793144259998E-4</v>
      </c>
      <c r="K1994" s="4">
        <v>72758078.409999996</v>
      </c>
      <c r="L1994" s="5">
        <v>3425001</v>
      </c>
      <c r="M1994" s="6">
        <v>21.243227999999998</v>
      </c>
      <c r="AB1994" s="8" t="s">
        <v>4643</v>
      </c>
      <c r="AG1994">
        <v>3.6540999999999997E-2</v>
      </c>
    </row>
    <row r="1995" spans="1:33" x14ac:dyDescent="0.25">
      <c r="A1995" t="s">
        <v>4555</v>
      </c>
      <c r="B1995" t="s">
        <v>4953</v>
      </c>
      <c r="C1995" t="s">
        <v>4953</v>
      </c>
      <c r="G1995" s="1">
        <v>-4382.6912572153142</v>
      </c>
      <c r="H1995" s="1">
        <v>1.2671915646209999E-4</v>
      </c>
      <c r="K1995" s="4">
        <v>72758078.409999996</v>
      </c>
      <c r="L1995" s="5">
        <v>3425001</v>
      </c>
      <c r="M1995" s="6">
        <v>21.243227999999998</v>
      </c>
      <c r="AB1995" s="8" t="s">
        <v>4643</v>
      </c>
      <c r="AG1995">
        <v>3.6540999999999997E-2</v>
      </c>
    </row>
    <row r="1996" spans="1:33" x14ac:dyDescent="0.25">
      <c r="A1996" t="s">
        <v>4555</v>
      </c>
      <c r="B1996" t="s">
        <v>4954</v>
      </c>
      <c r="C1996" t="s">
        <v>4954</v>
      </c>
      <c r="G1996" s="1">
        <v>-4284.5720727904318</v>
      </c>
      <c r="H1996" s="1">
        <v>4.1722779165549999E-4</v>
      </c>
      <c r="K1996" s="4">
        <v>72758078.409999996</v>
      </c>
      <c r="L1996" s="5">
        <v>3425001</v>
      </c>
      <c r="M1996" s="6">
        <v>21.243227999999998</v>
      </c>
      <c r="AB1996" s="8" t="s">
        <v>4643</v>
      </c>
      <c r="AG1996">
        <v>3.6540999999999997E-2</v>
      </c>
    </row>
    <row r="1997" spans="1:33" x14ac:dyDescent="0.25">
      <c r="A1997" t="s">
        <v>4555</v>
      </c>
      <c r="B1997" t="s">
        <v>4955</v>
      </c>
      <c r="C1997" t="s">
        <v>4955</v>
      </c>
      <c r="G1997" s="1">
        <v>-4470.2052964490767</v>
      </c>
      <c r="H1997" s="1">
        <v>4.78236132515E-4</v>
      </c>
      <c r="K1997" s="4">
        <v>72758078.409999996</v>
      </c>
      <c r="L1997" s="5">
        <v>3425001</v>
      </c>
      <c r="M1997" s="6">
        <v>21.243227999999998</v>
      </c>
      <c r="AB1997" s="8" t="s">
        <v>4643</v>
      </c>
      <c r="AG1997">
        <v>3.6540999999999997E-2</v>
      </c>
    </row>
    <row r="1998" spans="1:33" x14ac:dyDescent="0.25">
      <c r="A1998" t="s">
        <v>4555</v>
      </c>
      <c r="B1998" t="s">
        <v>4956</v>
      </c>
      <c r="C1998" t="s">
        <v>4956</v>
      </c>
      <c r="G1998" s="1">
        <v>-4260.5913775278896</v>
      </c>
      <c r="H1998" s="1">
        <v>1.874578773767536E-5</v>
      </c>
      <c r="K1998" s="4">
        <v>72758078.409999996</v>
      </c>
      <c r="L1998" s="5">
        <v>3425001</v>
      </c>
      <c r="M1998" s="6">
        <v>21.243227999999998</v>
      </c>
      <c r="AB1998" s="8" t="s">
        <v>4643</v>
      </c>
      <c r="AG1998">
        <v>3.6540999999999997E-2</v>
      </c>
    </row>
    <row r="1999" spans="1:33" x14ac:dyDescent="0.25">
      <c r="A1999" t="s">
        <v>4555</v>
      </c>
      <c r="B1999" t="s">
        <v>4957</v>
      </c>
      <c r="C1999" t="s">
        <v>4957</v>
      </c>
      <c r="G1999" s="1">
        <v>-4427.8730645828446</v>
      </c>
      <c r="H1999" s="1">
        <v>4.3614682292937033E-5</v>
      </c>
      <c r="K1999" s="4">
        <v>72758078.409999996</v>
      </c>
      <c r="L1999" s="5">
        <v>3425001</v>
      </c>
      <c r="M1999" s="6">
        <v>21.243227999999998</v>
      </c>
      <c r="AB1999" s="8" t="s">
        <v>4643</v>
      </c>
      <c r="AG1999">
        <v>3.6540999999999997E-2</v>
      </c>
    </row>
    <row r="2000" spans="1:33" x14ac:dyDescent="0.25">
      <c r="A2000" t="s">
        <v>4555</v>
      </c>
      <c r="B2000" t="s">
        <v>4958</v>
      </c>
      <c r="C2000" t="s">
        <v>4958</v>
      </c>
      <c r="G2000" s="1">
        <v>-4443.4685869876803</v>
      </c>
      <c r="H2000" s="1">
        <v>7.9487699282040003E-4</v>
      </c>
      <c r="K2000" s="4">
        <v>72758078.409999996</v>
      </c>
      <c r="L2000" s="5">
        <v>3425001</v>
      </c>
      <c r="M2000" s="6">
        <v>21.243227999999998</v>
      </c>
      <c r="AB2000" s="8" t="s">
        <v>4643</v>
      </c>
      <c r="AG2000">
        <v>3.6540999999999997E-2</v>
      </c>
    </row>
    <row r="2001" spans="1:33" x14ac:dyDescent="0.25">
      <c r="A2001" t="s">
        <v>4555</v>
      </c>
      <c r="B2001" t="s">
        <v>4959</v>
      </c>
      <c r="C2001" t="s">
        <v>4959</v>
      </c>
      <c r="G2001" s="1">
        <v>-4528.4816790010618</v>
      </c>
      <c r="H2001" s="1">
        <v>5.2450806101650004E-4</v>
      </c>
      <c r="K2001" s="4">
        <v>72758078.409999996</v>
      </c>
      <c r="L2001" s="5">
        <v>3425001</v>
      </c>
      <c r="M2001" s="6">
        <v>21.243227999999998</v>
      </c>
      <c r="AB2001" s="8" t="s">
        <v>4643</v>
      </c>
      <c r="AG2001">
        <v>3.6540999999999997E-2</v>
      </c>
    </row>
    <row r="2002" spans="1:33" x14ac:dyDescent="0.25">
      <c r="A2002" t="s">
        <v>4555</v>
      </c>
      <c r="B2002" t="s">
        <v>4960</v>
      </c>
      <c r="C2002" t="s">
        <v>4960</v>
      </c>
      <c r="G2002" s="1">
        <v>-4482.5268789489837</v>
      </c>
      <c r="H2002" s="1">
        <v>1.5702562694970001E-4</v>
      </c>
      <c r="K2002" s="4">
        <v>72758078.409999996</v>
      </c>
      <c r="L2002" s="5">
        <v>3425001</v>
      </c>
      <c r="M2002" s="6">
        <v>21.243227999999998</v>
      </c>
      <c r="AB2002" s="8" t="s">
        <v>4643</v>
      </c>
      <c r="AG2002">
        <v>3.6540999999999997E-2</v>
      </c>
    </row>
    <row r="2003" spans="1:33" x14ac:dyDescent="0.25">
      <c r="A2003" t="s">
        <v>4555</v>
      </c>
      <c r="B2003" t="s">
        <v>4961</v>
      </c>
      <c r="C2003" t="s">
        <v>4961</v>
      </c>
      <c r="G2003" s="1">
        <v>-4488.2872758097355</v>
      </c>
      <c r="H2003" s="1">
        <v>3.1474388902779998E-4</v>
      </c>
      <c r="K2003" s="4">
        <v>72758078.409999996</v>
      </c>
      <c r="L2003" s="5">
        <v>3425001</v>
      </c>
      <c r="M2003" s="6">
        <v>21.243227999999998</v>
      </c>
      <c r="AB2003" s="8" t="s">
        <v>4643</v>
      </c>
      <c r="AG2003">
        <v>3.6540999999999997E-2</v>
      </c>
    </row>
    <row r="2004" spans="1:33" x14ac:dyDescent="0.25">
      <c r="A2004" t="s">
        <v>4555</v>
      </c>
      <c r="B2004" t="s">
        <v>4962</v>
      </c>
      <c r="C2004" t="s">
        <v>4962</v>
      </c>
      <c r="G2004" s="1">
        <v>-4497.2938712409969</v>
      </c>
      <c r="H2004" s="1">
        <v>1.005853064052251E-7</v>
      </c>
      <c r="K2004" s="4">
        <v>72758078.409999996</v>
      </c>
      <c r="L2004" s="5">
        <v>3425001</v>
      </c>
      <c r="M2004" s="6">
        <v>21.243227999999998</v>
      </c>
      <c r="AB2004" s="8" t="s">
        <v>4643</v>
      </c>
      <c r="AG2004">
        <v>3.6540999999999997E-2</v>
      </c>
    </row>
    <row r="2005" spans="1:33" x14ac:dyDescent="0.25">
      <c r="A2005" t="s">
        <v>4555</v>
      </c>
      <c r="B2005" t="s">
        <v>4963</v>
      </c>
      <c r="C2005" t="s">
        <v>4963</v>
      </c>
      <c r="G2005" s="1">
        <v>-4433.2148906327984</v>
      </c>
      <c r="H2005" s="1">
        <v>6.8471113185390004E-4</v>
      </c>
      <c r="K2005" s="4">
        <v>72758078.409999996</v>
      </c>
      <c r="L2005" s="5">
        <v>3425001</v>
      </c>
      <c r="M2005" s="6">
        <v>21.243227999999998</v>
      </c>
      <c r="AB2005" s="8" t="s">
        <v>4643</v>
      </c>
      <c r="AG2005">
        <v>3.6540999999999997E-2</v>
      </c>
    </row>
    <row r="2006" spans="1:33" x14ac:dyDescent="0.25">
      <c r="A2006" t="s">
        <v>4555</v>
      </c>
      <c r="B2006" t="s">
        <v>4964</v>
      </c>
      <c r="C2006" t="s">
        <v>4964</v>
      </c>
      <c r="G2006" s="1">
        <v>-4279.1465901568045</v>
      </c>
      <c r="H2006" s="1">
        <v>6.7109276938790008E-6</v>
      </c>
      <c r="K2006" s="4">
        <v>72758078.409999996</v>
      </c>
      <c r="L2006" s="5">
        <v>3425001</v>
      </c>
      <c r="M2006" s="6">
        <v>21.243227999999998</v>
      </c>
      <c r="AB2006" s="8" t="s">
        <v>4643</v>
      </c>
      <c r="AG2006">
        <v>3.6540999999999997E-2</v>
      </c>
    </row>
    <row r="2007" spans="1:33" x14ac:dyDescent="0.25">
      <c r="A2007" t="s">
        <v>4555</v>
      </c>
      <c r="B2007" t="s">
        <v>4965</v>
      </c>
      <c r="C2007" t="s">
        <v>4965</v>
      </c>
      <c r="G2007" s="1">
        <v>-4406.7331049774921</v>
      </c>
      <c r="H2007" s="1">
        <v>1.9560636410120001E-4</v>
      </c>
      <c r="K2007" s="4">
        <v>72758078.409999996</v>
      </c>
      <c r="L2007" s="5">
        <v>3425001</v>
      </c>
      <c r="M2007" s="6">
        <v>21.243227999999998</v>
      </c>
      <c r="AB2007" s="8" t="s">
        <v>4643</v>
      </c>
      <c r="AG2007">
        <v>3.6540999999999997E-2</v>
      </c>
    </row>
    <row r="2008" spans="1:33" x14ac:dyDescent="0.25">
      <c r="A2008" t="s">
        <v>4555</v>
      </c>
      <c r="B2008" t="s">
        <v>4966</v>
      </c>
      <c r="C2008" t="s">
        <v>4966</v>
      </c>
      <c r="G2008" s="1">
        <v>-4462.010013009146</v>
      </c>
      <c r="H2008" s="1">
        <v>2.4920558606087831E-6</v>
      </c>
      <c r="K2008" s="4">
        <v>72758078.409999996</v>
      </c>
      <c r="L2008" s="5">
        <v>3425001</v>
      </c>
      <c r="M2008" s="6">
        <v>21.243227999999998</v>
      </c>
      <c r="AB2008" s="8" t="s">
        <v>4643</v>
      </c>
      <c r="AG2008">
        <v>3.6540999999999997E-2</v>
      </c>
    </row>
    <row r="2009" spans="1:33" x14ac:dyDescent="0.25">
      <c r="A2009" t="s">
        <v>4555</v>
      </c>
      <c r="B2009" t="s">
        <v>4967</v>
      </c>
      <c r="C2009" t="s">
        <v>4967</v>
      </c>
      <c r="G2009" s="1">
        <v>-4588.7287932511572</v>
      </c>
      <c r="H2009" s="1">
        <v>5.7662291309605539E-5</v>
      </c>
      <c r="K2009" s="4">
        <v>72758078.409999996</v>
      </c>
      <c r="L2009" s="5">
        <v>3425001</v>
      </c>
      <c r="M2009" s="6">
        <v>21.243227999999998</v>
      </c>
      <c r="AB2009" s="8" t="s">
        <v>4643</v>
      </c>
      <c r="AG2009">
        <v>3.6540999999999997E-2</v>
      </c>
    </row>
    <row r="2010" spans="1:33" x14ac:dyDescent="0.25">
      <c r="A2010" t="s">
        <v>4555</v>
      </c>
      <c r="B2010" t="s">
        <v>4968</v>
      </c>
      <c r="C2010" t="s">
        <v>4968</v>
      </c>
      <c r="G2010" s="1">
        <v>-4582.7407481268574</v>
      </c>
      <c r="H2010" s="1">
        <v>5.3252044171289996E-4</v>
      </c>
      <c r="K2010" s="4">
        <v>72758078.409999996</v>
      </c>
      <c r="L2010" s="5">
        <v>3425001</v>
      </c>
      <c r="M2010" s="6">
        <v>21.243227999999998</v>
      </c>
      <c r="AB2010" s="8" t="s">
        <v>4643</v>
      </c>
      <c r="AG2010">
        <v>3.6540999999999997E-2</v>
      </c>
    </row>
    <row r="2011" spans="1:33" x14ac:dyDescent="0.25">
      <c r="A2011" t="s">
        <v>4555</v>
      </c>
      <c r="B2011" t="s">
        <v>4969</v>
      </c>
      <c r="C2011" t="s">
        <v>4969</v>
      </c>
      <c r="G2011" s="1">
        <v>-4579.9776852174591</v>
      </c>
      <c r="H2011" s="1">
        <v>5.1755851403109923E-7</v>
      </c>
      <c r="K2011" s="4">
        <v>72758078.409999996</v>
      </c>
      <c r="L2011" s="5">
        <v>3425001</v>
      </c>
      <c r="M2011" s="6">
        <v>21.243227999999998</v>
      </c>
      <c r="AB2011" s="8" t="s">
        <v>4643</v>
      </c>
      <c r="AG2011">
        <v>3.6540999999999997E-2</v>
      </c>
    </row>
    <row r="2012" spans="1:33" x14ac:dyDescent="0.25">
      <c r="A2012" t="s">
        <v>4555</v>
      </c>
      <c r="B2012" t="s">
        <v>4970</v>
      </c>
      <c r="C2012" t="s">
        <v>4970</v>
      </c>
      <c r="G2012" s="1">
        <v>-4592.106478153155</v>
      </c>
      <c r="K2012" s="4">
        <v>72758078.409999996</v>
      </c>
      <c r="L2012" s="5">
        <v>3425001</v>
      </c>
      <c r="M2012" s="6">
        <v>21.243227999999998</v>
      </c>
      <c r="AB2012" s="8" t="s">
        <v>4643</v>
      </c>
      <c r="AG2012">
        <v>3.6540999999999997E-2</v>
      </c>
    </row>
    <row r="2013" spans="1:33" x14ac:dyDescent="0.25">
      <c r="A2013" t="s">
        <v>4555</v>
      </c>
      <c r="B2013" t="s">
        <v>4971</v>
      </c>
      <c r="C2013" t="s">
        <v>4971</v>
      </c>
      <c r="G2013" s="1">
        <v>-4323.4613548981006</v>
      </c>
      <c r="H2013" s="1">
        <v>2.2839046363170001E-4</v>
      </c>
      <c r="K2013" s="4">
        <v>72758078.409999996</v>
      </c>
      <c r="L2013" s="5">
        <v>3425001</v>
      </c>
      <c r="M2013" s="6">
        <v>21.243227999999998</v>
      </c>
      <c r="AB2013" s="8" t="s">
        <v>4643</v>
      </c>
      <c r="AG2013">
        <v>3.6540999999999997E-2</v>
      </c>
    </row>
    <row r="2014" spans="1:33" x14ac:dyDescent="0.25">
      <c r="A2014" t="s">
        <v>4555</v>
      </c>
      <c r="B2014" t="s">
        <v>4972</v>
      </c>
      <c r="C2014" t="s">
        <v>4972</v>
      </c>
      <c r="G2014" s="1">
        <v>-4551.5988607368108</v>
      </c>
      <c r="H2014" s="1">
        <v>5.6690577836409999E-4</v>
      </c>
      <c r="K2014" s="4">
        <v>72758078.409999996</v>
      </c>
      <c r="L2014" s="5">
        <v>3425001</v>
      </c>
      <c r="M2014" s="6">
        <v>21.243227999999998</v>
      </c>
      <c r="AB2014" s="8" t="s">
        <v>4643</v>
      </c>
      <c r="AG2014">
        <v>3.6540999999999997E-2</v>
      </c>
    </row>
    <row r="2015" spans="1:33" x14ac:dyDescent="0.25">
      <c r="A2015" t="s">
        <v>4555</v>
      </c>
      <c r="B2015" t="s">
        <v>4973</v>
      </c>
      <c r="C2015" t="s">
        <v>4973</v>
      </c>
      <c r="G2015" s="1">
        <v>-4274.5738596118781</v>
      </c>
      <c r="H2015" s="1">
        <v>3.2977600115830001E-4</v>
      </c>
      <c r="K2015" s="4">
        <v>72758078.409999996</v>
      </c>
      <c r="L2015" s="5">
        <v>3425001</v>
      </c>
      <c r="M2015" s="6">
        <v>21.243227999999998</v>
      </c>
      <c r="AB2015" s="8" t="s">
        <v>4643</v>
      </c>
      <c r="AG2015">
        <v>3.6540999999999997E-2</v>
      </c>
    </row>
    <row r="2016" spans="1:33" x14ac:dyDescent="0.25">
      <c r="A2016" t="s">
        <v>4555</v>
      </c>
      <c r="B2016" t="s">
        <v>4974</v>
      </c>
      <c r="C2016" t="s">
        <v>4974</v>
      </c>
      <c r="G2016" s="1">
        <v>-4372.1410487059047</v>
      </c>
      <c r="H2016" s="1">
        <v>8.4843730366603514E-5</v>
      </c>
      <c r="K2016" s="4">
        <v>72758078.409999996</v>
      </c>
      <c r="L2016" s="5">
        <v>3425001</v>
      </c>
      <c r="M2016" s="6">
        <v>21.243227999999998</v>
      </c>
      <c r="AB2016" s="8" t="s">
        <v>4643</v>
      </c>
      <c r="AG2016">
        <v>3.6540999999999997E-2</v>
      </c>
    </row>
    <row r="2017" spans="1:33" x14ac:dyDescent="0.25">
      <c r="A2017" t="s">
        <v>4555</v>
      </c>
      <c r="B2017" t="s">
        <v>4975</v>
      </c>
      <c r="C2017" t="s">
        <v>4975</v>
      </c>
      <c r="G2017" s="1">
        <v>-4459.3352373298567</v>
      </c>
      <c r="H2017" s="1">
        <v>3.793916953574E-4</v>
      </c>
      <c r="K2017" s="4">
        <v>72758078.409999996</v>
      </c>
      <c r="L2017" s="5">
        <v>3425001</v>
      </c>
      <c r="M2017" s="6">
        <v>21.243227999999998</v>
      </c>
      <c r="AB2017" s="8" t="s">
        <v>4643</v>
      </c>
      <c r="AG2017">
        <v>3.6540999999999997E-2</v>
      </c>
    </row>
    <row r="2018" spans="1:33" x14ac:dyDescent="0.25">
      <c r="A2018" t="s">
        <v>4555</v>
      </c>
      <c r="B2018" t="s">
        <v>4976</v>
      </c>
      <c r="C2018" t="s">
        <v>4976</v>
      </c>
      <c r="G2018" s="1">
        <v>-4250.6760468742768</v>
      </c>
      <c r="H2018" s="1">
        <v>8.3913073570713785E-6</v>
      </c>
      <c r="K2018" s="4">
        <v>72758078.409999996</v>
      </c>
      <c r="L2018" s="5">
        <v>3425001</v>
      </c>
      <c r="M2018" s="6">
        <v>21.243227999999998</v>
      </c>
      <c r="AB2018" s="8" t="s">
        <v>4643</v>
      </c>
      <c r="AG2018">
        <v>3.6540999999999997E-2</v>
      </c>
    </row>
    <row r="2019" spans="1:33" x14ac:dyDescent="0.25">
      <c r="A2019" t="s">
        <v>4555</v>
      </c>
      <c r="B2019" t="s">
        <v>4977</v>
      </c>
      <c r="C2019" t="s">
        <v>4977</v>
      </c>
      <c r="G2019" s="1">
        <v>-4417.1063577878213</v>
      </c>
      <c r="H2019" s="1">
        <v>2.3422964806220841E-5</v>
      </c>
      <c r="K2019" s="4">
        <v>72758078.409999996</v>
      </c>
      <c r="L2019" s="5">
        <v>3425001</v>
      </c>
      <c r="M2019" s="6">
        <v>21.243227999999998</v>
      </c>
      <c r="AB2019" s="8" t="s">
        <v>4643</v>
      </c>
      <c r="AG2019">
        <v>3.6540999999999997E-2</v>
      </c>
    </row>
    <row r="2020" spans="1:33" x14ac:dyDescent="0.25">
      <c r="A2020" t="s">
        <v>4555</v>
      </c>
      <c r="B2020" t="s">
        <v>4978</v>
      </c>
      <c r="C2020" t="s">
        <v>4978</v>
      </c>
      <c r="G2020" s="1">
        <v>-4517.38488646936</v>
      </c>
      <c r="H2020" s="1">
        <v>4.2049500934180002E-4</v>
      </c>
      <c r="K2020" s="4">
        <v>72758078.409999996</v>
      </c>
      <c r="L2020" s="5">
        <v>3425001</v>
      </c>
      <c r="M2020" s="6">
        <v>21.243227999999998</v>
      </c>
      <c r="AB2020" s="8" t="s">
        <v>4643</v>
      </c>
      <c r="AG2020">
        <v>3.6540999999999997E-2</v>
      </c>
    </row>
    <row r="2021" spans="1:33" x14ac:dyDescent="0.25">
      <c r="A2021" t="s">
        <v>4555</v>
      </c>
      <c r="B2021" t="s">
        <v>4979</v>
      </c>
      <c r="C2021" t="s">
        <v>4979</v>
      </c>
      <c r="G2021" s="1">
        <v>-4471.5123881955042</v>
      </c>
      <c r="H2021" s="1">
        <v>1.107916592281E-4</v>
      </c>
      <c r="K2021" s="4">
        <v>72758078.409999996</v>
      </c>
      <c r="L2021" s="5">
        <v>3425001</v>
      </c>
      <c r="M2021" s="6">
        <v>21.243227999999998</v>
      </c>
      <c r="AB2021" s="8" t="s">
        <v>4643</v>
      </c>
      <c r="AG2021">
        <v>3.6540999999999997E-2</v>
      </c>
    </row>
    <row r="2022" spans="1:33" x14ac:dyDescent="0.25">
      <c r="A2022" t="s">
        <v>4555</v>
      </c>
      <c r="B2022" t="s">
        <v>4980</v>
      </c>
      <c r="C2022" t="s">
        <v>4980</v>
      </c>
      <c r="G2022" s="1">
        <v>-4477.3071631178918</v>
      </c>
      <c r="H2022" s="1">
        <v>2.423734752617E-4</v>
      </c>
      <c r="K2022" s="4">
        <v>72758078.409999996</v>
      </c>
      <c r="L2022" s="5">
        <v>3425001</v>
      </c>
      <c r="M2022" s="6">
        <v>21.243227999999998</v>
      </c>
      <c r="AB2022" s="8" t="s">
        <v>4643</v>
      </c>
      <c r="AG2022">
        <v>3.6540999999999997E-2</v>
      </c>
    </row>
    <row r="2023" spans="1:33" x14ac:dyDescent="0.25">
      <c r="A2023" t="s">
        <v>4555</v>
      </c>
      <c r="B2023" t="s">
        <v>4981</v>
      </c>
      <c r="C2023" t="s">
        <v>4981</v>
      </c>
      <c r="G2023" s="1">
        <v>-4486.3777359164733</v>
      </c>
      <c r="H2023" s="1">
        <v>1.6682372910317501E-8</v>
      </c>
      <c r="K2023" s="4">
        <v>72758078.409999996</v>
      </c>
      <c r="L2023" s="5">
        <v>3425001</v>
      </c>
      <c r="M2023" s="6">
        <v>21.243227999999998</v>
      </c>
      <c r="AB2023" s="8" t="s">
        <v>4643</v>
      </c>
      <c r="AG2023">
        <v>3.6540999999999997E-2</v>
      </c>
    </row>
    <row r="2024" spans="1:33" x14ac:dyDescent="0.25">
      <c r="A2024" t="s">
        <v>4555</v>
      </c>
      <c r="B2024" t="s">
        <v>4982</v>
      </c>
      <c r="C2024" t="s">
        <v>4982</v>
      </c>
      <c r="G2024" s="1">
        <v>-4269.1647139130309</v>
      </c>
      <c r="H2024" s="1">
        <v>2.601106946404844E-6</v>
      </c>
      <c r="K2024" s="4">
        <v>72758078.409999996</v>
      </c>
      <c r="L2024" s="5">
        <v>3425001</v>
      </c>
      <c r="M2024" s="6">
        <v>21.243227999999998</v>
      </c>
      <c r="AB2024" s="8" t="s">
        <v>4643</v>
      </c>
      <c r="AG2024">
        <v>3.6540999999999997E-2</v>
      </c>
    </row>
    <row r="2025" spans="1:33" x14ac:dyDescent="0.25">
      <c r="A2025" t="s">
        <v>4555</v>
      </c>
      <c r="B2025" t="s">
        <v>4983</v>
      </c>
      <c r="C2025" t="s">
        <v>4983</v>
      </c>
      <c r="G2025" s="1">
        <v>-4396.1424726157911</v>
      </c>
      <c r="H2025" s="1">
        <v>1.4559351445809999E-4</v>
      </c>
      <c r="K2025" s="4">
        <v>72758078.409999996</v>
      </c>
      <c r="L2025" s="5">
        <v>3425001</v>
      </c>
      <c r="M2025" s="6">
        <v>21.243227999999998</v>
      </c>
      <c r="AB2025" s="8" t="s">
        <v>4643</v>
      </c>
      <c r="AG2025">
        <v>3.6540999999999997E-2</v>
      </c>
    </row>
    <row r="2026" spans="1:33" x14ac:dyDescent="0.25">
      <c r="A2026" t="s">
        <v>4555</v>
      </c>
      <c r="B2026" t="s">
        <v>4984</v>
      </c>
      <c r="C2026" t="s">
        <v>4984</v>
      </c>
      <c r="G2026" s="1">
        <v>-4451.1660679138777</v>
      </c>
      <c r="H2026" s="1">
        <v>7.7916954986773556E-7</v>
      </c>
      <c r="K2026" s="4">
        <v>72758078.409999996</v>
      </c>
      <c r="L2026" s="5">
        <v>3425001</v>
      </c>
      <c r="M2026" s="6">
        <v>21.243227999999998</v>
      </c>
      <c r="AB2026" s="8" t="s">
        <v>4643</v>
      </c>
      <c r="AG2026">
        <v>3.6540999999999997E-2</v>
      </c>
    </row>
    <row r="2027" spans="1:33" x14ac:dyDescent="0.25">
      <c r="A2027" t="s">
        <v>4555</v>
      </c>
      <c r="B2027" t="s">
        <v>4985</v>
      </c>
      <c r="C2027" t="s">
        <v>4985</v>
      </c>
      <c r="G2027" s="1">
        <v>-4568.6297881422752</v>
      </c>
      <c r="H2027" s="1">
        <v>1.1996122886285849E-7</v>
      </c>
      <c r="K2027" s="4">
        <v>72758078.409999996</v>
      </c>
      <c r="L2027" s="5">
        <v>3425001</v>
      </c>
      <c r="M2027" s="6">
        <v>21.243227999999998</v>
      </c>
      <c r="AB2027" s="8" t="s">
        <v>4643</v>
      </c>
      <c r="AG2027">
        <v>3.6540999999999997E-2</v>
      </c>
    </row>
    <row r="2028" spans="1:33" x14ac:dyDescent="0.25">
      <c r="A2028" t="s">
        <v>4555</v>
      </c>
      <c r="B2028" t="s">
        <v>4986</v>
      </c>
      <c r="C2028" t="s">
        <v>4986</v>
      </c>
      <c r="G2028" s="1">
        <v>-4580.8368713534765</v>
      </c>
      <c r="K2028" s="4">
        <v>72758078.409999996</v>
      </c>
      <c r="L2028" s="5">
        <v>3425001</v>
      </c>
      <c r="M2028" s="6">
        <v>21.243227999999998</v>
      </c>
      <c r="AB2028" s="8" t="s">
        <v>4643</v>
      </c>
      <c r="AG2028">
        <v>3.6540999999999997E-2</v>
      </c>
    </row>
    <row r="2029" spans="1:33" x14ac:dyDescent="0.25">
      <c r="A2029" t="s">
        <v>4555</v>
      </c>
      <c r="B2029" t="s">
        <v>4987</v>
      </c>
      <c r="C2029" t="s">
        <v>4987</v>
      </c>
      <c r="G2029" s="1">
        <v>-4264.6106024643368</v>
      </c>
      <c r="H2029" s="1">
        <v>2.6103331125330002E-4</v>
      </c>
      <c r="K2029" s="4">
        <v>72758078.409999996</v>
      </c>
      <c r="L2029" s="5">
        <v>3425001</v>
      </c>
      <c r="M2029" s="6">
        <v>21.243227999999998</v>
      </c>
      <c r="AB2029" s="8" t="s">
        <v>4643</v>
      </c>
      <c r="AG2029">
        <v>3.6540999999999997E-2</v>
      </c>
    </row>
    <row r="2030" spans="1:33" x14ac:dyDescent="0.25">
      <c r="A2030" t="s">
        <v>4555</v>
      </c>
      <c r="B2030" t="s">
        <v>4988</v>
      </c>
      <c r="C2030" t="s">
        <v>4988</v>
      </c>
      <c r="G2030" s="1">
        <v>-4448.5047786349942</v>
      </c>
      <c r="H2030" s="1">
        <v>3.0127655906980001E-4</v>
      </c>
      <c r="K2030" s="4">
        <v>72758078.409999996</v>
      </c>
      <c r="L2030" s="5">
        <v>3425001</v>
      </c>
      <c r="M2030" s="6">
        <v>21.243227999999998</v>
      </c>
      <c r="AB2030" s="8" t="s">
        <v>4643</v>
      </c>
      <c r="AG2030">
        <v>3.6540999999999997E-2</v>
      </c>
    </row>
    <row r="2031" spans="1:33" x14ac:dyDescent="0.25">
      <c r="A2031" t="s">
        <v>4555</v>
      </c>
      <c r="B2031" t="s">
        <v>4989</v>
      </c>
      <c r="C2031" t="s">
        <v>4989</v>
      </c>
      <c r="G2031" s="1">
        <v>-4240.7952887117872</v>
      </c>
      <c r="H2031" s="1">
        <v>3.5416969154222898E-6</v>
      </c>
      <c r="K2031" s="4">
        <v>72758078.409999996</v>
      </c>
      <c r="L2031" s="5">
        <v>3425001</v>
      </c>
      <c r="M2031" s="6">
        <v>21.243227999999998</v>
      </c>
      <c r="AB2031" s="8" t="s">
        <v>4643</v>
      </c>
      <c r="AG2031">
        <v>3.6540999999999997E-2</v>
      </c>
    </row>
    <row r="2032" spans="1:33" x14ac:dyDescent="0.25">
      <c r="A2032" t="s">
        <v>4555</v>
      </c>
      <c r="B2032" t="s">
        <v>4990</v>
      </c>
      <c r="C2032" t="s">
        <v>4990</v>
      </c>
      <c r="G2032" s="1">
        <v>-4406.3788733893934</v>
      </c>
      <c r="H2032" s="1">
        <v>1.218570484160913E-5</v>
      </c>
      <c r="K2032" s="4">
        <v>72758078.409999996</v>
      </c>
      <c r="L2032" s="5">
        <v>3425001</v>
      </c>
      <c r="M2032" s="6">
        <v>21.243227999999998</v>
      </c>
      <c r="AB2032" s="8" t="s">
        <v>4643</v>
      </c>
      <c r="AG2032">
        <v>3.6540999999999997E-2</v>
      </c>
    </row>
    <row r="2033" spans="1:33" x14ac:dyDescent="0.25">
      <c r="A2033" t="s">
        <v>4555</v>
      </c>
      <c r="B2033" t="s">
        <v>4991</v>
      </c>
      <c r="C2033" t="s">
        <v>4991</v>
      </c>
      <c r="G2033" s="1">
        <v>-4460.5384449249477</v>
      </c>
      <c r="H2033" s="1">
        <v>7.5195323493744908E-5</v>
      </c>
      <c r="K2033" s="4">
        <v>72758078.409999996</v>
      </c>
      <c r="L2033" s="5">
        <v>3425001</v>
      </c>
      <c r="M2033" s="6">
        <v>21.243227999999998</v>
      </c>
      <c r="AB2033" s="8" t="s">
        <v>4643</v>
      </c>
      <c r="AG2033">
        <v>3.6540999999999997E-2</v>
      </c>
    </row>
    <row r="2034" spans="1:33" x14ac:dyDescent="0.25">
      <c r="A2034" t="s">
        <v>4555</v>
      </c>
      <c r="B2034" t="s">
        <v>4992</v>
      </c>
      <c r="C2034" t="s">
        <v>4992</v>
      </c>
      <c r="G2034" s="1">
        <v>-4259.2177237489204</v>
      </c>
      <c r="H2034" s="1">
        <v>9.398728367096652E-7</v>
      </c>
      <c r="K2034" s="4">
        <v>72758078.409999996</v>
      </c>
      <c r="L2034" s="5">
        <v>3425001</v>
      </c>
      <c r="M2034" s="6">
        <v>21.243227999999998</v>
      </c>
      <c r="AB2034" s="8" t="s">
        <v>4643</v>
      </c>
      <c r="AG2034">
        <v>3.6540999999999997E-2</v>
      </c>
    </row>
    <row r="2035" spans="1:33" x14ac:dyDescent="0.25">
      <c r="A2035" t="s">
        <v>4555</v>
      </c>
      <c r="B2035" t="s">
        <v>4993</v>
      </c>
      <c r="C2035" t="s">
        <v>4993</v>
      </c>
      <c r="G2035" s="1">
        <v>-4475.5012969812187</v>
      </c>
      <c r="H2035" s="1">
        <v>2.366081869740267E-9</v>
      </c>
      <c r="K2035" s="4">
        <v>72758078.409999996</v>
      </c>
      <c r="L2035" s="5">
        <v>3425001</v>
      </c>
      <c r="M2035" s="6">
        <v>21.243227999999998</v>
      </c>
      <c r="AB2035" s="8" t="s">
        <v>4643</v>
      </c>
      <c r="AG2035">
        <v>3.6540999999999997E-2</v>
      </c>
    </row>
    <row r="2036" spans="1:33" x14ac:dyDescent="0.25">
      <c r="A2036" t="s">
        <v>4555</v>
      </c>
      <c r="B2036" t="s">
        <v>4994</v>
      </c>
      <c r="C2036" t="s">
        <v>4994</v>
      </c>
      <c r="G2036" s="1">
        <v>-4466.367293694947</v>
      </c>
      <c r="H2036" s="1">
        <v>1.8210420155279999E-4</v>
      </c>
      <c r="K2036" s="4">
        <v>72758078.409999996</v>
      </c>
      <c r="L2036" s="5">
        <v>3425001</v>
      </c>
      <c r="M2036" s="6">
        <v>21.243227999999998</v>
      </c>
      <c r="AB2036" s="8" t="s">
        <v>4643</v>
      </c>
      <c r="AG2036">
        <v>3.6540999999999997E-2</v>
      </c>
    </row>
    <row r="2037" spans="1:33" x14ac:dyDescent="0.25">
      <c r="A2037" t="s">
        <v>4555</v>
      </c>
      <c r="B2037" t="s">
        <v>4995</v>
      </c>
      <c r="C2037" t="s">
        <v>4995</v>
      </c>
      <c r="G2037" s="1">
        <v>-4440.3616056124929</v>
      </c>
      <c r="H2037" s="1">
        <v>2.220960511708218E-7</v>
      </c>
      <c r="K2037" s="4">
        <v>72758078.409999996</v>
      </c>
      <c r="L2037" s="5">
        <v>3425001</v>
      </c>
      <c r="M2037" s="6">
        <v>21.243227999999998</v>
      </c>
      <c r="AB2037" s="8" t="s">
        <v>4643</v>
      </c>
      <c r="AG2037">
        <v>3.6540999999999997E-2</v>
      </c>
    </row>
    <row r="2038" spans="1:33" x14ac:dyDescent="0.25">
      <c r="A2038" t="s">
        <v>4555</v>
      </c>
      <c r="B2038" t="s">
        <v>4996</v>
      </c>
      <c r="C2038" t="s">
        <v>4996</v>
      </c>
      <c r="G2038" s="1">
        <v>-4557.3240142248924</v>
      </c>
      <c r="H2038" s="1">
        <v>2.461863504572574E-8</v>
      </c>
      <c r="K2038" s="4">
        <v>72758078.409999996</v>
      </c>
      <c r="L2038" s="5">
        <v>3425001</v>
      </c>
      <c r="M2038" s="6">
        <v>21.243227999999998</v>
      </c>
      <c r="AB2038" s="8" t="s">
        <v>4643</v>
      </c>
      <c r="AG2038">
        <v>3.6540999999999997E-2</v>
      </c>
    </row>
    <row r="2039" spans="1:33" x14ac:dyDescent="0.25">
      <c r="A2039" t="s">
        <v>4555</v>
      </c>
      <c r="B2039" t="s">
        <v>4997</v>
      </c>
      <c r="C2039" t="s">
        <v>4997</v>
      </c>
      <c r="G2039" s="1">
        <v>-4569.608699254145</v>
      </c>
      <c r="K2039" s="4">
        <v>72758078.409999996</v>
      </c>
      <c r="L2039" s="5">
        <v>3425001</v>
      </c>
      <c r="M2039" s="6">
        <v>21.243227999999998</v>
      </c>
      <c r="AB2039" s="8" t="s">
        <v>4643</v>
      </c>
      <c r="AG2039">
        <v>3.6540999999999997E-2</v>
      </c>
    </row>
    <row r="2040" spans="1:33" x14ac:dyDescent="0.25">
      <c r="A2040" t="s">
        <v>4555</v>
      </c>
      <c r="B2040" t="s">
        <v>4998</v>
      </c>
      <c r="C2040" t="s">
        <v>4998</v>
      </c>
      <c r="G2040" s="1">
        <v>-4249.3054572872243</v>
      </c>
      <c r="H2040" s="1">
        <v>3.1634907518093929E-7</v>
      </c>
      <c r="K2040" s="4">
        <v>72758078.409999996</v>
      </c>
      <c r="L2040" s="5">
        <v>3425001</v>
      </c>
      <c r="M2040" s="6">
        <v>21.243227999999998</v>
      </c>
      <c r="AB2040" s="8" t="s">
        <v>4643</v>
      </c>
      <c r="AG2040">
        <v>3.6540999999999997E-2</v>
      </c>
    </row>
    <row r="2041" spans="1:33" x14ac:dyDescent="0.25">
      <c r="A2041" t="s">
        <v>4555</v>
      </c>
      <c r="B2041" t="s">
        <v>4999</v>
      </c>
      <c r="C2041" t="s">
        <v>4999</v>
      </c>
      <c r="G2041" s="1">
        <v>-4464.6643621943876</v>
      </c>
      <c r="H2041" s="1">
        <v>2.866281206188295E-10</v>
      </c>
      <c r="K2041" s="4">
        <v>72758078.409999996</v>
      </c>
      <c r="L2041" s="5">
        <v>3425001</v>
      </c>
      <c r="M2041" s="6">
        <v>21.243227999999998</v>
      </c>
      <c r="AB2041" s="8" t="s">
        <v>4643</v>
      </c>
      <c r="AG2041">
        <v>3.6540999999999997E-2</v>
      </c>
    </row>
    <row r="2042" spans="1:33" x14ac:dyDescent="0.25">
      <c r="A2042" t="s">
        <v>4555</v>
      </c>
      <c r="B2042" t="s">
        <v>5000</v>
      </c>
      <c r="C2042" t="s">
        <v>5000</v>
      </c>
      <c r="G2042" s="1">
        <v>-4429.5964346615756</v>
      </c>
      <c r="H2042" s="1">
        <v>5.7657871247281423E-8</v>
      </c>
      <c r="K2042" s="4">
        <v>72758078.409999996</v>
      </c>
      <c r="L2042" s="5">
        <v>3425001</v>
      </c>
      <c r="M2042" s="6">
        <v>21.243227999999998</v>
      </c>
      <c r="AB2042" s="8" t="s">
        <v>4643</v>
      </c>
      <c r="AG2042">
        <v>3.6540999999999997E-2</v>
      </c>
    </row>
    <row r="2043" spans="1:33" x14ac:dyDescent="0.25">
      <c r="A2043" t="s">
        <v>4555</v>
      </c>
      <c r="B2043" t="s">
        <v>5001</v>
      </c>
      <c r="C2043" t="s">
        <v>5001</v>
      </c>
      <c r="G2043" s="1">
        <v>-4546.0601552426024</v>
      </c>
      <c r="H2043" s="1">
        <v>4.4684214349111158E-9</v>
      </c>
      <c r="K2043" s="4">
        <v>72758078.409999996</v>
      </c>
      <c r="L2043" s="5">
        <v>3425001</v>
      </c>
      <c r="M2043" s="6">
        <v>21.243227999999998</v>
      </c>
      <c r="AB2043" s="8" t="s">
        <v>4643</v>
      </c>
      <c r="AG2043">
        <v>3.6540999999999997E-2</v>
      </c>
    </row>
    <row r="2044" spans="1:33" x14ac:dyDescent="0.25">
      <c r="A2044" t="s">
        <v>4555</v>
      </c>
      <c r="B2044" t="s">
        <v>5002</v>
      </c>
      <c r="C2044" t="s">
        <v>5002</v>
      </c>
      <c r="G2044" s="1">
        <v>-4558.4217589811624</v>
      </c>
      <c r="K2044" s="4">
        <v>72758078.409999996</v>
      </c>
      <c r="L2044" s="5">
        <v>3425001</v>
      </c>
      <c r="M2044" s="6">
        <v>21.243227999999998</v>
      </c>
      <c r="AB2044" s="8" t="s">
        <v>4643</v>
      </c>
      <c r="AG2044">
        <v>3.6540999999999997E-2</v>
      </c>
    </row>
    <row r="2045" spans="1:33" x14ac:dyDescent="0.25">
      <c r="A2045" t="s">
        <v>4555</v>
      </c>
      <c r="B2045" t="s">
        <v>5003</v>
      </c>
      <c r="C2045" t="s">
        <v>5003</v>
      </c>
      <c r="G2045" s="1">
        <v>-4453.8667404774505</v>
      </c>
      <c r="H2045" s="1">
        <v>2.9629788234202257E-11</v>
      </c>
      <c r="K2045" s="4">
        <v>72758078.409999996</v>
      </c>
      <c r="L2045" s="5">
        <v>3425001</v>
      </c>
      <c r="M2045" s="6">
        <v>21.243227999999998</v>
      </c>
      <c r="AB2045" s="8" t="s">
        <v>4643</v>
      </c>
      <c r="AG2045">
        <v>3.6540999999999997E-2</v>
      </c>
    </row>
    <row r="2046" spans="1:33" x14ac:dyDescent="0.25">
      <c r="A2046" t="s">
        <v>4555</v>
      </c>
      <c r="B2046" t="s">
        <v>5004</v>
      </c>
      <c r="C2046" t="s">
        <v>5004</v>
      </c>
      <c r="G2046" s="1">
        <v>-4418.870364776697</v>
      </c>
      <c r="H2046" s="1">
        <v>1.3622137534919561E-8</v>
      </c>
      <c r="K2046" s="4">
        <v>72758078.409999996</v>
      </c>
      <c r="L2046" s="5">
        <v>3425001</v>
      </c>
      <c r="M2046" s="6">
        <v>21.243227999999998</v>
      </c>
      <c r="AB2046" s="8" t="s">
        <v>4643</v>
      </c>
      <c r="AG2046">
        <v>3.6540999999999997E-2</v>
      </c>
    </row>
    <row r="2047" spans="1:33" x14ac:dyDescent="0.25">
      <c r="A2047" t="s">
        <v>4555</v>
      </c>
      <c r="B2047" t="s">
        <v>5005</v>
      </c>
      <c r="C2047" t="s">
        <v>5005</v>
      </c>
      <c r="G2047" s="1">
        <v>-4534.8380042576964</v>
      </c>
      <c r="H2047" s="1">
        <v>7.1671373937222669E-10</v>
      </c>
      <c r="K2047" s="4">
        <v>72758078.409999996</v>
      </c>
      <c r="L2047" s="5">
        <v>3425001</v>
      </c>
      <c r="M2047" s="6">
        <v>21.243227999999998</v>
      </c>
      <c r="AB2047" s="8" t="s">
        <v>4643</v>
      </c>
      <c r="AG2047">
        <v>3.6540999999999997E-2</v>
      </c>
    </row>
    <row r="2048" spans="1:33" x14ac:dyDescent="0.25">
      <c r="A2048" t="s">
        <v>4555</v>
      </c>
      <c r="B2048" t="s">
        <v>5006</v>
      </c>
      <c r="C2048" t="s">
        <v>5006</v>
      </c>
      <c r="G2048" s="1">
        <v>-4547.2758489006546</v>
      </c>
      <c r="K2048" s="4">
        <v>72758078.409999996</v>
      </c>
      <c r="L2048" s="5">
        <v>3425001</v>
      </c>
      <c r="M2048" s="6">
        <v>21.243227999999998</v>
      </c>
      <c r="AB2048" s="8" t="s">
        <v>4643</v>
      </c>
      <c r="AG2048">
        <v>3.6540999999999997E-2</v>
      </c>
    </row>
    <row r="2049" spans="1:33" x14ac:dyDescent="0.25">
      <c r="A2049" t="s">
        <v>4555</v>
      </c>
      <c r="B2049" t="s">
        <v>5007</v>
      </c>
      <c r="C2049" t="s">
        <v>5007</v>
      </c>
      <c r="G2049" s="1">
        <v>-4536.1707686098034</v>
      </c>
      <c r="K2049" s="4">
        <v>72758078.409999996</v>
      </c>
      <c r="L2049" s="5">
        <v>3425001</v>
      </c>
      <c r="M2049" s="6">
        <v>21.243227999999998</v>
      </c>
      <c r="AB2049" s="8" t="s">
        <v>4643</v>
      </c>
      <c r="AG2049">
        <v>3.6540999999999997E-2</v>
      </c>
    </row>
    <row r="2050" spans="1:33" x14ac:dyDescent="0.25">
      <c r="A2050" t="s">
        <v>4555</v>
      </c>
      <c r="B2050" t="s">
        <v>5008</v>
      </c>
      <c r="C2050" t="s">
        <v>5008</v>
      </c>
      <c r="G2050" s="1">
        <v>-4421.8520205046834</v>
      </c>
      <c r="H2050" s="1">
        <v>8.3506433532249996E-4</v>
      </c>
      <c r="K2050" s="4">
        <v>72758078.409999996</v>
      </c>
      <c r="L2050" s="5">
        <v>3425001</v>
      </c>
      <c r="M2050" s="6">
        <v>21.243227999999998</v>
      </c>
      <c r="AB2050" s="8" t="s">
        <v>4643</v>
      </c>
      <c r="AG2050">
        <v>3.6540999999999997E-2</v>
      </c>
    </row>
    <row r="2051" spans="1:33" x14ac:dyDescent="0.25">
      <c r="A2051" t="s">
        <v>4555</v>
      </c>
      <c r="B2051" t="s">
        <v>5009</v>
      </c>
      <c r="C2051" t="s">
        <v>5009</v>
      </c>
      <c r="G2051" s="1">
        <v>-4755.321031254869</v>
      </c>
      <c r="H2051" s="1">
        <v>2.1916808787890001E-4</v>
      </c>
      <c r="K2051" s="4">
        <v>72758078.409999996</v>
      </c>
      <c r="L2051" s="5">
        <v>3425001</v>
      </c>
      <c r="M2051" s="6">
        <v>21.243227999999998</v>
      </c>
      <c r="AB2051" s="8" t="s">
        <v>4643</v>
      </c>
      <c r="AG2051">
        <v>3.6540999999999997E-2</v>
      </c>
    </row>
    <row r="2052" spans="1:33" x14ac:dyDescent="0.25">
      <c r="A2052" t="s">
        <v>4555</v>
      </c>
      <c r="B2052" t="s">
        <v>5010</v>
      </c>
      <c r="C2052" t="s">
        <v>5010</v>
      </c>
      <c r="G2052" s="1">
        <v>-4598.4404086940058</v>
      </c>
      <c r="H2052" s="1">
        <v>8.6831125832980002E-4</v>
      </c>
      <c r="K2052" s="4">
        <v>72758078.409999996</v>
      </c>
      <c r="L2052" s="5">
        <v>3425001</v>
      </c>
      <c r="M2052" s="6">
        <v>21.243227999999998</v>
      </c>
      <c r="AB2052" s="8" t="s">
        <v>4643</v>
      </c>
      <c r="AG2052">
        <v>3.6540999999999997E-2</v>
      </c>
    </row>
    <row r="2053" spans="1:33" x14ac:dyDescent="0.25">
      <c r="A2053" t="s">
        <v>4555</v>
      </c>
      <c r="B2053" t="s">
        <v>5011</v>
      </c>
      <c r="C2053" t="s">
        <v>5011</v>
      </c>
      <c r="G2053" s="1">
        <v>-4746.3628490424353</v>
      </c>
      <c r="H2053" s="1">
        <v>7.5060507251739996E-4</v>
      </c>
      <c r="K2053" s="4">
        <v>72758078.409999996</v>
      </c>
      <c r="L2053" s="5">
        <v>3425001</v>
      </c>
      <c r="M2053" s="6">
        <v>21.243227999999998</v>
      </c>
      <c r="AB2053" s="8" t="s">
        <v>4643</v>
      </c>
      <c r="AG2053">
        <v>3.6540999999999997E-2</v>
      </c>
    </row>
    <row r="2054" spans="1:33" x14ac:dyDescent="0.25">
      <c r="A2054" t="s">
        <v>4555</v>
      </c>
      <c r="B2054" t="s">
        <v>5012</v>
      </c>
      <c r="C2054" t="s">
        <v>5012</v>
      </c>
      <c r="G2054" s="1">
        <v>-4586.8480868191691</v>
      </c>
      <c r="H2054" s="1">
        <v>9.0011762820909995E-4</v>
      </c>
      <c r="K2054" s="4">
        <v>72758078.409999996</v>
      </c>
      <c r="L2054" s="5">
        <v>3425001</v>
      </c>
      <c r="M2054" s="6">
        <v>21.243227999999998</v>
      </c>
      <c r="AB2054" s="8" t="s">
        <v>4643</v>
      </c>
      <c r="AG2054">
        <v>3.6540999999999997E-2</v>
      </c>
    </row>
    <row r="2055" spans="1:33" x14ac:dyDescent="0.25">
      <c r="A2055" t="s">
        <v>4555</v>
      </c>
      <c r="B2055" t="s">
        <v>5013</v>
      </c>
      <c r="C2055" t="s">
        <v>5013</v>
      </c>
      <c r="G2055" s="1">
        <v>-4411.3483390329029</v>
      </c>
      <c r="H2055" s="1">
        <v>1.0465542141586E-3</v>
      </c>
      <c r="K2055" s="4">
        <v>72758078.409999996</v>
      </c>
      <c r="L2055" s="5">
        <v>3425001</v>
      </c>
      <c r="M2055" s="6">
        <v>21.243227999999998</v>
      </c>
      <c r="AB2055" s="8" t="s">
        <v>4643</v>
      </c>
      <c r="AG2055">
        <v>3.6540999999999997E-2</v>
      </c>
    </row>
    <row r="2056" spans="1:33" x14ac:dyDescent="0.25">
      <c r="A2056" t="s">
        <v>4555</v>
      </c>
      <c r="B2056" t="s">
        <v>5014</v>
      </c>
      <c r="C2056" t="s">
        <v>5014</v>
      </c>
      <c r="G2056" s="1">
        <v>-4712.9689965014541</v>
      </c>
      <c r="H2056" s="1">
        <v>8.7288412014969996E-4</v>
      </c>
      <c r="K2056" s="4">
        <v>72758078.409999996</v>
      </c>
      <c r="L2056" s="5">
        <v>3425001</v>
      </c>
      <c r="M2056" s="6">
        <v>21.243227999999998</v>
      </c>
      <c r="AB2056" s="8" t="s">
        <v>4643</v>
      </c>
      <c r="AG2056">
        <v>3.6540999999999997E-2</v>
      </c>
    </row>
    <row r="2057" spans="1:33" x14ac:dyDescent="0.25">
      <c r="A2057" t="s">
        <v>4555</v>
      </c>
      <c r="B2057" t="s">
        <v>5015</v>
      </c>
      <c r="C2057" t="s">
        <v>5015</v>
      </c>
      <c r="G2057" s="1">
        <v>-4676.5400464323766</v>
      </c>
      <c r="H2057" s="1">
        <v>8.3803557299919995E-4</v>
      </c>
      <c r="K2057" s="4">
        <v>72758078.409999996</v>
      </c>
      <c r="L2057" s="5">
        <v>3425001</v>
      </c>
      <c r="M2057" s="6">
        <v>21.243227999999998</v>
      </c>
      <c r="AB2057" s="8" t="s">
        <v>4643</v>
      </c>
      <c r="AG2057">
        <v>3.6540999999999997E-2</v>
      </c>
    </row>
    <row r="2058" spans="1:33" x14ac:dyDescent="0.25">
      <c r="A2058" t="s">
        <v>4555</v>
      </c>
      <c r="B2058" t="s">
        <v>5016</v>
      </c>
      <c r="C2058" t="s">
        <v>5016</v>
      </c>
      <c r="G2058" s="1">
        <v>-4523.3916760963166</v>
      </c>
      <c r="H2058" s="1">
        <v>3.9581757857110001E-4</v>
      </c>
      <c r="K2058" s="4">
        <v>72758078.409999996</v>
      </c>
      <c r="L2058" s="5">
        <v>3425001</v>
      </c>
      <c r="M2058" s="6">
        <v>21.243227999999998</v>
      </c>
      <c r="AB2058" s="8" t="s">
        <v>4643</v>
      </c>
      <c r="AG2058">
        <v>3.6540999999999997E-2</v>
      </c>
    </row>
    <row r="2059" spans="1:33" x14ac:dyDescent="0.25">
      <c r="A2059" t="s">
        <v>4555</v>
      </c>
      <c r="B2059" t="s">
        <v>5017</v>
      </c>
      <c r="C2059" t="s">
        <v>5017</v>
      </c>
      <c r="G2059" s="1">
        <v>-4587.1041121618964</v>
      </c>
      <c r="H2059" s="1">
        <v>1.1038205332233001E-3</v>
      </c>
      <c r="K2059" s="4">
        <v>72758078.409999996</v>
      </c>
      <c r="L2059" s="5">
        <v>3425001</v>
      </c>
      <c r="M2059" s="6">
        <v>21.243227999999998</v>
      </c>
      <c r="AB2059" s="8" t="s">
        <v>4643</v>
      </c>
      <c r="AG2059">
        <v>3.6540999999999997E-2</v>
      </c>
    </row>
    <row r="2060" spans="1:33" x14ac:dyDescent="0.25">
      <c r="A2060" t="s">
        <v>4555</v>
      </c>
      <c r="B2060" t="s">
        <v>5018</v>
      </c>
      <c r="C2060" t="s">
        <v>5018</v>
      </c>
      <c r="G2060" s="1">
        <v>-4743.1230332782334</v>
      </c>
      <c r="H2060" s="1">
        <v>3.4200450547610002E-4</v>
      </c>
      <c r="K2060" s="4">
        <v>72758078.409999996</v>
      </c>
      <c r="L2060" s="5">
        <v>3425001</v>
      </c>
      <c r="M2060" s="6">
        <v>21.243227999999998</v>
      </c>
      <c r="AB2060" s="8" t="s">
        <v>4643</v>
      </c>
      <c r="AG2060">
        <v>3.6540999999999997E-2</v>
      </c>
    </row>
    <row r="2061" spans="1:33" x14ac:dyDescent="0.25">
      <c r="A2061" t="s">
        <v>4555</v>
      </c>
      <c r="B2061" t="s">
        <v>5019</v>
      </c>
      <c r="C2061" t="s">
        <v>5019</v>
      </c>
      <c r="G2061" s="1">
        <v>-4470.4658328243631</v>
      </c>
      <c r="H2061" s="1">
        <v>6.2213346757639999E-4</v>
      </c>
      <c r="K2061" s="4">
        <v>72758078.409999996</v>
      </c>
      <c r="L2061" s="5">
        <v>3425001</v>
      </c>
      <c r="M2061" s="6">
        <v>21.243227999999998</v>
      </c>
      <c r="AB2061" s="8" t="s">
        <v>4643</v>
      </c>
      <c r="AG2061">
        <v>3.6540999999999997E-2</v>
      </c>
    </row>
    <row r="2062" spans="1:33" x14ac:dyDescent="0.25">
      <c r="A2062" t="s">
        <v>4555</v>
      </c>
      <c r="B2062" t="s">
        <v>5020</v>
      </c>
      <c r="C2062" t="s">
        <v>5020</v>
      </c>
      <c r="G2062" s="1">
        <v>-4734.3871417539394</v>
      </c>
      <c r="H2062" s="1">
        <v>9.7854384563299994E-4</v>
      </c>
      <c r="K2062" s="4">
        <v>72758078.409999996</v>
      </c>
      <c r="L2062" s="5">
        <v>3425001</v>
      </c>
      <c r="M2062" s="6">
        <v>21.243227999999998</v>
      </c>
      <c r="AB2062" s="8" t="s">
        <v>4643</v>
      </c>
      <c r="AG2062">
        <v>3.6540999999999997E-2</v>
      </c>
    </row>
    <row r="2063" spans="1:33" x14ac:dyDescent="0.25">
      <c r="A2063" t="s">
        <v>4555</v>
      </c>
      <c r="B2063" t="s">
        <v>5021</v>
      </c>
      <c r="C2063" t="s">
        <v>5021</v>
      </c>
      <c r="G2063" s="1">
        <v>-4575.6113781525546</v>
      </c>
      <c r="H2063" s="1">
        <v>1.1476689484923E-3</v>
      </c>
      <c r="K2063" s="4">
        <v>72758078.409999996</v>
      </c>
      <c r="L2063" s="5">
        <v>3425001</v>
      </c>
      <c r="M2063" s="6">
        <v>21.243227999999998</v>
      </c>
      <c r="AB2063" s="8" t="s">
        <v>4643</v>
      </c>
      <c r="AG2063">
        <v>3.6540999999999997E-2</v>
      </c>
    </row>
    <row r="2064" spans="1:33" x14ac:dyDescent="0.25">
      <c r="A2064" t="s">
        <v>4555</v>
      </c>
      <c r="B2064" t="s">
        <v>5022</v>
      </c>
      <c r="C2064" t="s">
        <v>5022</v>
      </c>
      <c r="G2064" s="1">
        <v>-4400.8820388768627</v>
      </c>
      <c r="H2064" s="1">
        <v>1.308266713774E-3</v>
      </c>
      <c r="K2064" s="4">
        <v>72758078.409999996</v>
      </c>
      <c r="L2064" s="5">
        <v>3425001</v>
      </c>
      <c r="M2064" s="6">
        <v>21.243227999999998</v>
      </c>
      <c r="AB2064" s="8" t="s">
        <v>4643</v>
      </c>
      <c r="AG2064">
        <v>3.6540999999999997E-2</v>
      </c>
    </row>
    <row r="2065" spans="1:33" x14ac:dyDescent="0.25">
      <c r="A2065" t="s">
        <v>4555</v>
      </c>
      <c r="B2065" t="s">
        <v>5023</v>
      </c>
      <c r="C2065" t="s">
        <v>5023</v>
      </c>
      <c r="G2065" s="1">
        <v>-4547.9666322114863</v>
      </c>
      <c r="H2065" s="1">
        <v>6.4812838111949999E-4</v>
      </c>
      <c r="K2065" s="4">
        <v>72758078.409999996</v>
      </c>
      <c r="L2065" s="5">
        <v>3425001</v>
      </c>
      <c r="M2065" s="6">
        <v>21.243227999999998</v>
      </c>
      <c r="AB2065" s="8" t="s">
        <v>4643</v>
      </c>
      <c r="AG2065">
        <v>3.6540999999999997E-2</v>
      </c>
    </row>
    <row r="2066" spans="1:33" x14ac:dyDescent="0.25">
      <c r="A2066" t="s">
        <v>4555</v>
      </c>
      <c r="B2066" t="s">
        <v>5024</v>
      </c>
      <c r="C2066" t="s">
        <v>5024</v>
      </c>
      <c r="G2066" s="1">
        <v>-4701.1600940029821</v>
      </c>
      <c r="H2066" s="1">
        <v>1.1270649277898E-3</v>
      </c>
      <c r="K2066" s="4">
        <v>72758078.409999996</v>
      </c>
      <c r="L2066" s="5">
        <v>3425001</v>
      </c>
      <c r="M2066" s="6">
        <v>21.243227999999998</v>
      </c>
      <c r="AB2066" s="8" t="s">
        <v>4643</v>
      </c>
      <c r="AG2066">
        <v>3.6540999999999997E-2</v>
      </c>
    </row>
    <row r="2067" spans="1:33" x14ac:dyDescent="0.25">
      <c r="A2067" t="s">
        <v>4555</v>
      </c>
      <c r="B2067" t="s">
        <v>5025</v>
      </c>
      <c r="C2067" t="s">
        <v>5025</v>
      </c>
      <c r="G2067" s="1">
        <v>-4603.8063980188872</v>
      </c>
      <c r="H2067" s="1">
        <v>1.0032194368517001E-3</v>
      </c>
      <c r="K2067" s="4">
        <v>72758078.409999996</v>
      </c>
      <c r="L2067" s="5">
        <v>3425001</v>
      </c>
      <c r="M2067" s="6">
        <v>21.243227999999998</v>
      </c>
      <c r="AB2067" s="8" t="s">
        <v>4643</v>
      </c>
      <c r="AG2067">
        <v>3.6540999999999997E-2</v>
      </c>
    </row>
    <row r="2068" spans="1:33" x14ac:dyDescent="0.25">
      <c r="A2068" t="s">
        <v>4555</v>
      </c>
      <c r="B2068" t="s">
        <v>5026</v>
      </c>
      <c r="C2068" t="s">
        <v>5026</v>
      </c>
      <c r="G2068" s="1">
        <v>-4512.3296793350082</v>
      </c>
      <c r="H2068" s="1">
        <v>5.6280647354119996E-4</v>
      </c>
      <c r="K2068" s="4">
        <v>72758078.409999996</v>
      </c>
      <c r="L2068" s="5">
        <v>3425001</v>
      </c>
      <c r="M2068" s="6">
        <v>21.243227999999998</v>
      </c>
      <c r="AB2068" s="8" t="s">
        <v>4643</v>
      </c>
      <c r="AG2068">
        <v>3.6540999999999997E-2</v>
      </c>
    </row>
    <row r="2069" spans="1:33" x14ac:dyDescent="0.25">
      <c r="A2069" t="s">
        <v>4555</v>
      </c>
      <c r="B2069" t="s">
        <v>5027</v>
      </c>
      <c r="C2069" t="s">
        <v>5027</v>
      </c>
      <c r="G2069" s="1">
        <v>-4664.8949635939971</v>
      </c>
      <c r="H2069" s="1">
        <v>1.0961366739908E-3</v>
      </c>
      <c r="K2069" s="4">
        <v>72758078.409999996</v>
      </c>
      <c r="L2069" s="5">
        <v>3425001</v>
      </c>
      <c r="M2069" s="6">
        <v>21.243227999999998</v>
      </c>
      <c r="AB2069" s="8" t="s">
        <v>4643</v>
      </c>
      <c r="AG2069">
        <v>3.6540999999999997E-2</v>
      </c>
    </row>
    <row r="2070" spans="1:33" x14ac:dyDescent="0.25">
      <c r="A2070" t="s">
        <v>4555</v>
      </c>
      <c r="B2070" t="s">
        <v>5028</v>
      </c>
      <c r="C2070" t="s">
        <v>5028</v>
      </c>
      <c r="G2070" s="1">
        <v>-4560.2037662080302</v>
      </c>
      <c r="H2070" s="1">
        <v>3.914887722656E-4</v>
      </c>
      <c r="K2070" s="4">
        <v>72758078.409999996</v>
      </c>
      <c r="L2070" s="5">
        <v>3425001</v>
      </c>
      <c r="M2070" s="6">
        <v>21.243227999999998</v>
      </c>
      <c r="AB2070" s="8" t="s">
        <v>4643</v>
      </c>
      <c r="AG2070">
        <v>3.6540999999999997E-2</v>
      </c>
    </row>
    <row r="2071" spans="1:33" x14ac:dyDescent="0.25">
      <c r="A2071" t="s">
        <v>4555</v>
      </c>
      <c r="B2071" t="s">
        <v>5029</v>
      </c>
      <c r="C2071" t="s">
        <v>5029</v>
      </c>
      <c r="G2071" s="1">
        <v>-4617.9375276716864</v>
      </c>
      <c r="H2071" s="1">
        <v>6.7021304711120005E-4</v>
      </c>
      <c r="K2071" s="4">
        <v>72758078.409999996</v>
      </c>
      <c r="L2071" s="5">
        <v>3425001</v>
      </c>
      <c r="M2071" s="6">
        <v>21.243227999999998</v>
      </c>
      <c r="AB2071" s="8" t="s">
        <v>4643</v>
      </c>
      <c r="AG2071">
        <v>3.6540999999999997E-2</v>
      </c>
    </row>
    <row r="2072" spans="1:33" x14ac:dyDescent="0.25">
      <c r="A2072" t="s">
        <v>4555</v>
      </c>
      <c r="B2072" t="s">
        <v>5030</v>
      </c>
      <c r="C2072" t="s">
        <v>5030</v>
      </c>
      <c r="G2072" s="1">
        <v>-4575.809684191715</v>
      </c>
      <c r="H2072" s="1">
        <v>1.3993436819417001E-3</v>
      </c>
      <c r="K2072" s="4">
        <v>72758078.409999996</v>
      </c>
      <c r="L2072" s="5">
        <v>3425001</v>
      </c>
      <c r="M2072" s="6">
        <v>21.243227999999998</v>
      </c>
      <c r="AB2072" s="8" t="s">
        <v>4643</v>
      </c>
      <c r="AG2072">
        <v>3.6540999999999997E-2</v>
      </c>
    </row>
    <row r="2073" spans="1:33" x14ac:dyDescent="0.25">
      <c r="A2073" t="s">
        <v>4555</v>
      </c>
      <c r="B2073" t="s">
        <v>5031</v>
      </c>
      <c r="C2073" t="s">
        <v>5031</v>
      </c>
      <c r="G2073" s="1">
        <v>-4459.7186572320406</v>
      </c>
      <c r="H2073" s="1">
        <v>8.3442165493179999E-4</v>
      </c>
      <c r="K2073" s="4">
        <v>72758078.409999996</v>
      </c>
      <c r="L2073" s="5">
        <v>3425001</v>
      </c>
      <c r="M2073" s="6">
        <v>21.243227999999998</v>
      </c>
      <c r="AB2073" s="8" t="s">
        <v>4643</v>
      </c>
      <c r="AG2073">
        <v>3.6540999999999997E-2</v>
      </c>
    </row>
    <row r="2074" spans="1:33" x14ac:dyDescent="0.25">
      <c r="A2074" t="s">
        <v>4555</v>
      </c>
      <c r="B2074" t="s">
        <v>5032</v>
      </c>
      <c r="C2074" t="s">
        <v>5032</v>
      </c>
      <c r="G2074" s="1">
        <v>-4730.9719092803634</v>
      </c>
      <c r="H2074" s="1">
        <v>5.0969990671880004E-4</v>
      </c>
      <c r="K2074" s="4">
        <v>72758078.409999996</v>
      </c>
      <c r="L2074" s="5">
        <v>3425001</v>
      </c>
      <c r="M2074" s="6">
        <v>21.243227999999998</v>
      </c>
      <c r="AB2074" s="8" t="s">
        <v>4643</v>
      </c>
      <c r="AG2074">
        <v>3.6540999999999997E-2</v>
      </c>
    </row>
    <row r="2075" spans="1:33" x14ac:dyDescent="0.25">
      <c r="A2075" t="s">
        <v>4555</v>
      </c>
      <c r="B2075" t="s">
        <v>5033</v>
      </c>
      <c r="C2075" t="s">
        <v>5033</v>
      </c>
      <c r="G2075" s="1">
        <v>-4623.2607732829456</v>
      </c>
      <c r="H2075" s="1">
        <v>9.4571838371130005E-4</v>
      </c>
      <c r="K2075" s="4">
        <v>72758078.409999996</v>
      </c>
      <c r="L2075" s="5">
        <v>3425001</v>
      </c>
      <c r="M2075" s="6">
        <v>21.243227999999998</v>
      </c>
      <c r="AB2075" s="8" t="s">
        <v>4643</v>
      </c>
      <c r="AG2075">
        <v>3.6540999999999997E-2</v>
      </c>
    </row>
    <row r="2076" spans="1:33" x14ac:dyDescent="0.25">
      <c r="A2076" t="s">
        <v>4555</v>
      </c>
      <c r="B2076" t="s">
        <v>5034</v>
      </c>
      <c r="C2076" t="s">
        <v>5034</v>
      </c>
      <c r="G2076" s="1">
        <v>-4407.3377680166723</v>
      </c>
      <c r="H2076" s="1">
        <v>1.0569436791999999E-3</v>
      </c>
      <c r="K2076" s="4">
        <v>72758078.409999996</v>
      </c>
      <c r="L2076" s="5">
        <v>3425001</v>
      </c>
      <c r="M2076" s="6">
        <v>21.243227999999998</v>
      </c>
      <c r="AB2076" s="8" t="s">
        <v>4643</v>
      </c>
      <c r="AG2076">
        <v>3.6540999999999997E-2</v>
      </c>
    </row>
    <row r="2077" spans="1:33" x14ac:dyDescent="0.25">
      <c r="A2077" t="s">
        <v>4555</v>
      </c>
      <c r="B2077" t="s">
        <v>5035</v>
      </c>
      <c r="C2077" t="s">
        <v>5035</v>
      </c>
      <c r="G2077" s="1">
        <v>-4722.4567018147236</v>
      </c>
      <c r="H2077" s="1">
        <v>1.2738418086895001E-3</v>
      </c>
      <c r="K2077" s="4">
        <v>72758078.409999996</v>
      </c>
      <c r="L2077" s="5">
        <v>3425001</v>
      </c>
      <c r="M2077" s="6">
        <v>21.243227999999998</v>
      </c>
      <c r="AB2077" s="8" t="s">
        <v>4643</v>
      </c>
      <c r="AG2077">
        <v>3.6540999999999997E-2</v>
      </c>
    </row>
    <row r="2078" spans="1:33" x14ac:dyDescent="0.25">
      <c r="A2078" t="s">
        <v>4555</v>
      </c>
      <c r="B2078" t="s">
        <v>5036</v>
      </c>
      <c r="C2078" t="s">
        <v>5036</v>
      </c>
      <c r="G2078" s="1">
        <v>-4564.4159099416429</v>
      </c>
      <c r="H2078" s="1">
        <v>1.4615749638944001E-3</v>
      </c>
      <c r="K2078" s="4">
        <v>72758078.409999996</v>
      </c>
      <c r="L2078" s="5">
        <v>3425001</v>
      </c>
      <c r="M2078" s="6">
        <v>21.243227999999998</v>
      </c>
      <c r="AB2078" s="8" t="s">
        <v>4643</v>
      </c>
      <c r="AG2078">
        <v>3.6540999999999997E-2</v>
      </c>
    </row>
    <row r="2079" spans="1:33" x14ac:dyDescent="0.25">
      <c r="A2079" t="s">
        <v>4555</v>
      </c>
      <c r="B2079" t="s">
        <v>5037</v>
      </c>
      <c r="C2079" t="s">
        <v>5037</v>
      </c>
      <c r="G2079" s="1">
        <v>-4382.3317363720762</v>
      </c>
      <c r="H2079" s="1">
        <v>3.9497740254190001E-4</v>
      </c>
      <c r="K2079" s="4">
        <v>72758078.409999996</v>
      </c>
      <c r="L2079" s="5">
        <v>3425001</v>
      </c>
      <c r="M2079" s="6">
        <v>21.243227999999998</v>
      </c>
      <c r="AB2079" s="8" t="s">
        <v>4643</v>
      </c>
      <c r="AG2079">
        <v>3.6540999999999997E-2</v>
      </c>
    </row>
    <row r="2080" spans="1:33" x14ac:dyDescent="0.25">
      <c r="A2080" t="s">
        <v>4555</v>
      </c>
      <c r="B2080" t="s">
        <v>5038</v>
      </c>
      <c r="C2080" t="s">
        <v>5038</v>
      </c>
      <c r="G2080" s="1">
        <v>-4390.4529428660708</v>
      </c>
      <c r="H2080" s="1">
        <v>1.6332597682051E-3</v>
      </c>
      <c r="K2080" s="4">
        <v>72758078.409999996</v>
      </c>
      <c r="L2080" s="5">
        <v>3425001</v>
      </c>
      <c r="M2080" s="6">
        <v>21.243227999999998</v>
      </c>
      <c r="AB2080" s="8" t="s">
        <v>4643</v>
      </c>
      <c r="AG2080">
        <v>3.6540999999999997E-2</v>
      </c>
    </row>
    <row r="2081" spans="1:33" x14ac:dyDescent="0.25">
      <c r="A2081" t="s">
        <v>4555</v>
      </c>
      <c r="B2081" t="s">
        <v>5039</v>
      </c>
      <c r="C2081" t="s">
        <v>5039</v>
      </c>
      <c r="G2081" s="1">
        <v>-4536.8631238330754</v>
      </c>
      <c r="H2081" s="1">
        <v>8.8342469684969996E-4</v>
      </c>
      <c r="K2081" s="4">
        <v>72758078.409999996</v>
      </c>
      <c r="L2081" s="5">
        <v>3425001</v>
      </c>
      <c r="M2081" s="6">
        <v>21.243227999999998</v>
      </c>
      <c r="AB2081" s="8" t="s">
        <v>4643</v>
      </c>
      <c r="AG2081">
        <v>3.6540999999999997E-2</v>
      </c>
    </row>
    <row r="2082" spans="1:33" x14ac:dyDescent="0.25">
      <c r="A2082" t="s">
        <v>4555</v>
      </c>
      <c r="B2082" t="s">
        <v>5040</v>
      </c>
      <c r="C2082" t="s">
        <v>5040</v>
      </c>
      <c r="G2082" s="1">
        <v>-4689.3955188725431</v>
      </c>
      <c r="H2082" s="1">
        <v>1.4526029934746E-3</v>
      </c>
      <c r="K2082" s="4">
        <v>72758078.409999996</v>
      </c>
      <c r="L2082" s="5">
        <v>3425001</v>
      </c>
      <c r="M2082" s="6">
        <v>21.243227999999998</v>
      </c>
      <c r="AB2082" s="8" t="s">
        <v>4643</v>
      </c>
      <c r="AG2082">
        <v>3.6540999999999997E-2</v>
      </c>
    </row>
    <row r="2083" spans="1:33" x14ac:dyDescent="0.25">
      <c r="A2083" t="s">
        <v>4555</v>
      </c>
      <c r="B2083" t="s">
        <v>5041</v>
      </c>
      <c r="C2083" t="s">
        <v>5041</v>
      </c>
      <c r="G2083" s="1">
        <v>-4592.445712771766</v>
      </c>
      <c r="H2083" s="1">
        <v>1.3191344614497001E-3</v>
      </c>
      <c r="K2083" s="4">
        <v>72758078.409999996</v>
      </c>
      <c r="L2083" s="5">
        <v>3425001</v>
      </c>
      <c r="M2083" s="6">
        <v>21.243227999999998</v>
      </c>
      <c r="AB2083" s="8" t="s">
        <v>4643</v>
      </c>
      <c r="AG2083">
        <v>3.6540999999999997E-2</v>
      </c>
    </row>
    <row r="2084" spans="1:33" x14ac:dyDescent="0.25">
      <c r="A2084" t="s">
        <v>4555</v>
      </c>
      <c r="B2084" t="s">
        <v>5042</v>
      </c>
      <c r="C2084" t="s">
        <v>5042</v>
      </c>
      <c r="G2084" s="1">
        <v>-4501.3082113371474</v>
      </c>
      <c r="H2084" s="1">
        <v>7.998787413877E-4</v>
      </c>
      <c r="K2084" s="4">
        <v>72758078.409999996</v>
      </c>
      <c r="L2084" s="5">
        <v>3425001</v>
      </c>
      <c r="M2084" s="6">
        <v>21.243227999999998</v>
      </c>
      <c r="AB2084" s="8" t="s">
        <v>4643</v>
      </c>
      <c r="AG2084">
        <v>3.6540999999999997E-2</v>
      </c>
    </row>
    <row r="2085" spans="1:33" x14ac:dyDescent="0.25">
      <c r="A2085" t="s">
        <v>4555</v>
      </c>
      <c r="B2085" t="s">
        <v>5043</v>
      </c>
      <c r="C2085" t="s">
        <v>5043</v>
      </c>
      <c r="G2085" s="1">
        <v>-4653.2933229071787</v>
      </c>
      <c r="H2085" s="1">
        <v>1.4326488268198E-3</v>
      </c>
      <c r="K2085" s="4">
        <v>72758078.409999996</v>
      </c>
      <c r="L2085" s="5">
        <v>3425001</v>
      </c>
      <c r="M2085" s="6">
        <v>21.243227999999998</v>
      </c>
      <c r="AB2085" s="8" t="s">
        <v>4643</v>
      </c>
      <c r="AG2085">
        <v>3.6540999999999997E-2</v>
      </c>
    </row>
    <row r="2086" spans="1:33" x14ac:dyDescent="0.25">
      <c r="A2086" t="s">
        <v>4555</v>
      </c>
      <c r="B2086" t="s">
        <v>5044</v>
      </c>
      <c r="C2086" t="s">
        <v>5044</v>
      </c>
      <c r="G2086" s="1">
        <v>-4548.951117431383</v>
      </c>
      <c r="H2086" s="1">
        <v>5.9278882771819999E-4</v>
      </c>
      <c r="K2086" s="4">
        <v>72758078.409999996</v>
      </c>
      <c r="L2086" s="5">
        <v>3425001</v>
      </c>
      <c r="M2086" s="6">
        <v>21.243227999999998</v>
      </c>
      <c r="AB2086" s="8" t="s">
        <v>4643</v>
      </c>
      <c r="AG2086">
        <v>3.6540999999999997E-2</v>
      </c>
    </row>
    <row r="2087" spans="1:33" x14ac:dyDescent="0.25">
      <c r="A2087" t="s">
        <v>4555</v>
      </c>
      <c r="B2087" t="s">
        <v>5045</v>
      </c>
      <c r="C2087" t="s">
        <v>5045</v>
      </c>
      <c r="G2087" s="1">
        <v>-4564.5569188583759</v>
      </c>
      <c r="H2087" s="1">
        <v>1.7688223002215E-3</v>
      </c>
      <c r="K2087" s="4">
        <v>72758078.409999996</v>
      </c>
      <c r="L2087" s="5">
        <v>3425001</v>
      </c>
      <c r="M2087" s="6">
        <v>21.243227999999998</v>
      </c>
      <c r="AB2087" s="8" t="s">
        <v>4643</v>
      </c>
      <c r="AG2087">
        <v>3.6540999999999997E-2</v>
      </c>
    </row>
    <row r="2088" spans="1:33" x14ac:dyDescent="0.25">
      <c r="A2088" t="s">
        <v>4555</v>
      </c>
      <c r="B2088" t="s">
        <v>5046</v>
      </c>
      <c r="C2088" t="s">
        <v>5046</v>
      </c>
      <c r="G2088" s="1">
        <v>-4606.420507025724</v>
      </c>
      <c r="H2088" s="1">
        <v>9.3849141802479995E-4</v>
      </c>
      <c r="K2088" s="4">
        <v>72758078.409999996</v>
      </c>
      <c r="L2088" s="5">
        <v>3425001</v>
      </c>
      <c r="M2088" s="6">
        <v>21.243227999999998</v>
      </c>
      <c r="AB2088" s="8" t="s">
        <v>4643</v>
      </c>
      <c r="AG2088">
        <v>3.6540999999999997E-2</v>
      </c>
    </row>
    <row r="2089" spans="1:33" x14ac:dyDescent="0.25">
      <c r="A2089" t="s">
        <v>4555</v>
      </c>
      <c r="B2089" t="s">
        <v>5047</v>
      </c>
      <c r="C2089" t="s">
        <v>5047</v>
      </c>
      <c r="G2089" s="1">
        <v>-4449.0101900556492</v>
      </c>
      <c r="H2089" s="1">
        <v>1.1210152061092999E-3</v>
      </c>
      <c r="K2089" s="4">
        <v>72758078.409999996</v>
      </c>
      <c r="L2089" s="5">
        <v>3425001</v>
      </c>
      <c r="M2089" s="6">
        <v>21.243227999999998</v>
      </c>
      <c r="AB2089" s="8" t="s">
        <v>4643</v>
      </c>
      <c r="AG2089">
        <v>3.6540999999999997E-2</v>
      </c>
    </row>
    <row r="2090" spans="1:33" x14ac:dyDescent="0.25">
      <c r="A2090" t="s">
        <v>4555</v>
      </c>
      <c r="B2090" t="s">
        <v>5048</v>
      </c>
      <c r="C2090" t="s">
        <v>5048</v>
      </c>
      <c r="G2090" s="1">
        <v>-4718.8674194012901</v>
      </c>
      <c r="H2090" s="1">
        <v>7.5707426379160005E-4</v>
      </c>
      <c r="K2090" s="4">
        <v>72758078.409999996</v>
      </c>
      <c r="L2090" s="5">
        <v>3425001</v>
      </c>
      <c r="M2090" s="6">
        <v>21.243227999999998</v>
      </c>
      <c r="AB2090" s="8" t="s">
        <v>4643</v>
      </c>
      <c r="AG2090">
        <v>3.6540999999999997E-2</v>
      </c>
    </row>
    <row r="2091" spans="1:33" x14ac:dyDescent="0.25">
      <c r="A2091" t="s">
        <v>4555</v>
      </c>
      <c r="B2091" t="s">
        <v>5049</v>
      </c>
      <c r="C2091" t="s">
        <v>5049</v>
      </c>
      <c r="G2091" s="1">
        <v>-4611.7819725750678</v>
      </c>
      <c r="H2091" s="1">
        <v>1.2693376424305E-3</v>
      </c>
      <c r="K2091" s="4">
        <v>72758078.409999996</v>
      </c>
      <c r="L2091" s="5">
        <v>3425001</v>
      </c>
      <c r="M2091" s="6">
        <v>21.243227999999998</v>
      </c>
      <c r="AB2091" s="8" t="s">
        <v>4643</v>
      </c>
      <c r="AG2091">
        <v>3.6540999999999997E-2</v>
      </c>
    </row>
    <row r="2092" spans="1:33" x14ac:dyDescent="0.25">
      <c r="A2092" t="s">
        <v>4555</v>
      </c>
      <c r="B2092" t="s">
        <v>5050</v>
      </c>
      <c r="C2092" t="s">
        <v>5050</v>
      </c>
      <c r="G2092" s="1">
        <v>-4396.9070333170093</v>
      </c>
      <c r="H2092" s="1">
        <v>1.3854785324607999E-3</v>
      </c>
      <c r="K2092" s="4">
        <v>72758078.409999996</v>
      </c>
      <c r="L2092" s="5">
        <v>3425001</v>
      </c>
      <c r="M2092" s="6">
        <v>21.243227999999998</v>
      </c>
      <c r="AB2092" s="8" t="s">
        <v>4643</v>
      </c>
      <c r="AG2092">
        <v>3.6540999999999997E-2</v>
      </c>
    </row>
    <row r="2093" spans="1:33" x14ac:dyDescent="0.25">
      <c r="A2093" t="s">
        <v>4555</v>
      </c>
      <c r="B2093" t="s">
        <v>5051</v>
      </c>
      <c r="C2093" t="s">
        <v>5051</v>
      </c>
      <c r="G2093" s="1">
        <v>-4710.5713013686072</v>
      </c>
      <c r="H2093" s="1">
        <v>1.6548880851095999E-3</v>
      </c>
      <c r="K2093" s="4">
        <v>72758078.409999996</v>
      </c>
      <c r="L2093" s="5">
        <v>3425001</v>
      </c>
      <c r="M2093" s="6">
        <v>21.243227999999998</v>
      </c>
      <c r="AB2093" s="8" t="s">
        <v>4643</v>
      </c>
      <c r="AG2093">
        <v>3.6540999999999997E-2</v>
      </c>
    </row>
    <row r="2094" spans="1:33" x14ac:dyDescent="0.25">
      <c r="A2094" t="s">
        <v>4555</v>
      </c>
      <c r="B2094" t="s">
        <v>5052</v>
      </c>
      <c r="C2094" t="s">
        <v>5052</v>
      </c>
      <c r="G2094" s="1">
        <v>-4553.2614806212778</v>
      </c>
      <c r="H2094" s="1">
        <v>1.8544976165766E-3</v>
      </c>
      <c r="K2094" s="4">
        <v>72758078.409999996</v>
      </c>
      <c r="L2094" s="5">
        <v>3425001</v>
      </c>
      <c r="M2094" s="6">
        <v>21.243227999999998</v>
      </c>
      <c r="AB2094" s="8" t="s">
        <v>4643</v>
      </c>
      <c r="AG2094">
        <v>3.6540999999999997E-2</v>
      </c>
    </row>
    <row r="2095" spans="1:33" x14ac:dyDescent="0.25">
      <c r="A2095" t="s">
        <v>4555</v>
      </c>
      <c r="B2095" t="s">
        <v>5053</v>
      </c>
      <c r="C2095" t="s">
        <v>5053</v>
      </c>
      <c r="G2095" s="1">
        <v>-4371.9886656857971</v>
      </c>
      <c r="H2095" s="1">
        <v>6.0935619608279998E-4</v>
      </c>
      <c r="K2095" s="4">
        <v>72758078.409999996</v>
      </c>
      <c r="L2095" s="5">
        <v>3425001</v>
      </c>
      <c r="M2095" s="6">
        <v>21.243227999999998</v>
      </c>
      <c r="AB2095" s="8" t="s">
        <v>4643</v>
      </c>
      <c r="AG2095">
        <v>3.6540999999999997E-2</v>
      </c>
    </row>
    <row r="2096" spans="1:33" x14ac:dyDescent="0.25">
      <c r="A2096" t="s">
        <v>4555</v>
      </c>
      <c r="B2096" t="s">
        <v>5054</v>
      </c>
      <c r="C2096" t="s">
        <v>5054</v>
      </c>
      <c r="G2096" s="1">
        <v>-4380.0608748784161</v>
      </c>
      <c r="H2096" s="1">
        <v>2.0306967749684E-3</v>
      </c>
      <c r="K2096" s="4">
        <v>72758078.409999996</v>
      </c>
      <c r="L2096" s="5">
        <v>3425001</v>
      </c>
      <c r="M2096" s="6">
        <v>21.243227999999998</v>
      </c>
      <c r="AB2096" s="8" t="s">
        <v>4643</v>
      </c>
      <c r="AG2096">
        <v>3.6540999999999997E-2</v>
      </c>
    </row>
    <row r="2097" spans="1:33" x14ac:dyDescent="0.25">
      <c r="A2097" t="s">
        <v>4555</v>
      </c>
      <c r="B2097" t="s">
        <v>5055</v>
      </c>
      <c r="C2097" t="s">
        <v>5055</v>
      </c>
      <c r="G2097" s="1">
        <v>-4525.800228406848</v>
      </c>
      <c r="H2097" s="1">
        <v>1.2066385315625001E-3</v>
      </c>
      <c r="K2097" s="4">
        <v>72758078.409999996</v>
      </c>
      <c r="L2097" s="5">
        <v>3425001</v>
      </c>
      <c r="M2097" s="6">
        <v>21.243227999999998</v>
      </c>
      <c r="AB2097" s="8" t="s">
        <v>4643</v>
      </c>
      <c r="AG2097">
        <v>3.6540999999999997E-2</v>
      </c>
    </row>
    <row r="2098" spans="1:33" x14ac:dyDescent="0.25">
      <c r="A2098" t="s">
        <v>4555</v>
      </c>
      <c r="B2098" t="s">
        <v>5056</v>
      </c>
      <c r="C2098" t="s">
        <v>5056</v>
      </c>
      <c r="G2098" s="1">
        <v>-4677.6750495304505</v>
      </c>
      <c r="H2098" s="1">
        <v>1.8654780335218999E-3</v>
      </c>
      <c r="K2098" s="4">
        <v>72758078.409999996</v>
      </c>
      <c r="L2098" s="5">
        <v>3425001</v>
      </c>
      <c r="M2098" s="6">
        <v>21.243227999999998</v>
      </c>
      <c r="AB2098" s="8" t="s">
        <v>4643</v>
      </c>
      <c r="AG2098">
        <v>3.6540999999999997E-2</v>
      </c>
    </row>
    <row r="2099" spans="1:33" x14ac:dyDescent="0.25">
      <c r="A2099" t="s">
        <v>4555</v>
      </c>
      <c r="B2099" t="s">
        <v>5057</v>
      </c>
      <c r="C2099" t="s">
        <v>5057</v>
      </c>
      <c r="G2099" s="1">
        <v>-4391.2971147432108</v>
      </c>
      <c r="H2099" s="1">
        <v>6.2992515424090004E-4</v>
      </c>
      <c r="K2099" s="4">
        <v>72758078.409999996</v>
      </c>
      <c r="L2099" s="5">
        <v>3425001</v>
      </c>
      <c r="M2099" s="6">
        <v>21.243227999999998</v>
      </c>
      <c r="AB2099" s="8" t="s">
        <v>4643</v>
      </c>
      <c r="AG2099">
        <v>3.6540999999999997E-2</v>
      </c>
    </row>
    <row r="2100" spans="1:33" x14ac:dyDescent="0.25">
      <c r="A2100" t="s">
        <v>4555</v>
      </c>
      <c r="B2100" t="s">
        <v>5058</v>
      </c>
      <c r="C2100" t="s">
        <v>5058</v>
      </c>
      <c r="G2100" s="1">
        <v>-4581.1270273698237</v>
      </c>
      <c r="H2100" s="1">
        <v>1.7293805997776999E-3</v>
      </c>
      <c r="K2100" s="4">
        <v>72758078.409999996</v>
      </c>
      <c r="L2100" s="5">
        <v>3425001</v>
      </c>
      <c r="M2100" s="6">
        <v>21.243227999999998</v>
      </c>
      <c r="AB2100" s="8" t="s">
        <v>4643</v>
      </c>
      <c r="AG2100">
        <v>3.6540999999999997E-2</v>
      </c>
    </row>
    <row r="2101" spans="1:33" x14ac:dyDescent="0.25">
      <c r="A2101" t="s">
        <v>4555</v>
      </c>
      <c r="B2101" t="s">
        <v>5059</v>
      </c>
      <c r="C2101" t="s">
        <v>5059</v>
      </c>
      <c r="G2101" s="1">
        <v>-4490.3270743594012</v>
      </c>
      <c r="H2101" s="1">
        <v>1.1389464785811999E-3</v>
      </c>
      <c r="K2101" s="4">
        <v>72758078.409999996</v>
      </c>
      <c r="L2101" s="5">
        <v>3425001</v>
      </c>
      <c r="M2101" s="6">
        <v>21.243227999999998</v>
      </c>
      <c r="AB2101" s="8" t="s">
        <v>4643</v>
      </c>
      <c r="AG2101">
        <v>3.6540999999999997E-2</v>
      </c>
    </row>
    <row r="2102" spans="1:33" x14ac:dyDescent="0.25">
      <c r="A2102" t="s">
        <v>4555</v>
      </c>
      <c r="B2102" t="s">
        <v>5060</v>
      </c>
      <c r="C2102" t="s">
        <v>5060</v>
      </c>
      <c r="G2102" s="1">
        <v>-4641.7349085582246</v>
      </c>
      <c r="H2102" s="1">
        <v>1.8648529769060001E-3</v>
      </c>
      <c r="K2102" s="4">
        <v>72758078.409999996</v>
      </c>
      <c r="L2102" s="5">
        <v>3425001</v>
      </c>
      <c r="M2102" s="6">
        <v>21.243227999999998</v>
      </c>
      <c r="AB2102" s="8" t="s">
        <v>4643</v>
      </c>
      <c r="AG2102">
        <v>3.6540999999999997E-2</v>
      </c>
    </row>
    <row r="2103" spans="1:33" x14ac:dyDescent="0.25">
      <c r="A2103" t="s">
        <v>4555</v>
      </c>
      <c r="B2103" t="s">
        <v>5061</v>
      </c>
      <c r="C2103" t="s">
        <v>5061</v>
      </c>
      <c r="G2103" s="1">
        <v>-4537.7400674722448</v>
      </c>
      <c r="H2103" s="1">
        <v>8.9841306785930003E-4</v>
      </c>
      <c r="K2103" s="4">
        <v>72758078.409999996</v>
      </c>
      <c r="L2103" s="5">
        <v>3425001</v>
      </c>
      <c r="M2103" s="6">
        <v>21.243227999999998</v>
      </c>
      <c r="AB2103" s="8" t="s">
        <v>4643</v>
      </c>
      <c r="AG2103">
        <v>3.6540999999999997E-2</v>
      </c>
    </row>
    <row r="2104" spans="1:33" x14ac:dyDescent="0.25">
      <c r="A2104" t="s">
        <v>4555</v>
      </c>
      <c r="B2104" t="s">
        <v>5062</v>
      </c>
      <c r="C2104" t="s">
        <v>5062</v>
      </c>
      <c r="G2104" s="1">
        <v>-4553.3456115012887</v>
      </c>
      <c r="H2104" s="1">
        <v>2.2253708787379999E-3</v>
      </c>
      <c r="K2104" s="4">
        <v>72758078.409999996</v>
      </c>
      <c r="L2104" s="5">
        <v>3425001</v>
      </c>
      <c r="M2104" s="6">
        <v>21.243227999999998</v>
      </c>
      <c r="AB2104" s="8" t="s">
        <v>4643</v>
      </c>
      <c r="AG2104">
        <v>3.6540999999999997E-2</v>
      </c>
    </row>
    <row r="2105" spans="1:33" x14ac:dyDescent="0.25">
      <c r="A2105" t="s">
        <v>4555</v>
      </c>
      <c r="B2105" t="s">
        <v>5063</v>
      </c>
      <c r="C2105" t="s">
        <v>5063</v>
      </c>
      <c r="G2105" s="1">
        <v>-4438.3402456284994</v>
      </c>
      <c r="H2105" s="1">
        <v>1.5071257023183001E-3</v>
      </c>
      <c r="K2105" s="4">
        <v>72758078.409999996</v>
      </c>
      <c r="L2105" s="5">
        <v>3425001</v>
      </c>
      <c r="M2105" s="6">
        <v>21.243227999999998</v>
      </c>
      <c r="AB2105" s="8" t="s">
        <v>4643</v>
      </c>
      <c r="AG2105">
        <v>3.6540999999999997E-2</v>
      </c>
    </row>
    <row r="2106" spans="1:33" x14ac:dyDescent="0.25">
      <c r="A2106" t="s">
        <v>4555</v>
      </c>
      <c r="B2106" t="s">
        <v>5064</v>
      </c>
      <c r="C2106" t="s">
        <v>5064</v>
      </c>
      <c r="G2106" s="1">
        <v>-4594.9465174569596</v>
      </c>
      <c r="H2106" s="1">
        <v>1.3171373635695999E-3</v>
      </c>
      <c r="K2106" s="4">
        <v>72758078.409999996</v>
      </c>
      <c r="L2106" s="5">
        <v>3425001</v>
      </c>
      <c r="M2106" s="6">
        <v>21.243227999999998</v>
      </c>
      <c r="AB2106" s="8" t="s">
        <v>4643</v>
      </c>
      <c r="AG2106">
        <v>3.6540999999999997E-2</v>
      </c>
    </row>
    <row r="2107" spans="1:33" x14ac:dyDescent="0.25">
      <c r="A2107" t="s">
        <v>4555</v>
      </c>
      <c r="B2107" t="s">
        <v>5065</v>
      </c>
      <c r="C2107" t="s">
        <v>5065</v>
      </c>
      <c r="G2107" s="1">
        <v>-4706.8093253132784</v>
      </c>
      <c r="H2107" s="1">
        <v>1.1266642210373001E-3</v>
      </c>
      <c r="K2107" s="4">
        <v>72758078.409999996</v>
      </c>
      <c r="L2107" s="5">
        <v>3425001</v>
      </c>
      <c r="M2107" s="6">
        <v>21.243227999999998</v>
      </c>
      <c r="AB2107" s="8" t="s">
        <v>4643</v>
      </c>
      <c r="AG2107">
        <v>3.6540999999999997E-2</v>
      </c>
    </row>
    <row r="2108" spans="1:33" x14ac:dyDescent="0.25">
      <c r="A2108" t="s">
        <v>4555</v>
      </c>
      <c r="B2108" t="s">
        <v>5066</v>
      </c>
      <c r="C2108" t="s">
        <v>5066</v>
      </c>
      <c r="G2108" s="1">
        <v>-4600.3458688354058</v>
      </c>
      <c r="H2108" s="1">
        <v>1.7005587802387001E-3</v>
      </c>
      <c r="K2108" s="4">
        <v>72758078.409999996</v>
      </c>
      <c r="L2108" s="5">
        <v>3425001</v>
      </c>
      <c r="M2108" s="6">
        <v>21.243227999999998</v>
      </c>
      <c r="AB2108" s="8" t="s">
        <v>4643</v>
      </c>
      <c r="AG2108">
        <v>3.6540999999999997E-2</v>
      </c>
    </row>
    <row r="2109" spans="1:33" x14ac:dyDescent="0.25">
      <c r="A2109" t="s">
        <v>4555</v>
      </c>
      <c r="B2109" t="s">
        <v>5067</v>
      </c>
      <c r="C2109" t="s">
        <v>5067</v>
      </c>
      <c r="G2109" s="1">
        <v>-4386.513284080318</v>
      </c>
      <c r="H2109" s="1">
        <v>1.8109171982968999E-3</v>
      </c>
      <c r="K2109" s="4">
        <v>72758078.409999996</v>
      </c>
      <c r="L2109" s="5">
        <v>3425001</v>
      </c>
      <c r="M2109" s="6">
        <v>21.243227999999998</v>
      </c>
      <c r="AB2109" s="8" t="s">
        <v>4643</v>
      </c>
      <c r="AG2109">
        <v>3.6540999999999997E-2</v>
      </c>
    </row>
    <row r="2110" spans="1:33" x14ac:dyDescent="0.25">
      <c r="A2110" t="s">
        <v>4555</v>
      </c>
      <c r="B2110" t="s">
        <v>5068</v>
      </c>
      <c r="C2110" t="s">
        <v>5068</v>
      </c>
      <c r="G2110" s="1">
        <v>-4608.6816671656961</v>
      </c>
      <c r="H2110" s="1">
        <v>4.312099101072E-4</v>
      </c>
      <c r="K2110" s="4">
        <v>72758078.409999996</v>
      </c>
      <c r="L2110" s="5">
        <v>3425001</v>
      </c>
      <c r="M2110" s="6">
        <v>21.243227999999998</v>
      </c>
      <c r="AB2110" s="8" t="s">
        <v>4643</v>
      </c>
      <c r="AG2110">
        <v>3.6540999999999997E-2</v>
      </c>
    </row>
    <row r="2111" spans="1:33" x14ac:dyDescent="0.25">
      <c r="A2111" t="s">
        <v>4555</v>
      </c>
      <c r="B2111" t="s">
        <v>5069</v>
      </c>
      <c r="C2111" t="s">
        <v>5069</v>
      </c>
      <c r="G2111" s="1">
        <v>-4698.7307139913091</v>
      </c>
      <c r="H2111" s="1">
        <v>2.1383498366188999E-3</v>
      </c>
      <c r="K2111" s="4">
        <v>72758078.409999996</v>
      </c>
      <c r="L2111" s="5">
        <v>3425001</v>
      </c>
      <c r="M2111" s="6">
        <v>21.243227999999998</v>
      </c>
      <c r="AB2111" s="8" t="s">
        <v>4643</v>
      </c>
      <c r="AG2111">
        <v>3.6540999999999997E-2</v>
      </c>
    </row>
    <row r="2112" spans="1:33" x14ac:dyDescent="0.25">
      <c r="A2112" t="s">
        <v>4555</v>
      </c>
      <c r="B2112" t="s">
        <v>5070</v>
      </c>
      <c r="C2112" t="s">
        <v>5070</v>
      </c>
      <c r="G2112" s="1">
        <v>-4361.6821690231163</v>
      </c>
      <c r="H2112" s="1">
        <v>9.4298026881729996E-4</v>
      </c>
      <c r="K2112" s="4">
        <v>72758078.409999996</v>
      </c>
      <c r="L2112" s="5">
        <v>3425001</v>
      </c>
      <c r="M2112" s="6">
        <v>21.243227999999998</v>
      </c>
      <c r="AB2112" s="8" t="s">
        <v>4643</v>
      </c>
      <c r="AG2112">
        <v>3.6540999999999997E-2</v>
      </c>
    </row>
    <row r="2113" spans="1:33" x14ac:dyDescent="0.25">
      <c r="A2113" t="s">
        <v>4555</v>
      </c>
      <c r="B2113" t="s">
        <v>5071</v>
      </c>
      <c r="C2113" t="s">
        <v>5071</v>
      </c>
      <c r="G2113" s="1">
        <v>-4695.8201768805029</v>
      </c>
      <c r="H2113" s="1">
        <v>5.997736023966E-4</v>
      </c>
      <c r="K2113" s="4">
        <v>72758078.409999996</v>
      </c>
      <c r="L2113" s="5">
        <v>3425001</v>
      </c>
      <c r="M2113" s="6">
        <v>21.243227999999998</v>
      </c>
      <c r="AB2113" s="8" t="s">
        <v>4643</v>
      </c>
      <c r="AG2113">
        <v>3.6540999999999997E-2</v>
      </c>
    </row>
    <row r="2114" spans="1:33" x14ac:dyDescent="0.25">
      <c r="A2114" t="s">
        <v>4555</v>
      </c>
      <c r="B2114" t="s">
        <v>5072</v>
      </c>
      <c r="C2114" t="s">
        <v>5072</v>
      </c>
      <c r="G2114" s="1">
        <v>-4542.1478898562336</v>
      </c>
      <c r="H2114" s="1">
        <v>2.3404725263992E-3</v>
      </c>
      <c r="K2114" s="4">
        <v>72758078.409999996</v>
      </c>
      <c r="L2114" s="5">
        <v>3425001</v>
      </c>
      <c r="M2114" s="6">
        <v>21.243227999999998</v>
      </c>
      <c r="AB2114" s="8" t="s">
        <v>4643</v>
      </c>
      <c r="AG2114">
        <v>3.6540999999999997E-2</v>
      </c>
    </row>
    <row r="2115" spans="1:33" x14ac:dyDescent="0.25">
      <c r="A2115" t="s">
        <v>4555</v>
      </c>
      <c r="B2115" t="s">
        <v>5073</v>
      </c>
      <c r="C2115" t="s">
        <v>5073</v>
      </c>
      <c r="G2115" s="1">
        <v>-4369.7056598327517</v>
      </c>
      <c r="H2115" s="1">
        <v>2.5121300120246001E-3</v>
      </c>
      <c r="K2115" s="4">
        <v>72758078.409999996</v>
      </c>
      <c r="L2115" s="5">
        <v>3425001</v>
      </c>
      <c r="M2115" s="6">
        <v>21.243227999999998</v>
      </c>
      <c r="AB2115" s="8" t="s">
        <v>4643</v>
      </c>
      <c r="AG2115">
        <v>3.6540999999999997E-2</v>
      </c>
    </row>
    <row r="2116" spans="1:33" x14ac:dyDescent="0.25">
      <c r="A2116" t="s">
        <v>4555</v>
      </c>
      <c r="B2116" t="s">
        <v>5074</v>
      </c>
      <c r="C2116" t="s">
        <v>5074</v>
      </c>
      <c r="G2116" s="1">
        <v>-4572.6639810002916</v>
      </c>
      <c r="H2116" s="1">
        <v>7.3586667564999998E-4</v>
      </c>
      <c r="K2116" s="4">
        <v>72758078.409999996</v>
      </c>
      <c r="L2116" s="5">
        <v>3425001</v>
      </c>
      <c r="M2116" s="6">
        <v>21.243227999999998</v>
      </c>
      <c r="AB2116" s="8" t="s">
        <v>4643</v>
      </c>
      <c r="AG2116">
        <v>3.6540999999999997E-2</v>
      </c>
    </row>
    <row r="2117" spans="1:33" x14ac:dyDescent="0.25">
      <c r="A2117" t="s">
        <v>4555</v>
      </c>
      <c r="B2117" t="s">
        <v>5075</v>
      </c>
      <c r="C2117" t="s">
        <v>5075</v>
      </c>
      <c r="G2117" s="1">
        <v>-4514.7777481090907</v>
      </c>
      <c r="H2117" s="1">
        <v>1.6513426921462E-3</v>
      </c>
      <c r="K2117" s="4">
        <v>72758078.409999996</v>
      </c>
      <c r="L2117" s="5">
        <v>3425001</v>
      </c>
      <c r="M2117" s="6">
        <v>21.243227999999998</v>
      </c>
      <c r="AB2117" s="8" t="s">
        <v>4643</v>
      </c>
      <c r="AG2117">
        <v>3.6540999999999997E-2</v>
      </c>
    </row>
    <row r="2118" spans="1:33" x14ac:dyDescent="0.25">
      <c r="A2118" t="s">
        <v>4555</v>
      </c>
      <c r="B2118" t="s">
        <v>5076</v>
      </c>
      <c r="C2118" t="s">
        <v>5076</v>
      </c>
      <c r="G2118" s="1">
        <v>-4665.998465779785</v>
      </c>
      <c r="H2118" s="1">
        <v>2.3809909614935999E-3</v>
      </c>
      <c r="K2118" s="4">
        <v>72758078.409999996</v>
      </c>
      <c r="L2118" s="5">
        <v>3425001</v>
      </c>
      <c r="M2118" s="6">
        <v>21.243227999999998</v>
      </c>
      <c r="AB2118" s="8" t="s">
        <v>4643</v>
      </c>
      <c r="AG2118">
        <v>3.6540999999999997E-2</v>
      </c>
    </row>
    <row r="2119" spans="1:33" x14ac:dyDescent="0.25">
      <c r="A2119" t="s">
        <v>4555</v>
      </c>
      <c r="B2119" t="s">
        <v>5077</v>
      </c>
      <c r="C2119" t="s">
        <v>5077</v>
      </c>
      <c r="G2119" s="1">
        <v>-4380.9204981015291</v>
      </c>
      <c r="H2119" s="1">
        <v>1.0090464205613E-3</v>
      </c>
      <c r="K2119" s="4">
        <v>72758078.409999996</v>
      </c>
      <c r="L2119" s="5">
        <v>3425001</v>
      </c>
      <c r="M2119" s="6">
        <v>21.243227999999998</v>
      </c>
      <c r="AB2119" s="8" t="s">
        <v>4643</v>
      </c>
      <c r="AG2119">
        <v>3.6540999999999997E-2</v>
      </c>
    </row>
    <row r="2120" spans="1:33" x14ac:dyDescent="0.25">
      <c r="A2120" t="s">
        <v>4555</v>
      </c>
      <c r="B2120" t="s">
        <v>5078</v>
      </c>
      <c r="C2120" t="s">
        <v>5078</v>
      </c>
      <c r="G2120" s="1">
        <v>-4569.8501350396546</v>
      </c>
      <c r="H2120" s="1">
        <v>2.2540046151381002E-3</v>
      </c>
      <c r="K2120" s="4">
        <v>72758078.409999996</v>
      </c>
      <c r="L2120" s="5">
        <v>3425001</v>
      </c>
      <c r="M2120" s="6">
        <v>21.243227999999998</v>
      </c>
      <c r="AB2120" s="8" t="s">
        <v>4643</v>
      </c>
      <c r="AG2120">
        <v>3.6540999999999997E-2</v>
      </c>
    </row>
    <row r="2121" spans="1:33" x14ac:dyDescent="0.25">
      <c r="A2121" t="s">
        <v>4555</v>
      </c>
      <c r="B2121" t="s">
        <v>5079</v>
      </c>
      <c r="C2121" t="s">
        <v>5079</v>
      </c>
      <c r="G2121" s="1">
        <v>-4479.3860718630203</v>
      </c>
      <c r="H2121" s="1">
        <v>1.617036736755E-3</v>
      </c>
      <c r="K2121" s="4">
        <v>72758078.409999996</v>
      </c>
      <c r="L2121" s="5">
        <v>3425001</v>
      </c>
      <c r="M2121" s="6">
        <v>21.243227999999998</v>
      </c>
      <c r="AB2121" s="8" t="s">
        <v>4643</v>
      </c>
      <c r="AG2121">
        <v>3.6540999999999997E-2</v>
      </c>
    </row>
    <row r="2122" spans="1:33" x14ac:dyDescent="0.25">
      <c r="A2122" t="s">
        <v>4555</v>
      </c>
      <c r="B2122" t="s">
        <v>5080</v>
      </c>
      <c r="C2122" t="s">
        <v>5080</v>
      </c>
      <c r="G2122" s="1">
        <v>-4630.2195060719068</v>
      </c>
      <c r="H2122" s="1">
        <v>2.4116804483957002E-3</v>
      </c>
      <c r="K2122" s="4">
        <v>72758078.409999996</v>
      </c>
      <c r="L2122" s="5">
        <v>3425001</v>
      </c>
      <c r="M2122" s="6">
        <v>21.243227999999998</v>
      </c>
      <c r="AB2122" s="8" t="s">
        <v>4643</v>
      </c>
      <c r="AG2122">
        <v>3.6540999999999997E-2</v>
      </c>
    </row>
    <row r="2123" spans="1:33" x14ac:dyDescent="0.25">
      <c r="A2123" t="s">
        <v>4555</v>
      </c>
      <c r="B2123" t="s">
        <v>5081</v>
      </c>
      <c r="C2123" t="s">
        <v>5081</v>
      </c>
      <c r="G2123" s="1">
        <v>-4526.570411539511</v>
      </c>
      <c r="H2123" s="1">
        <v>1.3604395542086E-3</v>
      </c>
      <c r="K2123" s="4">
        <v>72758078.409999996</v>
      </c>
      <c r="L2123" s="5">
        <v>3425001</v>
      </c>
      <c r="M2123" s="6">
        <v>21.243227999999998</v>
      </c>
      <c r="AB2123" s="8" t="s">
        <v>4643</v>
      </c>
      <c r="AG2123">
        <v>3.6540999999999997E-2</v>
      </c>
    </row>
    <row r="2124" spans="1:33" x14ac:dyDescent="0.25">
      <c r="A2124" t="s">
        <v>4555</v>
      </c>
      <c r="B2124" t="s">
        <v>5082</v>
      </c>
      <c r="C2124" t="s">
        <v>5082</v>
      </c>
      <c r="G2124" s="1">
        <v>-4427.7086393957416</v>
      </c>
      <c r="H2124" s="1">
        <v>2.0168599114307002E-3</v>
      </c>
      <c r="K2124" s="4">
        <v>72758078.409999996</v>
      </c>
      <c r="L2124" s="5">
        <v>3425001</v>
      </c>
      <c r="M2124" s="6">
        <v>21.243227999999998</v>
      </c>
      <c r="AB2124" s="8" t="s">
        <v>4643</v>
      </c>
      <c r="AG2124">
        <v>3.6540999999999997E-2</v>
      </c>
    </row>
    <row r="2125" spans="1:33" x14ac:dyDescent="0.25">
      <c r="A2125" t="s">
        <v>4555</v>
      </c>
      <c r="B2125" t="s">
        <v>5083</v>
      </c>
      <c r="C2125" t="s">
        <v>5083</v>
      </c>
      <c r="G2125" s="1">
        <v>-4542.1755587149819</v>
      </c>
      <c r="H2125" s="1">
        <v>2.7809265164470002E-3</v>
      </c>
      <c r="K2125" s="4">
        <v>72758078.409999996</v>
      </c>
      <c r="L2125" s="5">
        <v>3425001</v>
      </c>
      <c r="M2125" s="6">
        <v>21.243227999999998</v>
      </c>
      <c r="AB2125" s="8" t="s">
        <v>4643</v>
      </c>
      <c r="AG2125">
        <v>3.6540999999999997E-2</v>
      </c>
    </row>
    <row r="2126" spans="1:33" x14ac:dyDescent="0.25">
      <c r="A2126" t="s">
        <v>4555</v>
      </c>
      <c r="B2126" t="s">
        <v>5084</v>
      </c>
      <c r="C2126" t="s">
        <v>5084</v>
      </c>
      <c r="G2126" s="1">
        <v>-4583.5153448625488</v>
      </c>
      <c r="H2126" s="1">
        <v>1.8413353122697E-3</v>
      </c>
      <c r="K2126" s="4">
        <v>72758078.409999996</v>
      </c>
      <c r="L2126" s="5">
        <v>3425001</v>
      </c>
      <c r="M2126" s="6">
        <v>21.243227999999998</v>
      </c>
      <c r="AB2126" s="8" t="s">
        <v>4643</v>
      </c>
      <c r="AG2126">
        <v>3.6540999999999997E-2</v>
      </c>
    </row>
    <row r="2127" spans="1:33" x14ac:dyDescent="0.25">
      <c r="A2127" t="s">
        <v>4555</v>
      </c>
      <c r="B2127" t="s">
        <v>5085</v>
      </c>
      <c r="C2127" t="s">
        <v>5085</v>
      </c>
      <c r="G2127" s="1">
        <v>-4376.1563456548538</v>
      </c>
      <c r="H2127" s="1">
        <v>2.3510868918011E-3</v>
      </c>
      <c r="K2127" s="4">
        <v>72758078.409999996</v>
      </c>
      <c r="L2127" s="5">
        <v>3425001</v>
      </c>
      <c r="M2127" s="6">
        <v>21.243227999999998</v>
      </c>
      <c r="AB2127" s="8" t="s">
        <v>4643</v>
      </c>
      <c r="AG2127">
        <v>3.6540999999999997E-2</v>
      </c>
    </row>
    <row r="2128" spans="1:33" x14ac:dyDescent="0.25">
      <c r="A2128" t="s">
        <v>4555</v>
      </c>
      <c r="B2128" t="s">
        <v>5086</v>
      </c>
      <c r="C2128" t="s">
        <v>5086</v>
      </c>
      <c r="G2128" s="1">
        <v>-4588.952250569906</v>
      </c>
      <c r="H2128" s="1">
        <v>2.2631614127736998E-3</v>
      </c>
      <c r="K2128" s="4">
        <v>72758078.409999996</v>
      </c>
      <c r="L2128" s="5">
        <v>3425001</v>
      </c>
      <c r="M2128" s="6">
        <v>21.243227999999998</v>
      </c>
      <c r="AB2128" s="8" t="s">
        <v>4643</v>
      </c>
      <c r="AG2128">
        <v>3.6540999999999997E-2</v>
      </c>
    </row>
    <row r="2129" spans="1:33" x14ac:dyDescent="0.25">
      <c r="A2129" t="s">
        <v>4555</v>
      </c>
      <c r="B2129" t="s">
        <v>5087</v>
      </c>
      <c r="C2129" t="s">
        <v>5087</v>
      </c>
      <c r="G2129" s="1">
        <v>-4694.797390209179</v>
      </c>
      <c r="H2129" s="1">
        <v>1.6684258597883001E-3</v>
      </c>
      <c r="K2129" s="4">
        <v>72758078.409999996</v>
      </c>
      <c r="L2129" s="5">
        <v>3425001</v>
      </c>
      <c r="M2129" s="6">
        <v>21.243227999999998</v>
      </c>
      <c r="AB2129" s="8" t="s">
        <v>4643</v>
      </c>
      <c r="AG2129">
        <v>3.6540999999999997E-2</v>
      </c>
    </row>
    <row r="2130" spans="1:33" x14ac:dyDescent="0.25">
      <c r="A2130" t="s">
        <v>4555</v>
      </c>
      <c r="B2130" t="s">
        <v>5088</v>
      </c>
      <c r="C2130" t="s">
        <v>5088</v>
      </c>
      <c r="G2130" s="1">
        <v>-4597.3577328238543</v>
      </c>
      <c r="H2130" s="1">
        <v>8.4943470464480001E-4</v>
      </c>
      <c r="K2130" s="4">
        <v>72758078.409999996</v>
      </c>
      <c r="L2130" s="5">
        <v>3425001</v>
      </c>
      <c r="M2130" s="6">
        <v>21.243227999999998</v>
      </c>
      <c r="AB2130" s="8" t="s">
        <v>4643</v>
      </c>
      <c r="AG2130">
        <v>3.6540999999999997E-2</v>
      </c>
    </row>
    <row r="2131" spans="1:33" x14ac:dyDescent="0.25">
      <c r="A2131" t="s">
        <v>4555</v>
      </c>
      <c r="B2131" t="s">
        <v>5089</v>
      </c>
      <c r="C2131" t="s">
        <v>5089</v>
      </c>
      <c r="G2131" s="1">
        <v>-4351.4120741483948</v>
      </c>
      <c r="H2131" s="1">
        <v>1.4555540051877001E-3</v>
      </c>
      <c r="K2131" s="4">
        <v>72758078.409999996</v>
      </c>
      <c r="L2131" s="5">
        <v>3425001</v>
      </c>
      <c r="M2131" s="6">
        <v>21.243227999999998</v>
      </c>
      <c r="AB2131" s="8" t="s">
        <v>4643</v>
      </c>
      <c r="AG2131">
        <v>3.6540999999999997E-2</v>
      </c>
    </row>
    <row r="2132" spans="1:33" x14ac:dyDescent="0.25">
      <c r="A2132" t="s">
        <v>4555</v>
      </c>
      <c r="B2132" t="s">
        <v>5090</v>
      </c>
      <c r="C2132" t="s">
        <v>5090</v>
      </c>
      <c r="G2132" s="1">
        <v>-4359.3871236814985</v>
      </c>
      <c r="H2132" s="1">
        <v>3.0847792856932999E-3</v>
      </c>
      <c r="K2132" s="4">
        <v>72758078.409999996</v>
      </c>
      <c r="L2132" s="5">
        <v>3425001</v>
      </c>
      <c r="M2132" s="6">
        <v>21.243227999999998</v>
      </c>
      <c r="AB2132" s="8" t="s">
        <v>4643</v>
      </c>
      <c r="AG2132">
        <v>3.6540999999999997E-2</v>
      </c>
    </row>
    <row r="2133" spans="1:33" x14ac:dyDescent="0.25">
      <c r="A2133" t="s">
        <v>4555</v>
      </c>
      <c r="B2133" t="s">
        <v>5091</v>
      </c>
      <c r="C2133" t="s">
        <v>5091</v>
      </c>
      <c r="G2133" s="1">
        <v>-4686.9347146795826</v>
      </c>
      <c r="H2133" s="1">
        <v>2.7378101999732001E-3</v>
      </c>
      <c r="K2133" s="4">
        <v>72758078.409999996</v>
      </c>
      <c r="L2133" s="5">
        <v>3425001</v>
      </c>
      <c r="M2133" s="6">
        <v>21.243227999999998</v>
      </c>
      <c r="AB2133" s="8" t="s">
        <v>4643</v>
      </c>
      <c r="AG2133">
        <v>3.6540999999999997E-2</v>
      </c>
    </row>
    <row r="2134" spans="1:33" x14ac:dyDescent="0.25">
      <c r="A2134" t="s">
        <v>4555</v>
      </c>
      <c r="B2134" t="s">
        <v>5092</v>
      </c>
      <c r="C2134" t="s">
        <v>5092</v>
      </c>
      <c r="G2134" s="1">
        <v>-4531.0749385322461</v>
      </c>
      <c r="H2134" s="1">
        <v>2.9294574082765999E-3</v>
      </c>
      <c r="K2134" s="4">
        <v>72758078.409999996</v>
      </c>
      <c r="L2134" s="5">
        <v>3425001</v>
      </c>
      <c r="M2134" s="6">
        <v>21.243227999999998</v>
      </c>
      <c r="AB2134" s="8" t="s">
        <v>4643</v>
      </c>
      <c r="AG2134">
        <v>3.6540999999999997E-2</v>
      </c>
    </row>
    <row r="2135" spans="1:33" x14ac:dyDescent="0.25">
      <c r="A2135" t="s">
        <v>4555</v>
      </c>
      <c r="B2135" t="s">
        <v>5093</v>
      </c>
      <c r="C2135" t="s">
        <v>5093</v>
      </c>
      <c r="G2135" s="1">
        <v>-4684.039306310312</v>
      </c>
      <c r="H2135" s="1">
        <v>1.0972625236474001E-3</v>
      </c>
      <c r="K2135" s="4">
        <v>72758078.409999996</v>
      </c>
      <c r="L2135" s="5">
        <v>3425001</v>
      </c>
      <c r="M2135" s="6">
        <v>21.243227999999998</v>
      </c>
      <c r="AB2135" s="8" t="s">
        <v>4643</v>
      </c>
      <c r="AG2135">
        <v>3.6540999999999997E-2</v>
      </c>
    </row>
    <row r="2136" spans="1:33" x14ac:dyDescent="0.25">
      <c r="A2136" t="s">
        <v>4555</v>
      </c>
      <c r="B2136" t="s">
        <v>5094</v>
      </c>
      <c r="C2136" t="s">
        <v>5094</v>
      </c>
      <c r="G2136" s="1">
        <v>-4561.4144174580269</v>
      </c>
      <c r="H2136" s="1">
        <v>1.2520003596232E-3</v>
      </c>
      <c r="K2136" s="4">
        <v>72758078.409999996</v>
      </c>
      <c r="L2136" s="5">
        <v>3425001</v>
      </c>
      <c r="M2136" s="6">
        <v>21.243227999999998</v>
      </c>
      <c r="AB2136" s="8" t="s">
        <v>4643</v>
      </c>
      <c r="AG2136">
        <v>3.6540999999999997E-2</v>
      </c>
    </row>
    <row r="2137" spans="1:33" x14ac:dyDescent="0.25">
      <c r="A2137" t="s">
        <v>4555</v>
      </c>
      <c r="B2137" t="s">
        <v>5095</v>
      </c>
      <c r="C2137" t="s">
        <v>5095</v>
      </c>
      <c r="G2137" s="1">
        <v>-4503.7954863190771</v>
      </c>
      <c r="H2137" s="1">
        <v>2.2395511520717998E-3</v>
      </c>
      <c r="K2137" s="4">
        <v>72758078.409999996</v>
      </c>
      <c r="L2137" s="5">
        <v>3425001</v>
      </c>
      <c r="M2137" s="6">
        <v>21.243227999999998</v>
      </c>
      <c r="AB2137" s="8" t="s">
        <v>4643</v>
      </c>
      <c r="AG2137">
        <v>3.6540999999999997E-2</v>
      </c>
    </row>
    <row r="2138" spans="1:33" x14ac:dyDescent="0.25">
      <c r="A2138" t="s">
        <v>4555</v>
      </c>
      <c r="B2138" t="s">
        <v>5096</v>
      </c>
      <c r="C2138" t="s">
        <v>5096</v>
      </c>
      <c r="G2138" s="1">
        <v>-4695.431600871927</v>
      </c>
      <c r="K2138" s="4">
        <v>72758078.409999996</v>
      </c>
      <c r="L2138" s="5">
        <v>3425001</v>
      </c>
      <c r="M2138" s="6">
        <v>21.243227999999998</v>
      </c>
      <c r="AB2138" s="8" t="s">
        <v>4643</v>
      </c>
      <c r="AG2138">
        <v>3.6540999999999997E-2</v>
      </c>
    </row>
    <row r="2139" spans="1:33" x14ac:dyDescent="0.25">
      <c r="A2139" t="s">
        <v>4555</v>
      </c>
      <c r="B2139" t="s">
        <v>5097</v>
      </c>
      <c r="C2139" t="s">
        <v>5097</v>
      </c>
      <c r="G2139" s="1">
        <v>-4654.3655487960732</v>
      </c>
      <c r="H2139" s="1">
        <v>3.0121684468057E-3</v>
      </c>
      <c r="K2139" s="4">
        <v>72758078.409999996</v>
      </c>
      <c r="L2139" s="5">
        <v>3425001</v>
      </c>
      <c r="M2139" s="6">
        <v>21.243227999999998</v>
      </c>
      <c r="AB2139" s="8" t="s">
        <v>4643</v>
      </c>
      <c r="AG2139">
        <v>3.6540999999999997E-2</v>
      </c>
    </row>
    <row r="2140" spans="1:33" x14ac:dyDescent="0.25">
      <c r="A2140" t="s">
        <v>4555</v>
      </c>
      <c r="B2140" t="s">
        <v>5098</v>
      </c>
      <c r="C2140" t="s">
        <v>5098</v>
      </c>
      <c r="G2140" s="1">
        <v>-4370.5806179038709</v>
      </c>
      <c r="H2140" s="1">
        <v>1.5990224482179999E-3</v>
      </c>
      <c r="K2140" s="4">
        <v>72758078.409999996</v>
      </c>
      <c r="L2140" s="5">
        <v>3425001</v>
      </c>
      <c r="M2140" s="6">
        <v>21.243227999999998</v>
      </c>
      <c r="AB2140" s="8" t="s">
        <v>4643</v>
      </c>
      <c r="AG2140">
        <v>3.6540999999999997E-2</v>
      </c>
    </row>
    <row r="2141" spans="1:33" x14ac:dyDescent="0.25">
      <c r="A2141" t="s">
        <v>4555</v>
      </c>
      <c r="B2141" t="s">
        <v>5099</v>
      </c>
      <c r="C2141" t="s">
        <v>5099</v>
      </c>
      <c r="G2141" s="1">
        <v>-4558.6148302787533</v>
      </c>
      <c r="H2141" s="1">
        <v>2.9054041065245998E-3</v>
      </c>
      <c r="K2141" s="4">
        <v>72758078.409999996</v>
      </c>
      <c r="L2141" s="5">
        <v>3425001</v>
      </c>
      <c r="M2141" s="6">
        <v>21.243227999999998</v>
      </c>
      <c r="AB2141" s="8" t="s">
        <v>4643</v>
      </c>
      <c r="AG2141">
        <v>3.6540999999999997E-2</v>
      </c>
    </row>
    <row r="2142" spans="1:33" x14ac:dyDescent="0.25">
      <c r="A2142" t="s">
        <v>4555</v>
      </c>
      <c r="B2142" t="s">
        <v>5100</v>
      </c>
      <c r="C2142" t="s">
        <v>5100</v>
      </c>
      <c r="G2142" s="1">
        <v>-4468.4850085049793</v>
      </c>
      <c r="H2142" s="1">
        <v>2.2660914037344001E-3</v>
      </c>
      <c r="K2142" s="4">
        <v>72758078.409999996</v>
      </c>
      <c r="L2142" s="5">
        <v>3425001</v>
      </c>
      <c r="M2142" s="6">
        <v>21.243227999999998</v>
      </c>
      <c r="AB2142" s="8" t="s">
        <v>4643</v>
      </c>
      <c r="AG2142">
        <v>3.6540999999999997E-2</v>
      </c>
    </row>
    <row r="2143" spans="1:33" x14ac:dyDescent="0.25">
      <c r="A2143" t="s">
        <v>4555</v>
      </c>
      <c r="B2143" t="s">
        <v>5101</v>
      </c>
      <c r="C2143" t="s">
        <v>5101</v>
      </c>
      <c r="G2143" s="1">
        <v>-4618.7469023015692</v>
      </c>
      <c r="H2143" s="1">
        <v>3.0815527681699998E-3</v>
      </c>
      <c r="K2143" s="4">
        <v>72758078.409999996</v>
      </c>
      <c r="L2143" s="5">
        <v>3425001</v>
      </c>
      <c r="M2143" s="6">
        <v>21.243227999999998</v>
      </c>
      <c r="AB2143" s="8" t="s">
        <v>4643</v>
      </c>
      <c r="AG2143">
        <v>3.6540999999999997E-2</v>
      </c>
    </row>
    <row r="2144" spans="1:33" x14ac:dyDescent="0.25">
      <c r="A2144" t="s">
        <v>4555</v>
      </c>
      <c r="B2144" t="s">
        <v>5102</v>
      </c>
      <c r="C2144" t="s">
        <v>5102</v>
      </c>
      <c r="G2144" s="1">
        <v>-4515.4419461008038</v>
      </c>
      <c r="H2144" s="1">
        <v>2.0241965362410999E-3</v>
      </c>
      <c r="K2144" s="4">
        <v>72758078.409999996</v>
      </c>
      <c r="L2144" s="5">
        <v>3425001</v>
      </c>
      <c r="M2144" s="6">
        <v>21.243227999999998</v>
      </c>
      <c r="AB2144" s="8" t="s">
        <v>4643</v>
      </c>
      <c r="AG2144">
        <v>3.6540999999999997E-2</v>
      </c>
    </row>
    <row r="2145" spans="1:33" x14ac:dyDescent="0.25">
      <c r="A2145" t="s">
        <v>4555</v>
      </c>
      <c r="B2145" t="s">
        <v>5103</v>
      </c>
      <c r="C2145" t="s">
        <v>5103</v>
      </c>
      <c r="G2145" s="1">
        <v>-4417.1151879064046</v>
      </c>
      <c r="H2145" s="1">
        <v>2.6660754357929E-3</v>
      </c>
      <c r="K2145" s="4">
        <v>72758078.409999996</v>
      </c>
      <c r="L2145" s="5">
        <v>3425001</v>
      </c>
      <c r="M2145" s="6">
        <v>21.243227999999998</v>
      </c>
      <c r="AB2145" s="8" t="s">
        <v>4643</v>
      </c>
      <c r="AG2145">
        <v>3.6540999999999997E-2</v>
      </c>
    </row>
    <row r="2146" spans="1:33" x14ac:dyDescent="0.25">
      <c r="A2146" t="s">
        <v>4555</v>
      </c>
      <c r="B2146" t="s">
        <v>5104</v>
      </c>
      <c r="C2146" t="s">
        <v>5104</v>
      </c>
      <c r="G2146" s="1">
        <v>-4531.0465583399346</v>
      </c>
      <c r="H2146" s="1">
        <v>3.4422846108891998E-3</v>
      </c>
      <c r="K2146" s="4">
        <v>72758078.409999996</v>
      </c>
      <c r="L2146" s="5">
        <v>3425001</v>
      </c>
      <c r="M2146" s="6">
        <v>21.243227999999998</v>
      </c>
      <c r="AB2146" s="8" t="s">
        <v>4643</v>
      </c>
      <c r="AG2146">
        <v>3.6540999999999997E-2</v>
      </c>
    </row>
    <row r="2147" spans="1:33" x14ac:dyDescent="0.25">
      <c r="A2147" t="s">
        <v>4555</v>
      </c>
      <c r="B2147" t="s">
        <v>5105</v>
      </c>
      <c r="C2147" t="s">
        <v>5105</v>
      </c>
      <c r="G2147" s="1">
        <v>-4572.126776469604</v>
      </c>
      <c r="H2147" s="1">
        <v>2.5341314594907001E-3</v>
      </c>
      <c r="K2147" s="4">
        <v>72758078.409999996</v>
      </c>
      <c r="L2147" s="5">
        <v>3425001</v>
      </c>
      <c r="M2147" s="6">
        <v>21.243227999999998</v>
      </c>
      <c r="AB2147" s="8" t="s">
        <v>4643</v>
      </c>
      <c r="AG2147">
        <v>3.6540999999999997E-2</v>
      </c>
    </row>
    <row r="2148" spans="1:33" x14ac:dyDescent="0.25">
      <c r="A2148" t="s">
        <v>4555</v>
      </c>
      <c r="B2148" t="s">
        <v>5106</v>
      </c>
      <c r="C2148" t="s">
        <v>5106</v>
      </c>
      <c r="G2148" s="1">
        <v>-4365.8360444185873</v>
      </c>
      <c r="H2148" s="1">
        <v>3.0144178420962002E-3</v>
      </c>
      <c r="K2148" s="4">
        <v>72758078.409999996</v>
      </c>
      <c r="L2148" s="5">
        <v>3425001</v>
      </c>
      <c r="M2148" s="6">
        <v>21.243227999999998</v>
      </c>
      <c r="AB2148" s="8" t="s">
        <v>4643</v>
      </c>
      <c r="AG2148">
        <v>3.6540999999999997E-2</v>
      </c>
    </row>
    <row r="2149" spans="1:33" x14ac:dyDescent="0.25">
      <c r="A2149" t="s">
        <v>4555</v>
      </c>
      <c r="B2149" t="s">
        <v>5107</v>
      </c>
      <c r="C2149" t="s">
        <v>5107</v>
      </c>
      <c r="G2149" s="1">
        <v>-4577.6009075924449</v>
      </c>
      <c r="H2149" s="1">
        <v>2.9684080600110999E-3</v>
      </c>
      <c r="K2149" s="4">
        <v>72758078.409999996</v>
      </c>
      <c r="L2149" s="5">
        <v>3425001</v>
      </c>
      <c r="M2149" s="6">
        <v>21.243227999999998</v>
      </c>
      <c r="AB2149" s="8" t="s">
        <v>4643</v>
      </c>
      <c r="AG2149">
        <v>3.6540999999999997E-2</v>
      </c>
    </row>
    <row r="2150" spans="1:33" x14ac:dyDescent="0.25">
      <c r="A2150" t="s">
        <v>4555</v>
      </c>
      <c r="B2150" t="s">
        <v>5108</v>
      </c>
      <c r="C2150" t="s">
        <v>5108</v>
      </c>
      <c r="G2150" s="1">
        <v>-4682.8313787907409</v>
      </c>
      <c r="H2150" s="1">
        <v>2.4153095228749001E-3</v>
      </c>
      <c r="K2150" s="4">
        <v>72758078.409999996</v>
      </c>
      <c r="L2150" s="5">
        <v>3425001</v>
      </c>
      <c r="M2150" s="6">
        <v>21.243227999999998</v>
      </c>
      <c r="AB2150" s="8" t="s">
        <v>4643</v>
      </c>
      <c r="AG2150">
        <v>3.6540999999999997E-2</v>
      </c>
    </row>
    <row r="2151" spans="1:33" x14ac:dyDescent="0.25">
      <c r="A2151" t="s">
        <v>4555</v>
      </c>
      <c r="B2151" t="s">
        <v>5109</v>
      </c>
      <c r="C2151" t="s">
        <v>5109</v>
      </c>
      <c r="G2151" s="1">
        <v>-4586.0754831124996</v>
      </c>
      <c r="H2151" s="1">
        <v>1.6436711086606E-3</v>
      </c>
      <c r="K2151" s="4">
        <v>72758078.409999996</v>
      </c>
      <c r="L2151" s="5">
        <v>3425001</v>
      </c>
      <c r="M2151" s="6">
        <v>21.243227999999998</v>
      </c>
      <c r="AB2151" s="8" t="s">
        <v>4643</v>
      </c>
      <c r="AG2151">
        <v>3.6540999999999997E-2</v>
      </c>
    </row>
    <row r="2152" spans="1:33" x14ac:dyDescent="0.25">
      <c r="A2152" t="s">
        <v>4555</v>
      </c>
      <c r="B2152" t="s">
        <v>5110</v>
      </c>
      <c r="C2152" t="s">
        <v>5110</v>
      </c>
      <c r="G2152" s="1">
        <v>-4341.1782098386338</v>
      </c>
      <c r="H2152" s="1">
        <v>2.1813720056649E-3</v>
      </c>
      <c r="K2152" s="4">
        <v>72758078.409999996</v>
      </c>
      <c r="L2152" s="5">
        <v>3425001</v>
      </c>
      <c r="M2152" s="6">
        <v>21.243227999999998</v>
      </c>
      <c r="AB2152" s="8" t="s">
        <v>4643</v>
      </c>
      <c r="AG2152">
        <v>3.6540999999999997E-2</v>
      </c>
    </row>
    <row r="2153" spans="1:33" x14ac:dyDescent="0.25">
      <c r="A2153" t="s">
        <v>4555</v>
      </c>
      <c r="B2153" t="s">
        <v>5111</v>
      </c>
      <c r="C2153" t="s">
        <v>5111</v>
      </c>
      <c r="G2153" s="1">
        <v>-4520.0424287470751</v>
      </c>
      <c r="H2153" s="1">
        <v>3.6303454247241002E-3</v>
      </c>
      <c r="K2153" s="4">
        <v>72758078.409999996</v>
      </c>
      <c r="L2153" s="5">
        <v>3425001</v>
      </c>
      <c r="M2153" s="6">
        <v>21.243227999999998</v>
      </c>
      <c r="AB2153" s="8" t="s">
        <v>4643</v>
      </c>
      <c r="AG2153">
        <v>3.6540999999999997E-2</v>
      </c>
    </row>
    <row r="2154" spans="1:33" x14ac:dyDescent="0.25">
      <c r="A2154" t="s">
        <v>4555</v>
      </c>
      <c r="B2154" t="s">
        <v>5112</v>
      </c>
      <c r="C2154" t="s">
        <v>5112</v>
      </c>
      <c r="G2154" s="1">
        <v>-4675.1830798406017</v>
      </c>
      <c r="H2154" s="1">
        <v>3.4638636443411002E-3</v>
      </c>
      <c r="K2154" s="4">
        <v>72758078.409999996</v>
      </c>
      <c r="L2154" s="5">
        <v>3425001</v>
      </c>
      <c r="M2154" s="6">
        <v>21.243227999999998</v>
      </c>
      <c r="AB2154" s="8" t="s">
        <v>4643</v>
      </c>
      <c r="AG2154">
        <v>3.6540999999999997E-2</v>
      </c>
    </row>
    <row r="2155" spans="1:33" x14ac:dyDescent="0.25">
      <c r="A2155" t="s">
        <v>4555</v>
      </c>
      <c r="B2155" t="s">
        <v>5113</v>
      </c>
      <c r="C2155" t="s">
        <v>5113</v>
      </c>
      <c r="G2155" s="1">
        <v>-4550.2063167866854</v>
      </c>
      <c r="H2155" s="1">
        <v>2.0524803937639999E-3</v>
      </c>
      <c r="K2155" s="4">
        <v>72758078.409999996</v>
      </c>
      <c r="L2155" s="5">
        <v>3425001</v>
      </c>
      <c r="M2155" s="6">
        <v>21.243227999999998</v>
      </c>
      <c r="AB2155" s="8" t="s">
        <v>4643</v>
      </c>
      <c r="AG2155">
        <v>3.6540999999999997E-2</v>
      </c>
    </row>
    <row r="2156" spans="1:33" x14ac:dyDescent="0.25">
      <c r="A2156" t="s">
        <v>4555</v>
      </c>
      <c r="B2156" t="s">
        <v>5114</v>
      </c>
      <c r="C2156" t="s">
        <v>5114</v>
      </c>
      <c r="G2156" s="1">
        <v>-4672.3027139522464</v>
      </c>
      <c r="H2156" s="1">
        <v>1.9315697343621999E-3</v>
      </c>
      <c r="K2156" s="4">
        <v>72758078.409999996</v>
      </c>
      <c r="L2156" s="5">
        <v>3425001</v>
      </c>
      <c r="M2156" s="6">
        <v>21.243227999999998</v>
      </c>
      <c r="AB2156" s="8" t="s">
        <v>4643</v>
      </c>
      <c r="AG2156">
        <v>3.6540999999999997E-2</v>
      </c>
    </row>
    <row r="2157" spans="1:33" x14ac:dyDescent="0.25">
      <c r="A2157" t="s">
        <v>4555</v>
      </c>
      <c r="B2157" t="s">
        <v>5115</v>
      </c>
      <c r="C2157" t="s">
        <v>5115</v>
      </c>
      <c r="G2157" s="1">
        <v>-4492.8532476103501</v>
      </c>
      <c r="H2157" s="1">
        <v>2.9847157493273998E-3</v>
      </c>
      <c r="K2157" s="4">
        <v>72758078.409999996</v>
      </c>
      <c r="L2157" s="5">
        <v>3425001</v>
      </c>
      <c r="M2157" s="6">
        <v>21.243227999999998</v>
      </c>
      <c r="AB2157" s="8" t="s">
        <v>4643</v>
      </c>
      <c r="AG2157">
        <v>3.6540999999999997E-2</v>
      </c>
    </row>
    <row r="2158" spans="1:33" x14ac:dyDescent="0.25">
      <c r="A2158" t="s">
        <v>4555</v>
      </c>
      <c r="B2158" t="s">
        <v>5116</v>
      </c>
      <c r="C2158" t="s">
        <v>5116</v>
      </c>
      <c r="G2158" s="1">
        <v>-4683.7797432179659</v>
      </c>
      <c r="K2158" s="4">
        <v>72758078.409999996</v>
      </c>
      <c r="L2158" s="5">
        <v>3425001</v>
      </c>
      <c r="M2158" s="6">
        <v>21.243227999999998</v>
      </c>
      <c r="AB2158" s="8" t="s">
        <v>4643</v>
      </c>
      <c r="AG2158">
        <v>3.6540999999999997E-2</v>
      </c>
    </row>
    <row r="2159" spans="1:33" x14ac:dyDescent="0.25">
      <c r="A2159" t="s">
        <v>4555</v>
      </c>
      <c r="B2159" t="s">
        <v>5117</v>
      </c>
      <c r="C2159" t="s">
        <v>5117</v>
      </c>
      <c r="G2159" s="1">
        <v>-4642.7760811170583</v>
      </c>
      <c r="H2159" s="1">
        <v>3.7621196474730001E-3</v>
      </c>
      <c r="K2159" s="4">
        <v>72758078.409999996</v>
      </c>
      <c r="L2159" s="5">
        <v>3425001</v>
      </c>
      <c r="M2159" s="6">
        <v>21.243227999999998</v>
      </c>
      <c r="AB2159" s="8" t="s">
        <v>4643</v>
      </c>
      <c r="AG2159">
        <v>3.6540999999999997E-2</v>
      </c>
    </row>
    <row r="2160" spans="1:33" x14ac:dyDescent="0.25">
      <c r="A2160" t="s">
        <v>4555</v>
      </c>
      <c r="B2160" t="s">
        <v>5118</v>
      </c>
      <c r="C2160" t="s">
        <v>5118</v>
      </c>
      <c r="G2160" s="1">
        <v>-4360.2773009434413</v>
      </c>
      <c r="H2160" s="1">
        <v>2.4262736313694E-3</v>
      </c>
      <c r="K2160" s="4">
        <v>72758078.409999996</v>
      </c>
      <c r="L2160" s="5">
        <v>3425001</v>
      </c>
      <c r="M2160" s="6">
        <v>21.243227999999998</v>
      </c>
      <c r="AB2160" s="8" t="s">
        <v>4643</v>
      </c>
      <c r="AG2160">
        <v>3.6540999999999997E-2</v>
      </c>
    </row>
    <row r="2161" spans="1:33" x14ac:dyDescent="0.25">
      <c r="A2161" t="s">
        <v>4555</v>
      </c>
      <c r="B2161" t="s">
        <v>5119</v>
      </c>
      <c r="C2161" t="s">
        <v>5119</v>
      </c>
      <c r="G2161" s="1">
        <v>-4547.4209088462148</v>
      </c>
      <c r="H2161" s="1">
        <v>3.6854516427984999E-3</v>
      </c>
      <c r="K2161" s="4">
        <v>72758078.409999996</v>
      </c>
      <c r="L2161" s="5">
        <v>3425001</v>
      </c>
      <c r="M2161" s="6">
        <v>21.243227999999998</v>
      </c>
      <c r="AB2161" s="8" t="s">
        <v>4643</v>
      </c>
      <c r="AG2161">
        <v>3.6540999999999997E-2</v>
      </c>
    </row>
    <row r="2162" spans="1:33" x14ac:dyDescent="0.25">
      <c r="A2162" t="s">
        <v>4555</v>
      </c>
      <c r="B2162" t="s">
        <v>5120</v>
      </c>
      <c r="C2162" t="s">
        <v>5120</v>
      </c>
      <c r="G2162" s="1">
        <v>-4457.6236901292523</v>
      </c>
      <c r="H2162" s="1">
        <v>3.0884588470563002E-3</v>
      </c>
      <c r="K2162" s="4">
        <v>72758078.409999996</v>
      </c>
      <c r="L2162" s="5">
        <v>3425001</v>
      </c>
      <c r="M2162" s="6">
        <v>21.243227999999998</v>
      </c>
      <c r="AB2162" s="8" t="s">
        <v>4643</v>
      </c>
      <c r="AG2162">
        <v>3.6540999999999997E-2</v>
      </c>
    </row>
    <row r="2163" spans="1:33" x14ac:dyDescent="0.25">
      <c r="A2163" t="s">
        <v>4555</v>
      </c>
      <c r="B2163" t="s">
        <v>5121</v>
      </c>
      <c r="C2163" t="s">
        <v>5121</v>
      </c>
      <c r="G2163" s="1">
        <v>-4406.5597088055019</v>
      </c>
      <c r="H2163" s="1">
        <v>3.4566582125266998E-3</v>
      </c>
      <c r="K2163" s="4">
        <v>72758078.409999996</v>
      </c>
      <c r="L2163" s="5">
        <v>3425001</v>
      </c>
      <c r="M2163" s="6">
        <v>21.243227999999998</v>
      </c>
      <c r="AB2163" s="8" t="s">
        <v>4643</v>
      </c>
      <c r="AG2163">
        <v>3.6540999999999997E-2</v>
      </c>
    </row>
    <row r="2164" spans="1:33" x14ac:dyDescent="0.25">
      <c r="A2164" t="s">
        <v>4555</v>
      </c>
      <c r="B2164" t="s">
        <v>5122</v>
      </c>
      <c r="C2164" t="s">
        <v>5122</v>
      </c>
      <c r="G2164" s="1">
        <v>-4504.354468873129</v>
      </c>
      <c r="H2164" s="1">
        <v>2.8955219637234E-3</v>
      </c>
      <c r="K2164" s="4">
        <v>72758078.409999996</v>
      </c>
      <c r="L2164" s="5">
        <v>3425001</v>
      </c>
      <c r="M2164" s="6">
        <v>21.243227999999998</v>
      </c>
      <c r="AB2164" s="8" t="s">
        <v>4643</v>
      </c>
      <c r="AG2164">
        <v>3.6540999999999997E-2</v>
      </c>
    </row>
    <row r="2165" spans="1:33" x14ac:dyDescent="0.25">
      <c r="A2165" t="s">
        <v>4555</v>
      </c>
      <c r="B2165" t="s">
        <v>5123</v>
      </c>
      <c r="C2165" t="s">
        <v>5123</v>
      </c>
      <c r="G2165" s="1">
        <v>-4607.3168854192108</v>
      </c>
      <c r="H2165" s="1">
        <v>3.8783970371584001E-3</v>
      </c>
      <c r="K2165" s="4">
        <v>72758078.409999996</v>
      </c>
      <c r="L2165" s="5">
        <v>3425001</v>
      </c>
      <c r="M2165" s="6">
        <v>21.243227999999998</v>
      </c>
      <c r="AB2165" s="8" t="s">
        <v>4643</v>
      </c>
      <c r="AG2165">
        <v>3.6540999999999997E-2</v>
      </c>
    </row>
    <row r="2166" spans="1:33" x14ac:dyDescent="0.25">
      <c r="A2166" t="s">
        <v>4555</v>
      </c>
      <c r="B2166" t="s">
        <v>5124</v>
      </c>
      <c r="C2166" t="s">
        <v>5124</v>
      </c>
      <c r="G2166" s="1">
        <v>-4560.7806008252537</v>
      </c>
      <c r="H2166" s="1">
        <v>3.3958921664013E-3</v>
      </c>
      <c r="K2166" s="4">
        <v>72758078.409999996</v>
      </c>
      <c r="L2166" s="5">
        <v>3425001</v>
      </c>
      <c r="M2166" s="6">
        <v>21.243227999999998</v>
      </c>
      <c r="AB2166" s="8" t="s">
        <v>4643</v>
      </c>
      <c r="AG2166">
        <v>3.6540999999999997E-2</v>
      </c>
    </row>
    <row r="2167" spans="1:33" x14ac:dyDescent="0.25">
      <c r="A2167" t="s">
        <v>4555</v>
      </c>
      <c r="B2167" t="s">
        <v>5125</v>
      </c>
      <c r="C2167" t="s">
        <v>5125</v>
      </c>
      <c r="G2167" s="1">
        <v>-4355.5522077719224</v>
      </c>
      <c r="H2167" s="1">
        <v>3.8025567750141001E-3</v>
      </c>
      <c r="K2167" s="4">
        <v>72758078.409999996</v>
      </c>
      <c r="L2167" s="5">
        <v>3425001</v>
      </c>
      <c r="M2167" s="6">
        <v>21.243227999999998</v>
      </c>
      <c r="AB2167" s="8" t="s">
        <v>4643</v>
      </c>
      <c r="AG2167">
        <v>3.6540999999999997E-2</v>
      </c>
    </row>
    <row r="2168" spans="1:33" x14ac:dyDescent="0.25">
      <c r="A2168" t="s">
        <v>4555</v>
      </c>
      <c r="B2168" t="s">
        <v>5126</v>
      </c>
      <c r="C2168" t="s">
        <v>5126</v>
      </c>
      <c r="G2168" s="1">
        <v>-4566.2916310150958</v>
      </c>
      <c r="H2168" s="1">
        <v>3.8156160653748002E-3</v>
      </c>
      <c r="K2168" s="4">
        <v>72758078.409999996</v>
      </c>
      <c r="L2168" s="5">
        <v>3425001</v>
      </c>
      <c r="M2168" s="6">
        <v>21.243227999999998</v>
      </c>
      <c r="AB2168" s="8" t="s">
        <v>4643</v>
      </c>
      <c r="AG2168">
        <v>3.6540999999999997E-2</v>
      </c>
    </row>
    <row r="2169" spans="1:33" x14ac:dyDescent="0.25">
      <c r="A2169" t="s">
        <v>4555</v>
      </c>
      <c r="B2169" t="s">
        <v>5127</v>
      </c>
      <c r="C2169" t="s">
        <v>5127</v>
      </c>
      <c r="G2169" s="1">
        <v>-4330.9804058764184</v>
      </c>
      <c r="H2169" s="1">
        <v>3.1090659093909998E-3</v>
      </c>
      <c r="K2169" s="4">
        <v>72758078.409999996</v>
      </c>
      <c r="L2169" s="5">
        <v>3425001</v>
      </c>
      <c r="M2169" s="6">
        <v>21.243227999999998</v>
      </c>
      <c r="AB2169" s="8" t="s">
        <v>4643</v>
      </c>
      <c r="AG2169">
        <v>3.6540999999999997E-2</v>
      </c>
    </row>
    <row r="2170" spans="1:33" x14ac:dyDescent="0.25">
      <c r="A2170" t="s">
        <v>4555</v>
      </c>
      <c r="B2170" t="s">
        <v>5128</v>
      </c>
      <c r="C2170" t="s">
        <v>5128</v>
      </c>
      <c r="G2170" s="1">
        <v>-4574.8347136881921</v>
      </c>
      <c r="H2170" s="1">
        <v>2.7885188142055001E-3</v>
      </c>
      <c r="K2170" s="4">
        <v>72758078.409999996</v>
      </c>
      <c r="L2170" s="5">
        <v>3425001</v>
      </c>
      <c r="M2170" s="6">
        <v>21.243227999999998</v>
      </c>
      <c r="AB2170" s="8" t="s">
        <v>4643</v>
      </c>
      <c r="AG2170">
        <v>3.6540999999999997E-2</v>
      </c>
    </row>
    <row r="2171" spans="1:33" x14ac:dyDescent="0.25">
      <c r="A2171" t="s">
        <v>4555</v>
      </c>
      <c r="B2171" t="s">
        <v>5129</v>
      </c>
      <c r="C2171" t="s">
        <v>5129</v>
      </c>
      <c r="G2171" s="1">
        <v>-4539.039475474955</v>
      </c>
      <c r="H2171" s="1">
        <v>3.1132812476803999E-3</v>
      </c>
      <c r="K2171" s="4">
        <v>72758078.409999996</v>
      </c>
      <c r="L2171" s="5">
        <v>3425001</v>
      </c>
      <c r="M2171" s="6">
        <v>21.243227999999998</v>
      </c>
      <c r="AB2171" s="8" t="s">
        <v>4643</v>
      </c>
      <c r="AG2171">
        <v>3.6540999999999997E-2</v>
      </c>
    </row>
    <row r="2172" spans="1:33" x14ac:dyDescent="0.25">
      <c r="A2172" t="s">
        <v>4555</v>
      </c>
      <c r="B2172" t="s">
        <v>5130</v>
      </c>
      <c r="C2172" t="s">
        <v>5130</v>
      </c>
      <c r="G2172" s="1">
        <v>-4660.6101781920606</v>
      </c>
      <c r="H2172" s="1">
        <v>3.0676792543758999E-3</v>
      </c>
      <c r="K2172" s="4">
        <v>72758078.409999996</v>
      </c>
      <c r="L2172" s="5">
        <v>3425001</v>
      </c>
      <c r="M2172" s="6">
        <v>21.243227999999998</v>
      </c>
      <c r="AB2172" s="8" t="s">
        <v>4643</v>
      </c>
      <c r="AG2172">
        <v>3.6540999999999997E-2</v>
      </c>
    </row>
    <row r="2173" spans="1:33" x14ac:dyDescent="0.25">
      <c r="A2173" t="s">
        <v>4555</v>
      </c>
      <c r="B2173" t="s">
        <v>5131</v>
      </c>
      <c r="C2173" t="s">
        <v>5131</v>
      </c>
      <c r="G2173" s="1">
        <v>-4481.9508377420116</v>
      </c>
      <c r="H2173" s="1">
        <v>3.8772667560430002E-3</v>
      </c>
      <c r="K2173" s="4">
        <v>72758078.409999996</v>
      </c>
      <c r="L2173" s="5">
        <v>3425001</v>
      </c>
      <c r="M2173" s="6">
        <v>21.243227999999998</v>
      </c>
      <c r="AB2173" s="8" t="s">
        <v>4643</v>
      </c>
      <c r="AG2173">
        <v>3.6540999999999997E-2</v>
      </c>
    </row>
    <row r="2174" spans="1:33" x14ac:dyDescent="0.25">
      <c r="A2174" t="s">
        <v>4555</v>
      </c>
      <c r="B2174" t="s">
        <v>5132</v>
      </c>
      <c r="C2174" t="s">
        <v>5132</v>
      </c>
      <c r="G2174" s="1">
        <v>-4672.1712034747661</v>
      </c>
      <c r="K2174" s="4">
        <v>72758078.409999996</v>
      </c>
      <c r="L2174" s="5">
        <v>3425001</v>
      </c>
      <c r="M2174" s="6">
        <v>21.243227999999998</v>
      </c>
      <c r="AB2174" s="8" t="s">
        <v>4643</v>
      </c>
      <c r="AG2174">
        <v>3.6540999999999997E-2</v>
      </c>
    </row>
    <row r="2175" spans="1:33" x14ac:dyDescent="0.25">
      <c r="A2175" t="s">
        <v>4555</v>
      </c>
      <c r="B2175" t="s">
        <v>5133</v>
      </c>
      <c r="C2175" t="s">
        <v>5133</v>
      </c>
      <c r="G2175" s="1">
        <v>-4350.0103750330391</v>
      </c>
      <c r="H2175" s="1">
        <v>3.4571410078493001E-3</v>
      </c>
      <c r="K2175" s="4">
        <v>72758078.409999996</v>
      </c>
      <c r="L2175" s="5">
        <v>3425001</v>
      </c>
      <c r="M2175" s="6">
        <v>21.243227999999998</v>
      </c>
      <c r="AB2175" s="8" t="s">
        <v>4643</v>
      </c>
      <c r="AG2175">
        <v>3.6540999999999997E-2</v>
      </c>
    </row>
    <row r="2176" spans="1:33" x14ac:dyDescent="0.25">
      <c r="A2176" t="s">
        <v>4555</v>
      </c>
      <c r="B2176" t="s">
        <v>5134</v>
      </c>
      <c r="C2176" t="s">
        <v>5134</v>
      </c>
      <c r="G2176" s="1">
        <v>-4536.2681677533756</v>
      </c>
      <c r="H2176" s="1">
        <v>4.5910550537302999E-3</v>
      </c>
      <c r="K2176" s="4">
        <v>72758078.409999996</v>
      </c>
      <c r="L2176" s="5">
        <v>3425001</v>
      </c>
      <c r="M2176" s="6">
        <v>21.243227999999998</v>
      </c>
      <c r="AB2176" s="8" t="s">
        <v>4643</v>
      </c>
      <c r="AG2176">
        <v>3.6540999999999997E-2</v>
      </c>
    </row>
    <row r="2177" spans="1:33" x14ac:dyDescent="0.25">
      <c r="A2177" t="s">
        <v>4555</v>
      </c>
      <c r="B2177" t="s">
        <v>5135</v>
      </c>
      <c r="C2177" t="s">
        <v>5135</v>
      </c>
      <c r="G2177" s="1">
        <v>-4493.3077788136907</v>
      </c>
      <c r="H2177" s="1">
        <v>3.9456735929859002E-3</v>
      </c>
      <c r="K2177" s="4">
        <v>72758078.409999996</v>
      </c>
      <c r="L2177" s="5">
        <v>3425001</v>
      </c>
      <c r="M2177" s="6">
        <v>21.243227999999998</v>
      </c>
      <c r="AB2177" s="8" t="s">
        <v>4643</v>
      </c>
      <c r="AG2177">
        <v>3.6540999999999997E-2</v>
      </c>
    </row>
    <row r="2178" spans="1:33" x14ac:dyDescent="0.25">
      <c r="A2178" t="s">
        <v>4555</v>
      </c>
      <c r="B2178" t="s">
        <v>5136</v>
      </c>
      <c r="C2178" t="s">
        <v>5136</v>
      </c>
      <c r="G2178" s="1">
        <v>-4345.3046641304618</v>
      </c>
      <c r="H2178" s="1">
        <v>4.7055384766682999E-3</v>
      </c>
      <c r="K2178" s="4">
        <v>72758078.409999996</v>
      </c>
      <c r="L2178" s="5">
        <v>3425001</v>
      </c>
      <c r="M2178" s="6">
        <v>21.243227999999998</v>
      </c>
      <c r="AB2178" s="8" t="s">
        <v>4643</v>
      </c>
      <c r="AG2178">
        <v>3.6540999999999997E-2</v>
      </c>
    </row>
    <row r="2179" spans="1:33" x14ac:dyDescent="0.25">
      <c r="A2179" t="s">
        <v>4555</v>
      </c>
      <c r="B2179" t="s">
        <v>5137</v>
      </c>
      <c r="C2179" t="s">
        <v>5137</v>
      </c>
      <c r="G2179" s="1">
        <v>-4549.4766077868817</v>
      </c>
      <c r="H2179" s="1">
        <v>4.4084437037766001E-3</v>
      </c>
      <c r="K2179" s="4">
        <v>72758078.409999996</v>
      </c>
      <c r="L2179" s="5">
        <v>3425001</v>
      </c>
      <c r="M2179" s="6">
        <v>21.243227999999998</v>
      </c>
      <c r="AB2179" s="8" t="s">
        <v>4643</v>
      </c>
      <c r="AG2179">
        <v>3.6540999999999997E-2</v>
      </c>
    </row>
    <row r="2180" spans="1:33" x14ac:dyDescent="0.25">
      <c r="A2180" t="s">
        <v>4555</v>
      </c>
      <c r="B2180" t="s">
        <v>5138</v>
      </c>
      <c r="C2180" t="s">
        <v>5138</v>
      </c>
      <c r="G2180" s="1">
        <v>-4320.818493042756</v>
      </c>
      <c r="H2180" s="1">
        <v>4.1979813364348998E-3</v>
      </c>
      <c r="K2180" s="4">
        <v>72758078.409999996</v>
      </c>
      <c r="L2180" s="5">
        <v>3425001</v>
      </c>
      <c r="M2180" s="6">
        <v>21.243227999999998</v>
      </c>
      <c r="AB2180" s="8" t="s">
        <v>4643</v>
      </c>
      <c r="AG2180">
        <v>3.6540999999999997E-2</v>
      </c>
    </row>
    <row r="2181" spans="1:33" x14ac:dyDescent="0.25">
      <c r="A2181" t="s">
        <v>4555</v>
      </c>
      <c r="B2181" t="s">
        <v>5139</v>
      </c>
      <c r="C2181" t="s">
        <v>5139</v>
      </c>
      <c r="G2181" s="1">
        <v>-4555.0242132385056</v>
      </c>
      <c r="H2181" s="1">
        <v>4.7916301402674997E-3</v>
      </c>
      <c r="K2181" s="4">
        <v>72758078.409999996</v>
      </c>
      <c r="L2181" s="5">
        <v>3425001</v>
      </c>
      <c r="M2181" s="6">
        <v>21.243227999999998</v>
      </c>
      <c r="AB2181" s="8" t="s">
        <v>4643</v>
      </c>
      <c r="AG2181">
        <v>3.6540999999999997E-2</v>
      </c>
    </row>
    <row r="2182" spans="1:33" x14ac:dyDescent="0.25">
      <c r="A2182" t="s">
        <v>4555</v>
      </c>
      <c r="B2182" t="s">
        <v>5140</v>
      </c>
      <c r="C2182" t="s">
        <v>5140</v>
      </c>
      <c r="G2182" s="1">
        <v>-4563.6352214581366</v>
      </c>
      <c r="H2182" s="1">
        <v>4.1119841201867997E-3</v>
      </c>
      <c r="K2182" s="4">
        <v>72758078.409999996</v>
      </c>
      <c r="L2182" s="5">
        <v>3425001</v>
      </c>
      <c r="M2182" s="6">
        <v>21.243227999999998</v>
      </c>
      <c r="AB2182" s="8" t="s">
        <v>4643</v>
      </c>
      <c r="AG2182">
        <v>3.6540999999999997E-2</v>
      </c>
    </row>
    <row r="2183" spans="1:33" x14ac:dyDescent="0.25">
      <c r="A2183" t="s">
        <v>4555</v>
      </c>
      <c r="B2183" t="s">
        <v>5141</v>
      </c>
      <c r="C2183" t="s">
        <v>5141</v>
      </c>
      <c r="G2183" s="1">
        <v>-4527.9136912586318</v>
      </c>
      <c r="H2183" s="1">
        <v>4.3483691909976E-3</v>
      </c>
      <c r="K2183" s="4">
        <v>72758078.409999996</v>
      </c>
      <c r="L2183" s="5">
        <v>3425001</v>
      </c>
      <c r="M2183" s="6">
        <v>21.243227999999998</v>
      </c>
      <c r="AB2183" s="8" t="s">
        <v>4643</v>
      </c>
      <c r="AG2183">
        <v>3.6540999999999997E-2</v>
      </c>
    </row>
    <row r="2184" spans="1:33" x14ac:dyDescent="0.25">
      <c r="A2184" t="s">
        <v>4555</v>
      </c>
      <c r="B2184" t="s">
        <v>5142</v>
      </c>
      <c r="C2184" t="s">
        <v>5142</v>
      </c>
      <c r="G2184" s="1">
        <v>-4648.9614788002536</v>
      </c>
      <c r="H2184" s="1">
        <v>4.3797952139605001E-3</v>
      </c>
      <c r="K2184" s="4">
        <v>72758078.409999996</v>
      </c>
      <c r="L2184" s="5">
        <v>3425001</v>
      </c>
      <c r="M2184" s="6">
        <v>21.243227999999998</v>
      </c>
      <c r="AB2184" s="8" t="s">
        <v>4643</v>
      </c>
      <c r="AG2184">
        <v>3.6540999999999997E-2</v>
      </c>
    </row>
    <row r="2185" spans="1:33" x14ac:dyDescent="0.25">
      <c r="A2185" t="s">
        <v>4555</v>
      </c>
      <c r="B2185" t="s">
        <v>5143</v>
      </c>
      <c r="C2185" t="s">
        <v>5143</v>
      </c>
      <c r="G2185" s="1">
        <v>-4339.7796689978877</v>
      </c>
      <c r="H2185" s="1">
        <v>4.6303447365926001E-3</v>
      </c>
      <c r="K2185" s="4">
        <v>72758078.409999996</v>
      </c>
      <c r="L2185" s="5">
        <v>3425001</v>
      </c>
      <c r="M2185" s="6">
        <v>21.243227999999998</v>
      </c>
      <c r="AB2185" s="8" t="s">
        <v>4643</v>
      </c>
      <c r="AG2185">
        <v>3.6540999999999997E-2</v>
      </c>
    </row>
    <row r="2186" spans="1:33" x14ac:dyDescent="0.25">
      <c r="A2186" t="s">
        <v>4555</v>
      </c>
      <c r="B2186" t="s">
        <v>5144</v>
      </c>
      <c r="C2186" t="s">
        <v>5144</v>
      </c>
      <c r="G2186" s="1">
        <v>-4660.6057671851086</v>
      </c>
      <c r="K2186" s="4">
        <v>72758078.409999996</v>
      </c>
      <c r="L2186" s="5">
        <v>3425001</v>
      </c>
      <c r="M2186" s="6">
        <v>21.243227999999998</v>
      </c>
      <c r="AB2186" s="8" t="s">
        <v>4643</v>
      </c>
      <c r="AG2186">
        <v>3.6540999999999997E-2</v>
      </c>
    </row>
    <row r="2187" spans="1:33" x14ac:dyDescent="0.25">
      <c r="A2187" t="s">
        <v>4555</v>
      </c>
      <c r="B2187" t="s">
        <v>5145</v>
      </c>
      <c r="C2187" t="s">
        <v>5145</v>
      </c>
      <c r="G2187" s="1">
        <v>-4552.4768045709297</v>
      </c>
      <c r="H2187" s="1">
        <v>5.5041292090323001E-3</v>
      </c>
      <c r="K2187" s="4">
        <v>72758078.409999996</v>
      </c>
      <c r="L2187" s="5">
        <v>3425001</v>
      </c>
      <c r="M2187" s="6">
        <v>21.243227999999998</v>
      </c>
      <c r="AB2187" s="8" t="s">
        <v>4643</v>
      </c>
      <c r="AG2187">
        <v>3.6540999999999997E-2</v>
      </c>
    </row>
    <row r="2188" spans="1:33" x14ac:dyDescent="0.25">
      <c r="A2188" t="s">
        <v>4555</v>
      </c>
      <c r="B2188" t="s">
        <v>5146</v>
      </c>
      <c r="C2188" t="s">
        <v>5146</v>
      </c>
      <c r="G2188" s="1">
        <v>-4516.8287631114335</v>
      </c>
      <c r="H2188" s="1">
        <v>5.6793011721323E-3</v>
      </c>
      <c r="K2188" s="4">
        <v>72758078.409999996</v>
      </c>
      <c r="L2188" s="5">
        <v>3425001</v>
      </c>
      <c r="M2188" s="6">
        <v>21.243227999999998</v>
      </c>
      <c r="AB2188" s="8" t="s">
        <v>4643</v>
      </c>
      <c r="AG2188">
        <v>3.6540999999999997E-2</v>
      </c>
    </row>
    <row r="2189" spans="1:33" x14ac:dyDescent="0.25">
      <c r="A2189" t="s">
        <v>4555</v>
      </c>
      <c r="B2189" t="s">
        <v>5147</v>
      </c>
      <c r="C2189" t="s">
        <v>5147</v>
      </c>
      <c r="G2189" s="1">
        <v>-4637.3563969216893</v>
      </c>
      <c r="H2189" s="1">
        <v>5.7746754340996997E-3</v>
      </c>
      <c r="K2189" s="4">
        <v>72758078.409999996</v>
      </c>
      <c r="L2189" s="5">
        <v>3425001</v>
      </c>
      <c r="M2189" s="6">
        <v>21.243227999999998</v>
      </c>
      <c r="AB2189" s="8" t="s">
        <v>4643</v>
      </c>
      <c r="AG2189">
        <v>3.6540999999999997E-2</v>
      </c>
    </row>
    <row r="2190" spans="1:33" x14ac:dyDescent="0.25">
      <c r="A2190" t="s">
        <v>4555</v>
      </c>
      <c r="B2190" t="s">
        <v>5148</v>
      </c>
      <c r="C2190" t="s">
        <v>5148</v>
      </c>
      <c r="G2190" s="1">
        <v>-4329.5850126684554</v>
      </c>
      <c r="H2190" s="1">
        <v>5.8894598671522004E-3</v>
      </c>
      <c r="K2190" s="4">
        <v>72758078.409999996</v>
      </c>
      <c r="L2190" s="5">
        <v>3425001</v>
      </c>
      <c r="M2190" s="6">
        <v>21.243227999999998</v>
      </c>
      <c r="AB2190" s="8" t="s">
        <v>4643</v>
      </c>
      <c r="AG2190">
        <v>3.6540999999999997E-2</v>
      </c>
    </row>
    <row r="2191" spans="1:33" x14ac:dyDescent="0.25">
      <c r="A2191" t="s">
        <v>4555</v>
      </c>
      <c r="B2191" t="s">
        <v>5149</v>
      </c>
      <c r="C2191" t="s">
        <v>5149</v>
      </c>
      <c r="G2191" s="1">
        <v>-4649.0832212173127</v>
      </c>
      <c r="K2191" s="4">
        <v>72758078.409999996</v>
      </c>
      <c r="L2191" s="5">
        <v>3425001</v>
      </c>
      <c r="M2191" s="6">
        <v>21.243227999999998</v>
      </c>
      <c r="AB2191" s="8" t="s">
        <v>4643</v>
      </c>
      <c r="AG2191">
        <v>3.6540999999999997E-2</v>
      </c>
    </row>
    <row r="2192" spans="1:33" x14ac:dyDescent="0.25">
      <c r="A2192" t="s">
        <v>4555</v>
      </c>
      <c r="B2192" t="s">
        <v>5150</v>
      </c>
      <c r="C2192" t="s">
        <v>5150</v>
      </c>
      <c r="G2192" s="1">
        <v>-4541.3592624075536</v>
      </c>
      <c r="H2192" s="1">
        <v>6.9188266303749999E-3</v>
      </c>
      <c r="K2192" s="4">
        <v>72758078.409999996</v>
      </c>
      <c r="L2192" s="5">
        <v>3425001</v>
      </c>
      <c r="M2192" s="6">
        <v>21.243227999999998</v>
      </c>
      <c r="AB2192" s="8" t="s">
        <v>4643</v>
      </c>
      <c r="AG2192">
        <v>3.6540999999999997E-2</v>
      </c>
    </row>
    <row r="2193" spans="1:33" x14ac:dyDescent="0.25">
      <c r="A2193" t="s">
        <v>4555</v>
      </c>
      <c r="B2193" t="s">
        <v>5151</v>
      </c>
      <c r="C2193" t="s">
        <v>5151</v>
      </c>
      <c r="G2193" s="1">
        <v>-4505.7844912359033</v>
      </c>
      <c r="H2193" s="1">
        <v>7.0566154560052999E-3</v>
      </c>
      <c r="K2193" s="4">
        <v>72758078.409999996</v>
      </c>
      <c r="L2193" s="5">
        <v>3425001</v>
      </c>
      <c r="M2193" s="6">
        <v>21.243227999999998</v>
      </c>
      <c r="AB2193" s="8" t="s">
        <v>4643</v>
      </c>
      <c r="AG2193">
        <v>3.6540999999999997E-2</v>
      </c>
    </row>
    <row r="2194" spans="1:33" x14ac:dyDescent="0.25">
      <c r="A2194" t="s">
        <v>4555</v>
      </c>
      <c r="B2194" t="s">
        <v>5152</v>
      </c>
      <c r="C2194" t="s">
        <v>5152</v>
      </c>
      <c r="G2194" s="1">
        <v>-4625.7947150653563</v>
      </c>
      <c r="H2194" s="1">
        <v>7.2008510665562001E-3</v>
      </c>
      <c r="K2194" s="4">
        <v>72758078.409999996</v>
      </c>
      <c r="L2194" s="5">
        <v>3425001</v>
      </c>
      <c r="M2194" s="6">
        <v>21.243227999999998</v>
      </c>
      <c r="AB2194" s="8" t="s">
        <v>4643</v>
      </c>
      <c r="AG2194">
        <v>3.6540999999999997E-2</v>
      </c>
    </row>
    <row r="2195" spans="1:33" x14ac:dyDescent="0.25">
      <c r="A2195" t="s">
        <v>4555</v>
      </c>
      <c r="B2195" t="s">
        <v>5153</v>
      </c>
      <c r="C2195" t="s">
        <v>5153</v>
      </c>
      <c r="G2195" s="1">
        <v>-4637.6033537553722</v>
      </c>
      <c r="K2195" s="4">
        <v>72758078.409999996</v>
      </c>
      <c r="L2195" s="5">
        <v>3425001</v>
      </c>
      <c r="M2195" s="6">
        <v>21.243227999999998</v>
      </c>
      <c r="AB2195" s="8" t="s">
        <v>4643</v>
      </c>
      <c r="AG2195">
        <v>3.6540999999999997E-2</v>
      </c>
    </row>
    <row r="2196" spans="1:33" x14ac:dyDescent="0.25">
      <c r="A2196" t="s">
        <v>4555</v>
      </c>
      <c r="B2196" t="s">
        <v>5154</v>
      </c>
      <c r="C2196" t="s">
        <v>5154</v>
      </c>
      <c r="G2196" s="1">
        <v>-4626.1659542892621</v>
      </c>
      <c r="K2196" s="4">
        <v>72758078.409999996</v>
      </c>
      <c r="L2196" s="5">
        <v>3425001</v>
      </c>
      <c r="M2196" s="6">
        <v>21.243227999999998</v>
      </c>
      <c r="AB2196" s="8" t="s">
        <v>4643</v>
      </c>
      <c r="AG2196">
        <v>3.6540999999999997E-2</v>
      </c>
    </row>
    <row r="2197" spans="1:33" x14ac:dyDescent="0.25">
      <c r="A2197" t="s">
        <v>4555</v>
      </c>
      <c r="B2197" t="s">
        <v>5155</v>
      </c>
      <c r="C2197" t="s">
        <v>5155</v>
      </c>
      <c r="G2197" s="1">
        <v>-5422.4704273377547</v>
      </c>
      <c r="H2197" s="1">
        <v>3.0089138715119002E-3</v>
      </c>
      <c r="K2197" s="4">
        <v>72758078.409999996</v>
      </c>
      <c r="L2197" s="5">
        <v>3425001</v>
      </c>
      <c r="M2197" s="6">
        <v>21.243227999999998</v>
      </c>
      <c r="AB2197" s="8" t="s">
        <v>4643</v>
      </c>
      <c r="AG2197">
        <v>3.6540999999999997E-2</v>
      </c>
    </row>
    <row r="2198" spans="1:33" x14ac:dyDescent="0.25">
      <c r="A2198" t="s">
        <v>4555</v>
      </c>
      <c r="B2198" t="s">
        <v>5156</v>
      </c>
      <c r="C2198" t="s">
        <v>5156</v>
      </c>
      <c r="G2198" s="1">
        <v>-5469.1498393916299</v>
      </c>
      <c r="H2198" s="1">
        <v>6.6925746677089996E-4</v>
      </c>
      <c r="K2198" s="4">
        <v>72758078.409999996</v>
      </c>
      <c r="L2198" s="5">
        <v>3425001</v>
      </c>
      <c r="M2198" s="6">
        <v>21.243227999999998</v>
      </c>
      <c r="AB2198" s="8" t="s">
        <v>4643</v>
      </c>
      <c r="AG2198">
        <v>3.6540999999999997E-2</v>
      </c>
    </row>
    <row r="2199" spans="1:33" x14ac:dyDescent="0.25">
      <c r="A2199" t="s">
        <v>4555</v>
      </c>
      <c r="B2199" t="s">
        <v>5157</v>
      </c>
      <c r="C2199" t="s">
        <v>5157</v>
      </c>
      <c r="G2199" s="1">
        <v>-4595.6383924173324</v>
      </c>
      <c r="H2199" s="1">
        <v>5.7157587005648002E-3</v>
      </c>
      <c r="K2199" s="4">
        <v>72758078.409999996</v>
      </c>
      <c r="L2199" s="5">
        <v>3425001</v>
      </c>
      <c r="M2199" s="6">
        <v>21.243227999999998</v>
      </c>
      <c r="AB2199" s="8" t="s">
        <v>4643</v>
      </c>
      <c r="AG2199">
        <v>3.6540999999999997E-2</v>
      </c>
    </row>
    <row r="2200" spans="1:33" x14ac:dyDescent="0.25">
      <c r="A2200" t="s">
        <v>4555</v>
      </c>
      <c r="B2200" t="s">
        <v>5158</v>
      </c>
      <c r="C2200" t="s">
        <v>5158</v>
      </c>
      <c r="G2200" s="1">
        <v>-5090.1091349679746</v>
      </c>
      <c r="H2200" s="1">
        <v>4.3916336863523003E-3</v>
      </c>
      <c r="K2200" s="4">
        <v>72758078.409999996</v>
      </c>
      <c r="L2200" s="5">
        <v>3425001</v>
      </c>
      <c r="M2200" s="6">
        <v>21.243227999999998</v>
      </c>
      <c r="AB2200" s="8" t="s">
        <v>4643</v>
      </c>
      <c r="AG2200">
        <v>3.6540999999999997E-2</v>
      </c>
    </row>
    <row r="2201" spans="1:33" x14ac:dyDescent="0.25">
      <c r="A2201" t="s">
        <v>4555</v>
      </c>
      <c r="B2201" t="s">
        <v>5159</v>
      </c>
      <c r="C2201" t="s">
        <v>5159</v>
      </c>
      <c r="G2201" s="1">
        <v>-4817.7305213696791</v>
      </c>
      <c r="H2201" s="1">
        <v>5.0821644380585002E-3</v>
      </c>
      <c r="K2201" s="4">
        <v>72758078.409999996</v>
      </c>
      <c r="L2201" s="5">
        <v>3425001</v>
      </c>
      <c r="M2201" s="6">
        <v>21.243227999999998</v>
      </c>
      <c r="AB2201" s="8" t="s">
        <v>4643</v>
      </c>
      <c r="AG2201">
        <v>3.6540999999999997E-2</v>
      </c>
    </row>
    <row r="2202" spans="1:33" x14ac:dyDescent="0.25">
      <c r="A2202" t="s">
        <v>4555</v>
      </c>
      <c r="B2202" t="s">
        <v>5160</v>
      </c>
      <c r="C2202" t="s">
        <v>5160</v>
      </c>
      <c r="G2202" s="1">
        <v>-4694.1164656751198</v>
      </c>
      <c r="H2202" s="1">
        <v>4.8052406851156002E-3</v>
      </c>
      <c r="K2202" s="4">
        <v>72758078.409999996</v>
      </c>
      <c r="L2202" s="5">
        <v>3425001</v>
      </c>
      <c r="M2202" s="6">
        <v>21.243227999999998</v>
      </c>
      <c r="AB2202" s="8" t="s">
        <v>4643</v>
      </c>
      <c r="AG2202">
        <v>3.6540999999999997E-2</v>
      </c>
    </row>
    <row r="2203" spans="1:33" x14ac:dyDescent="0.25">
      <c r="A2203" t="s">
        <v>4555</v>
      </c>
      <c r="B2203" t="s">
        <v>5161</v>
      </c>
      <c r="C2203" t="s">
        <v>5161</v>
      </c>
      <c r="G2203" s="1">
        <v>-4966.0723276921972</v>
      </c>
      <c r="H2203" s="1">
        <v>4.4321389196184998E-3</v>
      </c>
      <c r="K2203" s="4">
        <v>72758078.409999996</v>
      </c>
      <c r="L2203" s="5">
        <v>3425001</v>
      </c>
      <c r="M2203" s="6">
        <v>21.243227999999998</v>
      </c>
      <c r="AB2203" s="8" t="s">
        <v>4643</v>
      </c>
      <c r="AG2203">
        <v>3.6540999999999997E-2</v>
      </c>
    </row>
    <row r="2204" spans="1:33" x14ac:dyDescent="0.25">
      <c r="A2204" t="s">
        <v>4555</v>
      </c>
      <c r="B2204" t="s">
        <v>5162</v>
      </c>
      <c r="C2204" t="s">
        <v>5162</v>
      </c>
      <c r="G2204" s="1">
        <v>-5623.9160311207179</v>
      </c>
      <c r="H2204" s="1">
        <v>1.5774398884288001E-3</v>
      </c>
      <c r="K2204" s="4">
        <v>72758078.409999996</v>
      </c>
      <c r="L2204" s="5">
        <v>3425001</v>
      </c>
      <c r="M2204" s="6">
        <v>21.243227999999998</v>
      </c>
      <c r="AB2204" s="8" t="s">
        <v>4643</v>
      </c>
      <c r="AG2204">
        <v>3.6540999999999997E-2</v>
      </c>
    </row>
    <row r="2205" spans="1:33" x14ac:dyDescent="0.25">
      <c r="A2205" t="s">
        <v>4555</v>
      </c>
      <c r="B2205" t="s">
        <v>5163</v>
      </c>
      <c r="C2205" t="s">
        <v>5163</v>
      </c>
      <c r="G2205" s="1">
        <v>-5277.6876518925283</v>
      </c>
      <c r="H2205" s="1">
        <v>3.4077481659191E-3</v>
      </c>
      <c r="K2205" s="4">
        <v>72758078.409999996</v>
      </c>
      <c r="L2205" s="5">
        <v>3425001</v>
      </c>
      <c r="M2205" s="6">
        <v>21.243227999999998</v>
      </c>
      <c r="AB2205" s="8" t="s">
        <v>4643</v>
      </c>
      <c r="AG2205">
        <v>3.6540999999999997E-2</v>
      </c>
    </row>
    <row r="2206" spans="1:33" x14ac:dyDescent="0.25">
      <c r="A2206" t="s">
        <v>4555</v>
      </c>
      <c r="B2206" t="s">
        <v>5164</v>
      </c>
      <c r="C2206" t="s">
        <v>5164</v>
      </c>
      <c r="G2206" s="1">
        <v>-5532.137391019588</v>
      </c>
      <c r="H2206" s="1">
        <v>7.8836997554499995E-4</v>
      </c>
      <c r="K2206" s="4">
        <v>72758078.409999996</v>
      </c>
      <c r="L2206" s="5">
        <v>3425001</v>
      </c>
      <c r="M2206" s="6">
        <v>21.243227999999998</v>
      </c>
      <c r="AB2206" s="8" t="s">
        <v>4643</v>
      </c>
      <c r="AG2206">
        <v>3.6540999999999997E-2</v>
      </c>
    </row>
    <row r="2207" spans="1:33" x14ac:dyDescent="0.25">
      <c r="A2207" t="s">
        <v>4555</v>
      </c>
      <c r="B2207" t="s">
        <v>5165</v>
      </c>
      <c r="C2207" t="s">
        <v>5165</v>
      </c>
      <c r="G2207" s="1">
        <v>-4579.0079887050806</v>
      </c>
      <c r="H2207" s="1">
        <v>4.8603525148874999E-3</v>
      </c>
      <c r="K2207" s="4">
        <v>72758078.409999996</v>
      </c>
      <c r="L2207" s="5">
        <v>3425001</v>
      </c>
      <c r="M2207" s="6">
        <v>21.243227999999998</v>
      </c>
      <c r="AB2207" s="8" t="s">
        <v>4643</v>
      </c>
      <c r="AG2207">
        <v>3.6540999999999997E-2</v>
      </c>
    </row>
    <row r="2208" spans="1:33" x14ac:dyDescent="0.25">
      <c r="A2208" t="s">
        <v>4555</v>
      </c>
      <c r="B2208" t="s">
        <v>5166</v>
      </c>
      <c r="C2208" t="s">
        <v>5166</v>
      </c>
      <c r="G2208" s="1">
        <v>-5618.5698452311872</v>
      </c>
      <c r="H2208" s="1">
        <v>2.2801990615829999E-4</v>
      </c>
      <c r="K2208" s="4">
        <v>72758078.409999996</v>
      </c>
      <c r="L2208" s="5">
        <v>3425001</v>
      </c>
      <c r="M2208" s="6">
        <v>21.243227999999998</v>
      </c>
      <c r="AB2208" s="8" t="s">
        <v>4643</v>
      </c>
      <c r="AG2208">
        <v>3.6540999999999997E-2</v>
      </c>
    </row>
    <row r="2209" spans="1:33" x14ac:dyDescent="0.25">
      <c r="A2209" t="s">
        <v>4555</v>
      </c>
      <c r="B2209" t="s">
        <v>5167</v>
      </c>
      <c r="C2209" t="s">
        <v>5167</v>
      </c>
      <c r="G2209" s="1">
        <v>-5399.2537447996319</v>
      </c>
      <c r="H2209" s="1">
        <v>2.2724256715934E-3</v>
      </c>
      <c r="K2209" s="4">
        <v>72758078.409999996</v>
      </c>
      <c r="L2209" s="5">
        <v>3425001</v>
      </c>
      <c r="M2209" s="6">
        <v>21.243227999999998</v>
      </c>
      <c r="AB2209" s="8" t="s">
        <v>4643</v>
      </c>
      <c r="AG2209">
        <v>3.6540999999999997E-2</v>
      </c>
    </row>
    <row r="2210" spans="1:33" x14ac:dyDescent="0.25">
      <c r="A2210" t="s">
        <v>4555</v>
      </c>
      <c r="B2210" t="s">
        <v>5168</v>
      </c>
      <c r="C2210" t="s">
        <v>5168</v>
      </c>
      <c r="G2210" s="1">
        <v>-5069.8950766982707</v>
      </c>
      <c r="H2210" s="1">
        <v>3.5686711638008E-3</v>
      </c>
      <c r="K2210" s="4">
        <v>72758078.409999996</v>
      </c>
      <c r="L2210" s="5">
        <v>3425001</v>
      </c>
      <c r="M2210" s="6">
        <v>21.243227999999998</v>
      </c>
      <c r="AB2210" s="8" t="s">
        <v>4643</v>
      </c>
      <c r="AG2210">
        <v>3.6540999999999997E-2</v>
      </c>
    </row>
    <row r="2211" spans="1:33" x14ac:dyDescent="0.25">
      <c r="A2211" t="s">
        <v>4555</v>
      </c>
      <c r="B2211" t="s">
        <v>5169</v>
      </c>
      <c r="C2211" t="s">
        <v>5169</v>
      </c>
      <c r="G2211" s="1">
        <v>-5658.1883749884746</v>
      </c>
      <c r="H2211" s="1">
        <v>5.4254994473310004E-4</v>
      </c>
      <c r="K2211" s="4">
        <v>72758078.409999996</v>
      </c>
      <c r="L2211" s="5">
        <v>3425001</v>
      </c>
      <c r="M2211" s="6">
        <v>21.243227999999998</v>
      </c>
      <c r="AB2211" s="8" t="s">
        <v>4643</v>
      </c>
      <c r="AG2211">
        <v>3.6540999999999997E-2</v>
      </c>
    </row>
    <row r="2212" spans="1:33" x14ac:dyDescent="0.25">
      <c r="A2212" t="s">
        <v>4555</v>
      </c>
      <c r="B2212" t="s">
        <v>5170</v>
      </c>
      <c r="C2212" t="s">
        <v>5170</v>
      </c>
      <c r="G2212" s="1">
        <v>-5445.4011863154219</v>
      </c>
      <c r="H2212" s="1">
        <v>3.7181153354179998E-4</v>
      </c>
      <c r="K2212" s="4">
        <v>72758078.409999996</v>
      </c>
      <c r="L2212" s="5">
        <v>3425001</v>
      </c>
      <c r="M2212" s="6">
        <v>21.243227999999998</v>
      </c>
      <c r="AB2212" s="8" t="s">
        <v>4643</v>
      </c>
      <c r="AG2212">
        <v>3.6540999999999997E-2</v>
      </c>
    </row>
    <row r="2213" spans="1:33" x14ac:dyDescent="0.25">
      <c r="A2213" t="s">
        <v>4555</v>
      </c>
      <c r="B2213" t="s">
        <v>5171</v>
      </c>
      <c r="C2213" t="s">
        <v>5171</v>
      </c>
      <c r="G2213" s="1">
        <v>-4799.4940069936483</v>
      </c>
      <c r="H2213" s="1">
        <v>4.2491556602140997E-3</v>
      </c>
      <c r="K2213" s="4">
        <v>72758078.409999996</v>
      </c>
      <c r="L2213" s="5">
        <v>3425001</v>
      </c>
      <c r="M2213" s="6">
        <v>21.243227999999998</v>
      </c>
      <c r="AB2213" s="8" t="s">
        <v>4643</v>
      </c>
      <c r="AG2213">
        <v>3.6540999999999997E-2</v>
      </c>
    </row>
    <row r="2214" spans="1:33" x14ac:dyDescent="0.25">
      <c r="A2214" t="s">
        <v>4555</v>
      </c>
      <c r="B2214" t="s">
        <v>5172</v>
      </c>
      <c r="C2214" t="s">
        <v>5172</v>
      </c>
      <c r="G2214" s="1">
        <v>-4676.8580904530681</v>
      </c>
      <c r="H2214" s="1">
        <v>4.0187588233455999E-3</v>
      </c>
      <c r="K2214" s="4">
        <v>72758078.409999996</v>
      </c>
      <c r="L2214" s="5">
        <v>3425001</v>
      </c>
      <c r="M2214" s="6">
        <v>21.243227999999998</v>
      </c>
      <c r="AB2214" s="8" t="s">
        <v>4643</v>
      </c>
      <c r="AG2214">
        <v>3.6540999999999997E-2</v>
      </c>
    </row>
    <row r="2215" spans="1:33" x14ac:dyDescent="0.25">
      <c r="A2215" t="s">
        <v>4555</v>
      </c>
      <c r="B2215" t="s">
        <v>5173</v>
      </c>
      <c r="C2215" t="s">
        <v>5173</v>
      </c>
      <c r="G2215" s="1">
        <v>-5547.8143824921663</v>
      </c>
      <c r="H2215" s="1">
        <v>1.4477334907287E-3</v>
      </c>
      <c r="K2215" s="4">
        <v>72758078.409999996</v>
      </c>
      <c r="L2215" s="5">
        <v>3425001</v>
      </c>
      <c r="M2215" s="6">
        <v>21.243227999999998</v>
      </c>
      <c r="AB2215" s="8" t="s">
        <v>4643</v>
      </c>
      <c r="AG2215">
        <v>3.6540999999999997E-2</v>
      </c>
    </row>
    <row r="2216" spans="1:33" x14ac:dyDescent="0.25">
      <c r="A2216" t="s">
        <v>4555</v>
      </c>
      <c r="B2216" t="s">
        <v>5174</v>
      </c>
      <c r="C2216" t="s">
        <v>5174</v>
      </c>
      <c r="G2216" s="1">
        <v>-5512.3766598151042</v>
      </c>
      <c r="H2216" s="1">
        <v>1.6490698915745E-3</v>
      </c>
      <c r="K2216" s="4">
        <v>72758078.409999996</v>
      </c>
      <c r="L2216" s="5">
        <v>3425001</v>
      </c>
      <c r="M2216" s="6">
        <v>21.243227999999998</v>
      </c>
      <c r="AB2216" s="8" t="s">
        <v>4643</v>
      </c>
      <c r="AG2216">
        <v>3.6540999999999997E-2</v>
      </c>
    </row>
    <row r="2217" spans="1:33" x14ac:dyDescent="0.25">
      <c r="A2217" t="s">
        <v>4555</v>
      </c>
      <c r="B2217" t="s">
        <v>5175</v>
      </c>
      <c r="C2217" t="s">
        <v>5175</v>
      </c>
      <c r="G2217" s="1">
        <v>-5450.8454405593266</v>
      </c>
      <c r="H2217" s="1">
        <v>2.4420644144961001E-3</v>
      </c>
      <c r="K2217" s="4">
        <v>72758078.409999996</v>
      </c>
      <c r="L2217" s="5">
        <v>3425001</v>
      </c>
      <c r="M2217" s="6">
        <v>21.243227999999998</v>
      </c>
      <c r="AB2217" s="8" t="s">
        <v>4643</v>
      </c>
      <c r="AG2217">
        <v>3.6540999999999997E-2</v>
      </c>
    </row>
    <row r="2218" spans="1:33" x14ac:dyDescent="0.25">
      <c r="A2218" t="s">
        <v>4555</v>
      </c>
      <c r="B2218" t="s">
        <v>5176</v>
      </c>
      <c r="C2218" t="s">
        <v>5176</v>
      </c>
      <c r="G2218" s="1">
        <v>-4946.8383674745301</v>
      </c>
      <c r="H2218" s="1">
        <v>3.6509778719201998E-3</v>
      </c>
      <c r="K2218" s="4">
        <v>72758078.409999996</v>
      </c>
      <c r="L2218" s="5">
        <v>3425001</v>
      </c>
      <c r="M2218" s="6">
        <v>21.243227999999998</v>
      </c>
      <c r="AB2218" s="8" t="s">
        <v>4643</v>
      </c>
      <c r="AG2218">
        <v>3.6540999999999997E-2</v>
      </c>
    </row>
    <row r="2219" spans="1:33" x14ac:dyDescent="0.25">
      <c r="A2219" t="s">
        <v>4555</v>
      </c>
      <c r="B2219" t="s">
        <v>5177</v>
      </c>
      <c r="C2219" t="s">
        <v>5177</v>
      </c>
      <c r="G2219" s="1">
        <v>-5487.3371092498946</v>
      </c>
      <c r="H2219" s="1">
        <v>1.7912313556996001E-3</v>
      </c>
      <c r="K2219" s="4">
        <v>72758078.409999996</v>
      </c>
      <c r="L2219" s="5">
        <v>3425001</v>
      </c>
      <c r="M2219" s="6">
        <v>21.243227999999998</v>
      </c>
      <c r="AB2219" s="8" t="s">
        <v>4643</v>
      </c>
      <c r="AG2219">
        <v>3.6540999999999997E-2</v>
      </c>
    </row>
    <row r="2220" spans="1:33" x14ac:dyDescent="0.25">
      <c r="A2220" t="s">
        <v>4555</v>
      </c>
      <c r="B2220" t="s">
        <v>5178</v>
      </c>
      <c r="C2220" t="s">
        <v>5178</v>
      </c>
      <c r="G2220" s="1">
        <v>-5158.7837168675287</v>
      </c>
      <c r="H2220" s="1">
        <v>2.5515649768636001E-3</v>
      </c>
      <c r="K2220" s="4">
        <v>72758078.409999996</v>
      </c>
      <c r="L2220" s="5">
        <v>3425001</v>
      </c>
      <c r="M2220" s="6">
        <v>21.243227999999998</v>
      </c>
      <c r="AB2220" s="8" t="s">
        <v>4643</v>
      </c>
      <c r="AG2220">
        <v>3.6540999999999997E-2</v>
      </c>
    </row>
    <row r="2221" spans="1:33" x14ac:dyDescent="0.25">
      <c r="A2221" t="s">
        <v>4555</v>
      </c>
      <c r="B2221" t="s">
        <v>5179</v>
      </c>
      <c r="C2221" t="s">
        <v>5179</v>
      </c>
      <c r="G2221" s="1">
        <v>-5598.762240018651</v>
      </c>
      <c r="H2221" s="1">
        <v>1.0941153010043999E-3</v>
      </c>
      <c r="K2221" s="4">
        <v>72758078.409999996</v>
      </c>
      <c r="L2221" s="5">
        <v>3425001</v>
      </c>
      <c r="M2221" s="6">
        <v>21.243227999999998</v>
      </c>
      <c r="AB2221" s="8" t="s">
        <v>4643</v>
      </c>
      <c r="AG2221">
        <v>3.6540999999999997E-2</v>
      </c>
    </row>
    <row r="2222" spans="1:33" x14ac:dyDescent="0.25">
      <c r="A2222" t="s">
        <v>4555</v>
      </c>
      <c r="B2222" t="s">
        <v>5180</v>
      </c>
      <c r="C2222" t="s">
        <v>5180</v>
      </c>
      <c r="G2222" s="1">
        <v>-5255.943789699475</v>
      </c>
      <c r="H2222" s="1">
        <v>2.7457454077167999E-3</v>
      </c>
      <c r="K2222" s="4">
        <v>72758078.409999996</v>
      </c>
      <c r="L2222" s="5">
        <v>3425001</v>
      </c>
      <c r="M2222" s="6">
        <v>21.243227999999998</v>
      </c>
      <c r="AB2222" s="8" t="s">
        <v>4643</v>
      </c>
      <c r="AG2222">
        <v>3.6540999999999997E-2</v>
      </c>
    </row>
    <row r="2223" spans="1:33" x14ac:dyDescent="0.25">
      <c r="A2223" t="s">
        <v>4555</v>
      </c>
      <c r="B2223" t="s">
        <v>5181</v>
      </c>
      <c r="C2223" t="s">
        <v>5181</v>
      </c>
      <c r="G2223" s="1">
        <v>-4562.4676934985291</v>
      </c>
      <c r="H2223" s="1">
        <v>4.1481373388245002E-3</v>
      </c>
      <c r="K2223" s="4">
        <v>72758078.409999996</v>
      </c>
      <c r="L2223" s="5">
        <v>3425001</v>
      </c>
      <c r="M2223" s="6">
        <v>21.243227999999998</v>
      </c>
      <c r="AB2223" s="8" t="s">
        <v>4643</v>
      </c>
      <c r="AG2223">
        <v>3.6540999999999997E-2</v>
      </c>
    </row>
    <row r="2224" spans="1:33" x14ac:dyDescent="0.25">
      <c r="A2224" t="s">
        <v>4555</v>
      </c>
      <c r="B2224" t="s">
        <v>5182</v>
      </c>
      <c r="C2224" t="s">
        <v>5182</v>
      </c>
      <c r="G2224" s="1">
        <v>-5507.741381533453</v>
      </c>
      <c r="H2224" s="1">
        <v>5.2378517939930002E-4</v>
      </c>
      <c r="K2224" s="4">
        <v>72758078.409999996</v>
      </c>
      <c r="L2224" s="5">
        <v>3425001</v>
      </c>
      <c r="M2224" s="6">
        <v>21.243227999999998</v>
      </c>
      <c r="AB2224" s="8" t="s">
        <v>4643</v>
      </c>
      <c r="AG2224">
        <v>3.6540999999999997E-2</v>
      </c>
    </row>
    <row r="2225" spans="1:33" x14ac:dyDescent="0.25">
      <c r="A2225" t="s">
        <v>4555</v>
      </c>
      <c r="B2225" t="s">
        <v>5183</v>
      </c>
      <c r="C2225" t="s">
        <v>5183</v>
      </c>
      <c r="G2225" s="1">
        <v>-5718.1408082232401</v>
      </c>
      <c r="H2225" s="1">
        <v>7.3844536193689995E-4</v>
      </c>
      <c r="K2225" s="4">
        <v>72758078.409999996</v>
      </c>
      <c r="L2225" s="5">
        <v>3425001</v>
      </c>
      <c r="M2225" s="6">
        <v>21.243227999999998</v>
      </c>
      <c r="AB2225" s="8" t="s">
        <v>4643</v>
      </c>
      <c r="AG2225">
        <v>3.6540999999999997E-2</v>
      </c>
    </row>
    <row r="2226" spans="1:33" x14ac:dyDescent="0.25">
      <c r="A2226" t="s">
        <v>4555</v>
      </c>
      <c r="B2226" t="s">
        <v>5184</v>
      </c>
      <c r="C2226" t="s">
        <v>5184</v>
      </c>
      <c r="G2226" s="1">
        <v>-4659.6947186993302</v>
      </c>
      <c r="H2226" s="1">
        <v>3.3806831131862002E-3</v>
      </c>
      <c r="K2226" s="4">
        <v>72758078.409999996</v>
      </c>
      <c r="L2226" s="5">
        <v>3425001</v>
      </c>
      <c r="M2226" s="6">
        <v>21.243227999999998</v>
      </c>
      <c r="AB2226" s="8" t="s">
        <v>4643</v>
      </c>
      <c r="AG2226">
        <v>3.6540999999999997E-2</v>
      </c>
    </row>
    <row r="2227" spans="1:33" x14ac:dyDescent="0.25">
      <c r="A2227" t="s">
        <v>4555</v>
      </c>
      <c r="B2227" t="s">
        <v>5185</v>
      </c>
      <c r="C2227" t="s">
        <v>5185</v>
      </c>
      <c r="G2227" s="1">
        <v>-5049.8011921638317</v>
      </c>
      <c r="H2227" s="1">
        <v>2.9271809375489002E-3</v>
      </c>
      <c r="K2227" s="4">
        <v>72758078.409999996</v>
      </c>
      <c r="L2227" s="5">
        <v>3425001</v>
      </c>
      <c r="M2227" s="6">
        <v>21.243227999999998</v>
      </c>
      <c r="AB2227" s="8" t="s">
        <v>4643</v>
      </c>
      <c r="AG2227">
        <v>3.6540999999999997E-2</v>
      </c>
    </row>
    <row r="2228" spans="1:33" x14ac:dyDescent="0.25">
      <c r="A2228" t="s">
        <v>4555</v>
      </c>
      <c r="B2228" t="s">
        <v>5186</v>
      </c>
      <c r="C2228" t="s">
        <v>5186</v>
      </c>
      <c r="G2228" s="1">
        <v>-4781.3608427657964</v>
      </c>
      <c r="H2228" s="1">
        <v>3.5730048022138E-3</v>
      </c>
      <c r="K2228" s="4">
        <v>72758078.409999996</v>
      </c>
      <c r="L2228" s="5">
        <v>3425001</v>
      </c>
      <c r="M2228" s="6">
        <v>21.243227999999998</v>
      </c>
      <c r="AB2228" s="8" t="s">
        <v>4643</v>
      </c>
      <c r="AG2228">
        <v>3.6540999999999997E-2</v>
      </c>
    </row>
    <row r="2229" spans="1:33" x14ac:dyDescent="0.25">
      <c r="A2229" t="s">
        <v>4555</v>
      </c>
      <c r="B2229" t="s">
        <v>5187</v>
      </c>
      <c r="C2229" t="s">
        <v>5187</v>
      </c>
      <c r="G2229" s="1">
        <v>-5313.7212930322703</v>
      </c>
      <c r="H2229" s="1">
        <v>2.3880976478872001E-3</v>
      </c>
      <c r="K2229" s="4">
        <v>72758078.409999996</v>
      </c>
      <c r="L2229" s="5">
        <v>3425001</v>
      </c>
      <c r="M2229" s="6">
        <v>21.243227999999998</v>
      </c>
      <c r="AB2229" s="8" t="s">
        <v>4643</v>
      </c>
      <c r="AG2229">
        <v>3.6540999999999997E-2</v>
      </c>
    </row>
    <row r="2230" spans="1:33" x14ac:dyDescent="0.25">
      <c r="A2230" t="s">
        <v>4555</v>
      </c>
      <c r="B2230" t="s">
        <v>5188</v>
      </c>
      <c r="C2230" t="s">
        <v>5188</v>
      </c>
      <c r="G2230" s="1">
        <v>-5376.1858494339231</v>
      </c>
      <c r="H2230" s="1">
        <v>1.7511873804734999E-3</v>
      </c>
      <c r="K2230" s="4">
        <v>72758078.409999996</v>
      </c>
      <c r="L2230" s="5">
        <v>3425001</v>
      </c>
      <c r="M2230" s="6">
        <v>21.243227999999998</v>
      </c>
      <c r="AB2230" s="8" t="s">
        <v>4643</v>
      </c>
      <c r="AG2230">
        <v>3.6540999999999997E-2</v>
      </c>
    </row>
    <row r="2231" spans="1:33" x14ac:dyDescent="0.25">
      <c r="A2231" t="s">
        <v>4555</v>
      </c>
      <c r="B2231" t="s">
        <v>5189</v>
      </c>
      <c r="C2231" t="s">
        <v>5189</v>
      </c>
      <c r="G2231" s="1">
        <v>-5593.7339293724453</v>
      </c>
      <c r="H2231" s="1">
        <v>9.0710209819192081E-5</v>
      </c>
      <c r="K2231" s="4">
        <v>72758078.409999996</v>
      </c>
      <c r="L2231" s="5">
        <v>3425001</v>
      </c>
      <c r="M2231" s="6">
        <v>21.243227999999998</v>
      </c>
      <c r="AB2231" s="8" t="s">
        <v>4643</v>
      </c>
      <c r="AG2231">
        <v>3.6540999999999997E-2</v>
      </c>
    </row>
    <row r="2232" spans="1:33" x14ac:dyDescent="0.25">
      <c r="A2232" t="s">
        <v>4555</v>
      </c>
      <c r="B2232" t="s">
        <v>5190</v>
      </c>
      <c r="C2232" t="s">
        <v>5190</v>
      </c>
      <c r="G2232" s="1">
        <v>-5421.8068834898149</v>
      </c>
      <c r="H2232" s="1">
        <v>1.9442355727089999E-4</v>
      </c>
      <c r="K2232" s="4">
        <v>72758078.409999996</v>
      </c>
      <c r="L2232" s="5">
        <v>3425001</v>
      </c>
      <c r="M2232" s="6">
        <v>21.243227999999998</v>
      </c>
      <c r="AB2232" s="8" t="s">
        <v>4643</v>
      </c>
      <c r="AG2232">
        <v>3.6540999999999997E-2</v>
      </c>
    </row>
    <row r="2233" spans="1:33" x14ac:dyDescent="0.25">
      <c r="A2233" t="s">
        <v>4555</v>
      </c>
      <c r="B2233" t="s">
        <v>5191</v>
      </c>
      <c r="C2233" t="s">
        <v>5191</v>
      </c>
      <c r="G2233" s="1">
        <v>-4927.7159330438362</v>
      </c>
      <c r="H2233" s="1">
        <v>3.0298855607788001E-3</v>
      </c>
      <c r="K2233" s="4">
        <v>72758078.409999996</v>
      </c>
      <c r="L2233" s="5">
        <v>3425001</v>
      </c>
      <c r="M2233" s="6">
        <v>21.243227999999998</v>
      </c>
      <c r="AB2233" s="8" t="s">
        <v>4643</v>
      </c>
      <c r="AG2233">
        <v>3.6540999999999997E-2</v>
      </c>
    </row>
    <row r="2234" spans="1:33" x14ac:dyDescent="0.25">
      <c r="A2234" t="s">
        <v>4555</v>
      </c>
      <c r="B2234" t="s">
        <v>5192</v>
      </c>
      <c r="C2234" t="s">
        <v>5192</v>
      </c>
      <c r="G2234" s="1">
        <v>-5632.6616581781236</v>
      </c>
      <c r="H2234" s="1">
        <v>3.2284908649329999E-4</v>
      </c>
      <c r="K2234" s="4">
        <v>72758078.409999996</v>
      </c>
      <c r="L2234" s="5">
        <v>3425001</v>
      </c>
      <c r="M2234" s="6">
        <v>21.243227999999998</v>
      </c>
      <c r="AB2234" s="8" t="s">
        <v>4643</v>
      </c>
      <c r="AG2234">
        <v>3.6540999999999997E-2</v>
      </c>
    </row>
    <row r="2235" spans="1:33" x14ac:dyDescent="0.25">
      <c r="A2235" t="s">
        <v>4555</v>
      </c>
      <c r="B2235" t="s">
        <v>5193</v>
      </c>
      <c r="C2235" t="s">
        <v>5193</v>
      </c>
      <c r="G2235" s="1">
        <v>-5523.2491313040327</v>
      </c>
      <c r="H2235" s="1">
        <v>1.0496398815925E-3</v>
      </c>
      <c r="K2235" s="4">
        <v>72758078.409999996</v>
      </c>
      <c r="L2235" s="5">
        <v>3425001</v>
      </c>
      <c r="M2235" s="6">
        <v>21.243227999999998</v>
      </c>
      <c r="AB2235" s="8" t="s">
        <v>4643</v>
      </c>
      <c r="AG2235">
        <v>3.6540999999999997E-2</v>
      </c>
    </row>
    <row r="2236" spans="1:33" x14ac:dyDescent="0.25">
      <c r="A2236" t="s">
        <v>4555</v>
      </c>
      <c r="B2236" t="s">
        <v>5194</v>
      </c>
      <c r="C2236" t="s">
        <v>5194</v>
      </c>
      <c r="G2236" s="1">
        <v>-5427.3394748591736</v>
      </c>
      <c r="H2236" s="1">
        <v>1.9026939167131999E-3</v>
      </c>
      <c r="K2236" s="4">
        <v>72758078.409999996</v>
      </c>
      <c r="L2236" s="5">
        <v>3425001</v>
      </c>
      <c r="M2236" s="6">
        <v>21.243227999999998</v>
      </c>
      <c r="AB2236" s="8" t="s">
        <v>4643</v>
      </c>
      <c r="AG2236">
        <v>3.6540999999999997E-2</v>
      </c>
    </row>
    <row r="2237" spans="1:33" x14ac:dyDescent="0.25">
      <c r="A2237" t="s">
        <v>4555</v>
      </c>
      <c r="B2237" t="s">
        <v>5195</v>
      </c>
      <c r="C2237" t="s">
        <v>5195</v>
      </c>
      <c r="G2237" s="1">
        <v>-5488.2108815957099</v>
      </c>
      <c r="H2237" s="1">
        <v>1.2256911334643E-3</v>
      </c>
      <c r="K2237" s="4">
        <v>72758078.409999996</v>
      </c>
      <c r="L2237" s="5">
        <v>3425001</v>
      </c>
      <c r="M2237" s="6">
        <v>21.243227999999998</v>
      </c>
      <c r="AB2237" s="8" t="s">
        <v>4643</v>
      </c>
      <c r="AG2237">
        <v>3.6540999999999997E-2</v>
      </c>
    </row>
    <row r="2238" spans="1:33" x14ac:dyDescent="0.25">
      <c r="A2238" t="s">
        <v>4555</v>
      </c>
      <c r="B2238" t="s">
        <v>5196</v>
      </c>
      <c r="C2238" t="s">
        <v>5196</v>
      </c>
      <c r="G2238" s="1">
        <v>-5463.5125367822429</v>
      </c>
      <c r="H2238" s="1">
        <v>1.3635987040664999E-3</v>
      </c>
      <c r="K2238" s="4">
        <v>72758078.409999996</v>
      </c>
      <c r="L2238" s="5">
        <v>3425001</v>
      </c>
      <c r="M2238" s="6">
        <v>21.243227999999998</v>
      </c>
      <c r="AB2238" s="8" t="s">
        <v>4643</v>
      </c>
      <c r="AG2238">
        <v>3.6540999999999997E-2</v>
      </c>
    </row>
    <row r="2239" spans="1:33" x14ac:dyDescent="0.25">
      <c r="A2239" t="s">
        <v>4555</v>
      </c>
      <c r="B2239" t="s">
        <v>5197</v>
      </c>
      <c r="C2239" t="s">
        <v>5197</v>
      </c>
      <c r="G2239" s="1">
        <v>-5137.7498666789343</v>
      </c>
      <c r="H2239" s="1">
        <v>2.0395432253729E-3</v>
      </c>
      <c r="K2239" s="4">
        <v>72758078.409999996</v>
      </c>
      <c r="L2239" s="5">
        <v>3425001</v>
      </c>
      <c r="M2239" s="6">
        <v>21.243227999999998</v>
      </c>
      <c r="AB2239" s="8" t="s">
        <v>4643</v>
      </c>
      <c r="AG2239">
        <v>3.6540999999999997E-2</v>
      </c>
    </row>
    <row r="2240" spans="1:33" x14ac:dyDescent="0.25">
      <c r="A2240" t="s">
        <v>4555</v>
      </c>
      <c r="B2240" t="s">
        <v>5198</v>
      </c>
      <c r="C2240" t="s">
        <v>5198</v>
      </c>
      <c r="G2240" s="1">
        <v>-5573.7768283377582</v>
      </c>
      <c r="H2240" s="1">
        <v>7.737527666712E-4</v>
      </c>
      <c r="K2240" s="4">
        <v>72758078.409999996</v>
      </c>
      <c r="L2240" s="5">
        <v>3425001</v>
      </c>
      <c r="M2240" s="6">
        <v>21.243227999999998</v>
      </c>
      <c r="AB2240" s="8" t="s">
        <v>4643</v>
      </c>
      <c r="AG2240">
        <v>3.6540999999999997E-2</v>
      </c>
    </row>
    <row r="2241" spans="1:33" x14ac:dyDescent="0.25">
      <c r="A2241" t="s">
        <v>4555</v>
      </c>
      <c r="B2241" t="s">
        <v>5199</v>
      </c>
      <c r="C2241" t="s">
        <v>5199</v>
      </c>
      <c r="G2241" s="1">
        <v>-4546.0168569916468</v>
      </c>
      <c r="H2241" s="1">
        <v>3.562785951728E-3</v>
      </c>
      <c r="K2241" s="4">
        <v>72758078.409999996</v>
      </c>
      <c r="L2241" s="5">
        <v>3425001</v>
      </c>
      <c r="M2241" s="6">
        <v>21.243227999999998</v>
      </c>
      <c r="AB2241" s="8" t="s">
        <v>4643</v>
      </c>
      <c r="AG2241">
        <v>3.6540999999999997E-2</v>
      </c>
    </row>
    <row r="2242" spans="1:33" x14ac:dyDescent="0.25">
      <c r="A2242" t="s">
        <v>4555</v>
      </c>
      <c r="B2242" t="s">
        <v>5200</v>
      </c>
      <c r="C2242" t="s">
        <v>5200</v>
      </c>
      <c r="G2242" s="1">
        <v>-5594.1828345521071</v>
      </c>
      <c r="H2242" s="1">
        <v>6.0771165336690353E-6</v>
      </c>
      <c r="K2242" s="4">
        <v>72758078.409999996</v>
      </c>
      <c r="L2242" s="5">
        <v>3425001</v>
      </c>
      <c r="M2242" s="6">
        <v>21.243227999999998</v>
      </c>
      <c r="AB2242" s="8" t="s">
        <v>4643</v>
      </c>
      <c r="AG2242">
        <v>3.6540999999999997E-2</v>
      </c>
    </row>
    <row r="2243" spans="1:33" x14ac:dyDescent="0.25">
      <c r="A2243" t="s">
        <v>4555</v>
      </c>
      <c r="B2243" t="s">
        <v>5201</v>
      </c>
      <c r="C2243" t="s">
        <v>5201</v>
      </c>
      <c r="G2243" s="1">
        <v>-5234.3340269816672</v>
      </c>
      <c r="H2243" s="1">
        <v>2.23898266007E-3</v>
      </c>
      <c r="K2243" s="4">
        <v>72758078.409999996</v>
      </c>
      <c r="L2243" s="5">
        <v>3425001</v>
      </c>
      <c r="M2243" s="6">
        <v>21.243227999999998</v>
      </c>
      <c r="AB2243" s="8" t="s">
        <v>4643</v>
      </c>
      <c r="AG2243">
        <v>3.6540999999999997E-2</v>
      </c>
    </row>
    <row r="2244" spans="1:33" x14ac:dyDescent="0.25">
      <c r="A2244" t="s">
        <v>4555</v>
      </c>
      <c r="B2244" t="s">
        <v>5202</v>
      </c>
      <c r="C2244" t="s">
        <v>5202</v>
      </c>
      <c r="G2244" s="1">
        <v>-4642.6256543942982</v>
      </c>
      <c r="H2244" s="1">
        <v>2.8650033952884999E-3</v>
      </c>
      <c r="K2244" s="4">
        <v>72758078.409999996</v>
      </c>
      <c r="L2244" s="5">
        <v>3425001</v>
      </c>
      <c r="M2244" s="6">
        <v>21.243227999999998</v>
      </c>
      <c r="AB2244" s="8" t="s">
        <v>4643</v>
      </c>
      <c r="AG2244">
        <v>3.6540999999999997E-2</v>
      </c>
    </row>
    <row r="2245" spans="1:33" x14ac:dyDescent="0.25">
      <c r="A2245" t="s">
        <v>4555</v>
      </c>
      <c r="B2245" t="s">
        <v>5203</v>
      </c>
      <c r="C2245" t="s">
        <v>5203</v>
      </c>
      <c r="G2245" s="1">
        <v>-4763.3302492162402</v>
      </c>
      <c r="H2245" s="1">
        <v>3.0269602382248999E-3</v>
      </c>
      <c r="K2245" s="4">
        <v>72758078.409999996</v>
      </c>
      <c r="L2245" s="5">
        <v>3425001</v>
      </c>
      <c r="M2245" s="6">
        <v>21.243227999999998</v>
      </c>
      <c r="AB2245" s="8" t="s">
        <v>4643</v>
      </c>
      <c r="AG2245">
        <v>3.6540999999999997E-2</v>
      </c>
    </row>
    <row r="2246" spans="1:33" x14ac:dyDescent="0.25">
      <c r="A2246" t="s">
        <v>4555</v>
      </c>
      <c r="B2246" t="s">
        <v>5204</v>
      </c>
      <c r="C2246" t="s">
        <v>5204</v>
      </c>
      <c r="G2246" s="1">
        <v>-5029.8265306626081</v>
      </c>
      <c r="H2246" s="1">
        <v>2.4244963858581002E-3</v>
      </c>
      <c r="K2246" s="4">
        <v>72758078.409999996</v>
      </c>
      <c r="L2246" s="5">
        <v>3425001</v>
      </c>
      <c r="M2246" s="6">
        <v>21.243227999999998</v>
      </c>
      <c r="AB2246" s="8" t="s">
        <v>4643</v>
      </c>
      <c r="AG2246">
        <v>3.6540999999999997E-2</v>
      </c>
    </row>
    <row r="2247" spans="1:33" x14ac:dyDescent="0.25">
      <c r="A2247" t="s">
        <v>4555</v>
      </c>
      <c r="B2247" t="s">
        <v>5205</v>
      </c>
      <c r="C2247" t="s">
        <v>5205</v>
      </c>
      <c r="G2247" s="1">
        <v>-5483.5063918079213</v>
      </c>
      <c r="H2247" s="1">
        <v>3.4371855734980001E-4</v>
      </c>
      <c r="K2247" s="4">
        <v>72758078.409999996</v>
      </c>
      <c r="L2247" s="5">
        <v>3425001</v>
      </c>
      <c r="M2247" s="6">
        <v>21.243227999999998</v>
      </c>
      <c r="AB2247" s="8" t="s">
        <v>4643</v>
      </c>
      <c r="AG2247">
        <v>3.6540999999999997E-2</v>
      </c>
    </row>
    <row r="2248" spans="1:33" x14ac:dyDescent="0.25">
      <c r="A2248" t="s">
        <v>4555</v>
      </c>
      <c r="B2248" t="s">
        <v>5206</v>
      </c>
      <c r="C2248" t="s">
        <v>5206</v>
      </c>
      <c r="G2248" s="1">
        <v>-5542.6200586470923</v>
      </c>
      <c r="K2248" s="4">
        <v>72758078.409999996</v>
      </c>
      <c r="L2248" s="5">
        <v>3425001</v>
      </c>
      <c r="M2248" s="6">
        <v>21.243227999999998</v>
      </c>
      <c r="AB2248" s="8" t="s">
        <v>4643</v>
      </c>
      <c r="AG2248">
        <v>3.6540999999999997E-2</v>
      </c>
    </row>
    <row r="2249" spans="1:33" x14ac:dyDescent="0.25">
      <c r="A2249" t="s">
        <v>4555</v>
      </c>
      <c r="B2249" t="s">
        <v>5207</v>
      </c>
      <c r="C2249" t="s">
        <v>5207</v>
      </c>
      <c r="G2249" s="1">
        <v>-5691.9624710506032</v>
      </c>
      <c r="H2249" s="1">
        <v>5.0008767900589998E-4</v>
      </c>
      <c r="K2249" s="4">
        <v>72758078.409999996</v>
      </c>
      <c r="L2249" s="5">
        <v>3425001</v>
      </c>
      <c r="M2249" s="6">
        <v>21.243227999999998</v>
      </c>
      <c r="AB2249" s="8" t="s">
        <v>4643</v>
      </c>
      <c r="AG2249">
        <v>3.6540999999999997E-2</v>
      </c>
    </row>
    <row r="2250" spans="1:33" x14ac:dyDescent="0.25">
      <c r="A2250" t="s">
        <v>4555</v>
      </c>
      <c r="B2250" t="s">
        <v>5208</v>
      </c>
      <c r="C2250" t="s">
        <v>5208</v>
      </c>
      <c r="G2250" s="1">
        <v>-5291.4480567182727</v>
      </c>
      <c r="H2250" s="1">
        <v>1.9307214682007E-3</v>
      </c>
      <c r="K2250" s="4">
        <v>72758078.409999996</v>
      </c>
      <c r="L2250" s="5">
        <v>3425001</v>
      </c>
      <c r="M2250" s="6">
        <v>21.243227999999998</v>
      </c>
      <c r="AB2250" s="8" t="s">
        <v>4643</v>
      </c>
      <c r="AG2250">
        <v>3.6540999999999997E-2</v>
      </c>
    </row>
    <row r="2251" spans="1:33" x14ac:dyDescent="0.25">
      <c r="A2251" t="s">
        <v>4555</v>
      </c>
      <c r="B2251" t="s">
        <v>5209</v>
      </c>
      <c r="C2251" t="s">
        <v>5209</v>
      </c>
      <c r="G2251" s="1">
        <v>-4908.7041638386436</v>
      </c>
      <c r="H2251" s="1">
        <v>2.5374638527218998E-3</v>
      </c>
      <c r="K2251" s="4">
        <v>72758078.409999996</v>
      </c>
      <c r="L2251" s="5">
        <v>3425001</v>
      </c>
      <c r="M2251" s="6">
        <v>21.243227999999998</v>
      </c>
      <c r="AB2251" s="8" t="s">
        <v>4643</v>
      </c>
      <c r="AG2251">
        <v>3.6540999999999997E-2</v>
      </c>
    </row>
    <row r="2252" spans="1:33" x14ac:dyDescent="0.25">
      <c r="A2252" t="s">
        <v>4555</v>
      </c>
      <c r="B2252" t="s">
        <v>5210</v>
      </c>
      <c r="C2252" t="s">
        <v>5210</v>
      </c>
      <c r="G2252" s="1">
        <v>-5353.2654725882521</v>
      </c>
      <c r="H2252" s="1">
        <v>1.3713873291904999E-3</v>
      </c>
      <c r="K2252" s="4">
        <v>72758078.409999996</v>
      </c>
      <c r="L2252" s="5">
        <v>3425001</v>
      </c>
      <c r="M2252" s="6">
        <v>21.243227999999998</v>
      </c>
      <c r="AB2252" s="8" t="s">
        <v>4643</v>
      </c>
      <c r="AG2252">
        <v>3.6540999999999997E-2</v>
      </c>
    </row>
    <row r="2253" spans="1:33" x14ac:dyDescent="0.25">
      <c r="A2253" t="s">
        <v>4555</v>
      </c>
      <c r="B2253" t="s">
        <v>5211</v>
      </c>
      <c r="C2253" t="s">
        <v>5211</v>
      </c>
      <c r="G2253" s="1">
        <v>-5569.0623245959096</v>
      </c>
      <c r="H2253" s="1">
        <v>3.170542360501607E-5</v>
      </c>
      <c r="K2253" s="4">
        <v>72758078.409999996</v>
      </c>
      <c r="L2253" s="5">
        <v>3425001</v>
      </c>
      <c r="M2253" s="6">
        <v>21.243227999999998</v>
      </c>
      <c r="AB2253" s="8" t="s">
        <v>4643</v>
      </c>
      <c r="AG2253">
        <v>3.6540999999999997E-2</v>
      </c>
    </row>
    <row r="2254" spans="1:33" x14ac:dyDescent="0.25">
      <c r="A2254" t="s">
        <v>4555</v>
      </c>
      <c r="B2254" t="s">
        <v>5212</v>
      </c>
      <c r="C2254" t="s">
        <v>5212</v>
      </c>
      <c r="G2254" s="1">
        <v>-5398.3655962432331</v>
      </c>
      <c r="H2254" s="1">
        <v>9.7045285188260245E-5</v>
      </c>
      <c r="K2254" s="4">
        <v>72758078.409999996</v>
      </c>
      <c r="L2254" s="5">
        <v>3425001</v>
      </c>
      <c r="M2254" s="6">
        <v>21.243227999999998</v>
      </c>
      <c r="AB2254" s="8" t="s">
        <v>4643</v>
      </c>
      <c r="AG2254">
        <v>3.6540999999999997E-2</v>
      </c>
    </row>
    <row r="2255" spans="1:33" x14ac:dyDescent="0.25">
      <c r="A2255" t="s">
        <v>4555</v>
      </c>
      <c r="B2255" t="s">
        <v>5213</v>
      </c>
      <c r="C2255" t="s">
        <v>5213</v>
      </c>
      <c r="G2255" s="1">
        <v>-5403.9852309681964</v>
      </c>
      <c r="H2255" s="1">
        <v>1.5041378684022E-3</v>
      </c>
      <c r="K2255" s="4">
        <v>72758078.409999996</v>
      </c>
      <c r="L2255" s="5">
        <v>3425001</v>
      </c>
      <c r="M2255" s="6">
        <v>21.243227999999998</v>
      </c>
      <c r="AB2255" s="8" t="s">
        <v>4643</v>
      </c>
      <c r="AG2255">
        <v>3.6540999999999997E-2</v>
      </c>
    </row>
    <row r="2256" spans="1:33" x14ac:dyDescent="0.25">
      <c r="A2256" t="s">
        <v>4555</v>
      </c>
      <c r="B2256" t="s">
        <v>5214</v>
      </c>
      <c r="C2256" t="s">
        <v>5214</v>
      </c>
      <c r="G2256" s="1">
        <v>-5498.8466788907126</v>
      </c>
      <c r="H2256" s="1">
        <v>7.6941915483140001E-4</v>
      </c>
      <c r="K2256" s="4">
        <v>72758078.409999996</v>
      </c>
      <c r="L2256" s="5">
        <v>3425001</v>
      </c>
      <c r="M2256" s="6">
        <v>21.243227999999998</v>
      </c>
      <c r="AB2256" s="8" t="s">
        <v>4643</v>
      </c>
      <c r="AG2256">
        <v>3.6540999999999997E-2</v>
      </c>
    </row>
    <row r="2257" spans="1:33" x14ac:dyDescent="0.25">
      <c r="A2257" t="s">
        <v>4555</v>
      </c>
      <c r="B2257" t="s">
        <v>5215</v>
      </c>
      <c r="C2257" t="s">
        <v>5215</v>
      </c>
      <c r="G2257" s="1">
        <v>-5607.3072968276556</v>
      </c>
      <c r="H2257" s="1">
        <v>1.8677803949949999E-4</v>
      </c>
      <c r="K2257" s="4">
        <v>72758078.409999996</v>
      </c>
      <c r="L2257" s="5">
        <v>3425001</v>
      </c>
      <c r="M2257" s="6">
        <v>21.243227999999998</v>
      </c>
      <c r="AB2257" s="8" t="s">
        <v>4643</v>
      </c>
      <c r="AG2257">
        <v>3.6540999999999997E-2</v>
      </c>
    </row>
    <row r="2258" spans="1:33" x14ac:dyDescent="0.25">
      <c r="A2258" t="s">
        <v>4555</v>
      </c>
      <c r="B2258" t="s">
        <v>5216</v>
      </c>
      <c r="C2258" t="s">
        <v>5216</v>
      </c>
      <c r="G2258" s="1">
        <v>-5464.203666743193</v>
      </c>
      <c r="H2258" s="1">
        <v>9.2394174723469996E-4</v>
      </c>
      <c r="K2258" s="4">
        <v>72758078.409999996</v>
      </c>
      <c r="L2258" s="5">
        <v>3425001</v>
      </c>
      <c r="M2258" s="6">
        <v>21.243227999999998</v>
      </c>
      <c r="AB2258" s="8" t="s">
        <v>4643</v>
      </c>
      <c r="AG2258">
        <v>3.6540999999999997E-2</v>
      </c>
    </row>
    <row r="2259" spans="1:33" x14ac:dyDescent="0.25">
      <c r="A2259" t="s">
        <v>4555</v>
      </c>
      <c r="B2259" t="s">
        <v>5217</v>
      </c>
      <c r="C2259" t="s">
        <v>5217</v>
      </c>
      <c r="G2259" s="1">
        <v>-5116.844396342417</v>
      </c>
      <c r="H2259" s="1">
        <v>1.6503416106223999E-3</v>
      </c>
      <c r="K2259" s="4">
        <v>72758078.409999996</v>
      </c>
      <c r="L2259" s="5">
        <v>3425001</v>
      </c>
      <c r="M2259" s="6">
        <v>21.243227999999998</v>
      </c>
      <c r="AB2259" s="8" t="s">
        <v>4643</v>
      </c>
      <c r="AG2259">
        <v>3.6540999999999997E-2</v>
      </c>
    </row>
    <row r="2260" spans="1:33" x14ac:dyDescent="0.25">
      <c r="A2260" t="s">
        <v>4555</v>
      </c>
      <c r="B2260" t="s">
        <v>5218</v>
      </c>
      <c r="C2260" t="s">
        <v>5218</v>
      </c>
      <c r="G2260" s="1">
        <v>-5439.8427881797752</v>
      </c>
      <c r="H2260" s="1">
        <v>1.0528613833500999E-3</v>
      </c>
      <c r="K2260" s="4">
        <v>72758078.409999996</v>
      </c>
      <c r="L2260" s="5">
        <v>3425001</v>
      </c>
      <c r="M2260" s="6">
        <v>21.243227999999998</v>
      </c>
      <c r="AB2260" s="8" t="s">
        <v>4643</v>
      </c>
      <c r="AG2260">
        <v>3.6540999999999997E-2</v>
      </c>
    </row>
    <row r="2261" spans="1:33" x14ac:dyDescent="0.25">
      <c r="A2261" t="s">
        <v>4555</v>
      </c>
      <c r="B2261" t="s">
        <v>5219</v>
      </c>
      <c r="C2261" t="s">
        <v>5219</v>
      </c>
      <c r="G2261" s="1">
        <v>-4529.654835225374</v>
      </c>
      <c r="H2261" s="1">
        <v>3.0821029297225001E-3</v>
      </c>
      <c r="K2261" s="4">
        <v>72758078.409999996</v>
      </c>
      <c r="L2261" s="5">
        <v>3425001</v>
      </c>
      <c r="M2261" s="6">
        <v>21.243227999999998</v>
      </c>
      <c r="AB2261" s="8" t="s">
        <v>4643</v>
      </c>
      <c r="AG2261">
        <v>3.6540999999999997E-2</v>
      </c>
    </row>
    <row r="2262" spans="1:33" x14ac:dyDescent="0.25">
      <c r="A2262" t="s">
        <v>4555</v>
      </c>
      <c r="B2262" t="s">
        <v>5220</v>
      </c>
      <c r="C2262" t="s">
        <v>5220</v>
      </c>
      <c r="G2262" s="1">
        <v>-5548.9582965825812</v>
      </c>
      <c r="H2262" s="1">
        <v>5.4704593655959997E-4</v>
      </c>
      <c r="K2262" s="4">
        <v>72758078.409999996</v>
      </c>
      <c r="L2262" s="5">
        <v>3425001</v>
      </c>
      <c r="M2262" s="6">
        <v>21.243227999999998</v>
      </c>
      <c r="AB2262" s="8" t="s">
        <v>4643</v>
      </c>
      <c r="AG2262">
        <v>3.6540999999999997E-2</v>
      </c>
    </row>
    <row r="2263" spans="1:33" x14ac:dyDescent="0.25">
      <c r="A2263" t="s">
        <v>4555</v>
      </c>
      <c r="B2263" t="s">
        <v>5221</v>
      </c>
      <c r="C2263" t="s">
        <v>5221</v>
      </c>
      <c r="G2263" s="1">
        <v>-4625.6502078807707</v>
      </c>
      <c r="H2263" s="1">
        <v>2.4466734674984001E-3</v>
      </c>
      <c r="K2263" s="4">
        <v>72758078.409999996</v>
      </c>
      <c r="L2263" s="5">
        <v>3425001</v>
      </c>
      <c r="M2263" s="6">
        <v>21.243227999999998</v>
      </c>
      <c r="AB2263" s="8" t="s">
        <v>4643</v>
      </c>
      <c r="AG2263">
        <v>3.6540999999999997E-2</v>
      </c>
    </row>
    <row r="2264" spans="1:33" x14ac:dyDescent="0.25">
      <c r="A2264" t="s">
        <v>4555</v>
      </c>
      <c r="B2264" t="s">
        <v>5222</v>
      </c>
      <c r="C2264" t="s">
        <v>5222</v>
      </c>
      <c r="G2264" s="1">
        <v>-5569.5194339646541</v>
      </c>
      <c r="H2264" s="1">
        <v>6.5327931668128691E-7</v>
      </c>
      <c r="K2264" s="4">
        <v>72758078.409999996</v>
      </c>
      <c r="L2264" s="5">
        <v>3425001</v>
      </c>
      <c r="M2264" s="6">
        <v>21.243227999999998</v>
      </c>
      <c r="AB2264" s="8" t="s">
        <v>4643</v>
      </c>
      <c r="AG2264">
        <v>3.6540999999999997E-2</v>
      </c>
    </row>
    <row r="2265" spans="1:33" x14ac:dyDescent="0.25">
      <c r="A2265" t="s">
        <v>4555</v>
      </c>
      <c r="B2265" t="s">
        <v>5223</v>
      </c>
      <c r="C2265" t="s">
        <v>5223</v>
      </c>
      <c r="G2265" s="1">
        <v>-5212.8572633046679</v>
      </c>
      <c r="H2265" s="1">
        <v>1.8458571393109001E-3</v>
      </c>
      <c r="K2265" s="4">
        <v>72758078.409999996</v>
      </c>
      <c r="L2265" s="5">
        <v>3425001</v>
      </c>
      <c r="M2265" s="6">
        <v>21.243227999999998</v>
      </c>
      <c r="AB2265" s="8" t="s">
        <v>4643</v>
      </c>
      <c r="AG2265">
        <v>3.6540999999999997E-2</v>
      </c>
    </row>
    <row r="2266" spans="1:33" x14ac:dyDescent="0.25">
      <c r="A2266" t="s">
        <v>4555</v>
      </c>
      <c r="B2266" t="s">
        <v>5224</v>
      </c>
      <c r="C2266" t="s">
        <v>5224</v>
      </c>
      <c r="G2266" s="1">
        <v>-4745.4014542097457</v>
      </c>
      <c r="H2266" s="1">
        <v>2.5843514020210002E-3</v>
      </c>
      <c r="K2266" s="4">
        <v>72758078.409999996</v>
      </c>
      <c r="L2266" s="5">
        <v>3425001</v>
      </c>
      <c r="M2266" s="6">
        <v>21.243227999999998</v>
      </c>
      <c r="AB2266" s="8" t="s">
        <v>4643</v>
      </c>
      <c r="AG2266">
        <v>3.6540999999999997E-2</v>
      </c>
    </row>
    <row r="2267" spans="1:33" x14ac:dyDescent="0.25">
      <c r="A2267" t="s">
        <v>4555</v>
      </c>
      <c r="B2267" t="s">
        <v>5225</v>
      </c>
      <c r="C2267" t="s">
        <v>5225</v>
      </c>
      <c r="G2267" s="1">
        <v>-5009.9701508753569</v>
      </c>
      <c r="H2267" s="1">
        <v>2.0267433334373E-3</v>
      </c>
      <c r="K2267" s="4">
        <v>72758078.409999996</v>
      </c>
      <c r="L2267" s="5">
        <v>3425001</v>
      </c>
      <c r="M2267" s="6">
        <v>21.243227999999998</v>
      </c>
      <c r="AB2267" s="8" t="s">
        <v>4643</v>
      </c>
      <c r="AG2267">
        <v>3.6540999999999997E-2</v>
      </c>
    </row>
    <row r="2268" spans="1:33" x14ac:dyDescent="0.25">
      <c r="A2268" t="s">
        <v>4555</v>
      </c>
      <c r="B2268" t="s">
        <v>5226</v>
      </c>
      <c r="C2268" t="s">
        <v>5226</v>
      </c>
      <c r="G2268" s="1">
        <v>-4889.8022075819154</v>
      </c>
      <c r="H2268" s="1">
        <v>2.1426525640813E-3</v>
      </c>
      <c r="K2268" s="4">
        <v>72758078.409999996</v>
      </c>
      <c r="L2268" s="5">
        <v>3425001</v>
      </c>
      <c r="M2268" s="6">
        <v>21.243227999999998</v>
      </c>
      <c r="AB2268" s="8" t="s">
        <v>4643</v>
      </c>
      <c r="AG2268">
        <v>3.6540999999999997E-2</v>
      </c>
    </row>
    <row r="2269" spans="1:33" x14ac:dyDescent="0.25">
      <c r="A2269" t="s">
        <v>4555</v>
      </c>
      <c r="B2269" t="s">
        <v>5227</v>
      </c>
      <c r="C2269" t="s">
        <v>5227</v>
      </c>
      <c r="G2269" s="1">
        <v>-5459.4310079267598</v>
      </c>
      <c r="H2269" s="1">
        <v>2.1803629325849999E-4</v>
      </c>
      <c r="K2269" s="4">
        <v>72758078.409999996</v>
      </c>
      <c r="L2269" s="5">
        <v>3425001</v>
      </c>
      <c r="M2269" s="6">
        <v>21.243227999999998</v>
      </c>
      <c r="AB2269" s="8" t="s">
        <v>4643</v>
      </c>
      <c r="AG2269">
        <v>3.6540999999999997E-2</v>
      </c>
    </row>
    <row r="2270" spans="1:33" x14ac:dyDescent="0.25">
      <c r="A2270" t="s">
        <v>4555</v>
      </c>
      <c r="B2270" t="s">
        <v>5228</v>
      </c>
      <c r="C2270" t="s">
        <v>5228</v>
      </c>
      <c r="G2270" s="1">
        <v>-5518.7931441917808</v>
      </c>
      <c r="K2270" s="4">
        <v>72758078.409999996</v>
      </c>
      <c r="L2270" s="5">
        <v>3425001</v>
      </c>
      <c r="M2270" s="6">
        <v>21.243227999999998</v>
      </c>
      <c r="AB2270" s="8" t="s">
        <v>4643</v>
      </c>
      <c r="AG2270">
        <v>3.6540999999999997E-2</v>
      </c>
    </row>
    <row r="2271" spans="1:33" x14ac:dyDescent="0.25">
      <c r="A2271" t="s">
        <v>4555</v>
      </c>
      <c r="B2271" t="s">
        <v>5229</v>
      </c>
      <c r="C2271" t="s">
        <v>5229</v>
      </c>
      <c r="G2271" s="1">
        <v>-5269.3145697318578</v>
      </c>
      <c r="H2271" s="1">
        <v>1.5764992176011E-3</v>
      </c>
      <c r="K2271" s="4">
        <v>72758078.409999996</v>
      </c>
      <c r="L2271" s="5">
        <v>3425001</v>
      </c>
      <c r="M2271" s="6">
        <v>21.243227999999998</v>
      </c>
      <c r="AB2271" s="8" t="s">
        <v>4643</v>
      </c>
      <c r="AG2271">
        <v>3.6540999999999997E-2</v>
      </c>
    </row>
    <row r="2272" spans="1:33" x14ac:dyDescent="0.25">
      <c r="A2272" t="s">
        <v>4555</v>
      </c>
      <c r="B2272" t="s">
        <v>5230</v>
      </c>
      <c r="C2272" t="s">
        <v>5230</v>
      </c>
      <c r="G2272" s="1">
        <v>-5330.4913591031354</v>
      </c>
      <c r="H2272" s="1">
        <v>1.0816733802941E-3</v>
      </c>
      <c r="K2272" s="4">
        <v>72758078.409999996</v>
      </c>
      <c r="L2272" s="5">
        <v>3425001</v>
      </c>
      <c r="M2272" s="6">
        <v>21.243227999999998</v>
      </c>
      <c r="AB2272" s="8" t="s">
        <v>4643</v>
      </c>
      <c r="AG2272">
        <v>3.6540999999999997E-2</v>
      </c>
    </row>
    <row r="2273" spans="1:33" x14ac:dyDescent="0.25">
      <c r="A2273" t="s">
        <v>4555</v>
      </c>
      <c r="B2273" t="s">
        <v>5231</v>
      </c>
      <c r="C2273" t="s">
        <v>5231</v>
      </c>
      <c r="G2273" s="1">
        <v>-5665.9634946021124</v>
      </c>
      <c r="H2273" s="1">
        <v>3.3195378156139997E-4</v>
      </c>
      <c r="K2273" s="4">
        <v>72758078.409999996</v>
      </c>
      <c r="L2273" s="5">
        <v>3425001</v>
      </c>
      <c r="M2273" s="6">
        <v>21.243227999999998</v>
      </c>
      <c r="AB2273" s="8" t="s">
        <v>4643</v>
      </c>
      <c r="AG2273">
        <v>3.6540999999999997E-2</v>
      </c>
    </row>
    <row r="2274" spans="1:33" x14ac:dyDescent="0.25">
      <c r="A2274" t="s">
        <v>4555</v>
      </c>
      <c r="B2274" t="s">
        <v>5232</v>
      </c>
      <c r="C2274" t="s">
        <v>5232</v>
      </c>
      <c r="G2274" s="1">
        <v>-5544.553584678124</v>
      </c>
      <c r="H2274" s="1">
        <v>1.002023266891992E-5</v>
      </c>
      <c r="K2274" s="4">
        <v>72758078.409999996</v>
      </c>
      <c r="L2274" s="5">
        <v>3425001</v>
      </c>
      <c r="M2274" s="6">
        <v>21.243227999999998</v>
      </c>
      <c r="AB2274" s="8" t="s">
        <v>4643</v>
      </c>
      <c r="AG2274">
        <v>3.6540999999999997E-2</v>
      </c>
    </row>
    <row r="2275" spans="1:33" x14ac:dyDescent="0.25">
      <c r="A2275" t="s">
        <v>4555</v>
      </c>
      <c r="B2275" t="s">
        <v>5233</v>
      </c>
      <c r="C2275" t="s">
        <v>5233</v>
      </c>
      <c r="G2275" s="1">
        <v>-5375.0760042991842</v>
      </c>
      <c r="H2275" s="1">
        <v>4.5971637854896672E-5</v>
      </c>
      <c r="K2275" s="4">
        <v>72758078.409999996</v>
      </c>
      <c r="L2275" s="5">
        <v>3425001</v>
      </c>
      <c r="M2275" s="6">
        <v>21.243227999999998</v>
      </c>
      <c r="AB2275" s="8" t="s">
        <v>4643</v>
      </c>
      <c r="AG2275">
        <v>3.6540999999999997E-2</v>
      </c>
    </row>
    <row r="2276" spans="1:33" x14ac:dyDescent="0.25">
      <c r="A2276" t="s">
        <v>4555</v>
      </c>
      <c r="B2276" t="s">
        <v>5234</v>
      </c>
      <c r="C2276" t="s">
        <v>5234</v>
      </c>
      <c r="G2276" s="1">
        <v>-5380.7814059503153</v>
      </c>
      <c r="H2276" s="1">
        <v>1.1996796172535999E-3</v>
      </c>
      <c r="K2276" s="4">
        <v>72758078.409999996</v>
      </c>
      <c r="L2276" s="5">
        <v>3425001</v>
      </c>
      <c r="M2276" s="6">
        <v>21.243227999999998</v>
      </c>
      <c r="AB2276" s="8" t="s">
        <v>4643</v>
      </c>
      <c r="AG2276">
        <v>3.6540999999999997E-2</v>
      </c>
    </row>
    <row r="2277" spans="1:33" x14ac:dyDescent="0.25">
      <c r="A2277" t="s">
        <v>4555</v>
      </c>
      <c r="B2277" t="s">
        <v>5235</v>
      </c>
      <c r="C2277" t="s">
        <v>5235</v>
      </c>
      <c r="G2277" s="1">
        <v>-5474.6055898907334</v>
      </c>
      <c r="H2277" s="1">
        <v>5.6410917722539997E-4</v>
      </c>
      <c r="K2277" s="4">
        <v>72758078.409999996</v>
      </c>
      <c r="L2277" s="5">
        <v>3425001</v>
      </c>
      <c r="M2277" s="6">
        <v>21.243227999999998</v>
      </c>
      <c r="AB2277" s="8" t="s">
        <v>4643</v>
      </c>
      <c r="AG2277">
        <v>3.6540999999999997E-2</v>
      </c>
    </row>
    <row r="2278" spans="1:33" x14ac:dyDescent="0.25">
      <c r="A2278" t="s">
        <v>4555</v>
      </c>
      <c r="B2278" t="s">
        <v>5236</v>
      </c>
      <c r="C2278" t="s">
        <v>5236</v>
      </c>
      <c r="G2278" s="1">
        <v>-5096.0662632263693</v>
      </c>
      <c r="H2278" s="1">
        <v>1.3464808491277999E-3</v>
      </c>
      <c r="K2278" s="4">
        <v>72758078.409999996</v>
      </c>
      <c r="L2278" s="5">
        <v>3425001</v>
      </c>
      <c r="M2278" s="6">
        <v>21.243227999999998</v>
      </c>
      <c r="AB2278" s="8" t="s">
        <v>4643</v>
      </c>
      <c r="AG2278">
        <v>3.6540999999999997E-2</v>
      </c>
    </row>
    <row r="2279" spans="1:33" x14ac:dyDescent="0.25">
      <c r="A2279" t="s">
        <v>4555</v>
      </c>
      <c r="B2279" t="s">
        <v>5237</v>
      </c>
      <c r="C2279" t="s">
        <v>5237</v>
      </c>
      <c r="G2279" s="1">
        <v>-5440.3536310708814</v>
      </c>
      <c r="H2279" s="1">
        <v>6.9923495223929997E-4</v>
      </c>
      <c r="K2279" s="4">
        <v>72758078.409999996</v>
      </c>
      <c r="L2279" s="5">
        <v>3425001</v>
      </c>
      <c r="M2279" s="6">
        <v>21.243227999999998</v>
      </c>
      <c r="AB2279" s="8" t="s">
        <v>4643</v>
      </c>
      <c r="AG2279">
        <v>3.6540999999999997E-2</v>
      </c>
    </row>
    <row r="2280" spans="1:33" x14ac:dyDescent="0.25">
      <c r="A2280" t="s">
        <v>4555</v>
      </c>
      <c r="B2280" t="s">
        <v>5238</v>
      </c>
      <c r="C2280" t="s">
        <v>5238</v>
      </c>
      <c r="G2280" s="1">
        <v>-5582.1237427717742</v>
      </c>
      <c r="H2280" s="1">
        <v>1.043515791949E-4</v>
      </c>
      <c r="K2280" s="4">
        <v>72758078.409999996</v>
      </c>
      <c r="L2280" s="5">
        <v>3425001</v>
      </c>
      <c r="M2280" s="6">
        <v>21.243227999999998</v>
      </c>
      <c r="AB2280" s="8" t="s">
        <v>4643</v>
      </c>
      <c r="AG2280">
        <v>3.6540999999999997E-2</v>
      </c>
    </row>
    <row r="2281" spans="1:33" x14ac:dyDescent="0.25">
      <c r="A2281" t="s">
        <v>4555</v>
      </c>
      <c r="B2281" t="s">
        <v>5239</v>
      </c>
      <c r="C2281" t="s">
        <v>5239</v>
      </c>
      <c r="G2281" s="1">
        <v>-4513.3809900245542</v>
      </c>
      <c r="H2281" s="1">
        <v>2.6816293635555E-3</v>
      </c>
      <c r="K2281" s="4">
        <v>72758078.409999996</v>
      </c>
      <c r="L2281" s="5">
        <v>3425001</v>
      </c>
      <c r="M2281" s="6">
        <v>21.243227999999998</v>
      </c>
      <c r="AB2281" s="8" t="s">
        <v>4643</v>
      </c>
      <c r="AG2281">
        <v>3.6540999999999997E-2</v>
      </c>
    </row>
    <row r="2282" spans="1:33" x14ac:dyDescent="0.25">
      <c r="A2282" t="s">
        <v>4555</v>
      </c>
      <c r="B2282" t="s">
        <v>5240</v>
      </c>
      <c r="C2282" t="s">
        <v>5240</v>
      </c>
      <c r="G2282" s="1">
        <v>-5416.3265248464713</v>
      </c>
      <c r="H2282" s="1">
        <v>8.1692667355080003E-4</v>
      </c>
      <c r="K2282" s="4">
        <v>72758078.409999996</v>
      </c>
      <c r="L2282" s="5">
        <v>3425001</v>
      </c>
      <c r="M2282" s="6">
        <v>21.243227999999998</v>
      </c>
      <c r="AB2282" s="8" t="s">
        <v>4643</v>
      </c>
      <c r="AG2282">
        <v>3.6540999999999997E-2</v>
      </c>
    </row>
    <row r="2283" spans="1:33" x14ac:dyDescent="0.25">
      <c r="A2283" t="s">
        <v>4555</v>
      </c>
      <c r="B2283" t="s">
        <v>5241</v>
      </c>
      <c r="C2283" t="s">
        <v>5241</v>
      </c>
      <c r="G2283" s="1">
        <v>-4608.7676957942094</v>
      </c>
      <c r="H2283" s="1">
        <v>2.1032159400968002E-3</v>
      </c>
      <c r="K2283" s="4">
        <v>72758078.409999996</v>
      </c>
      <c r="L2283" s="5">
        <v>3425001</v>
      </c>
      <c r="M2283" s="6">
        <v>21.243227999999998</v>
      </c>
      <c r="AB2283" s="8" t="s">
        <v>4643</v>
      </c>
      <c r="AG2283">
        <v>3.6540999999999997E-2</v>
      </c>
    </row>
    <row r="2284" spans="1:33" x14ac:dyDescent="0.25">
      <c r="A2284" t="s">
        <v>4555</v>
      </c>
      <c r="B2284" t="s">
        <v>5242</v>
      </c>
      <c r="C2284" t="s">
        <v>5242</v>
      </c>
      <c r="G2284" s="1">
        <v>-5524.3051619126763</v>
      </c>
      <c r="H2284" s="1">
        <v>3.8569661901799999E-4</v>
      </c>
      <c r="K2284" s="4">
        <v>72758078.409999996</v>
      </c>
      <c r="L2284" s="5">
        <v>3425001</v>
      </c>
      <c r="M2284" s="6">
        <v>21.243227999999998</v>
      </c>
      <c r="AB2284" s="8" t="s">
        <v>4643</v>
      </c>
      <c r="AG2284">
        <v>3.6540999999999997E-2</v>
      </c>
    </row>
    <row r="2285" spans="1:33" x14ac:dyDescent="0.25">
      <c r="A2285" t="s">
        <v>4555</v>
      </c>
      <c r="B2285" t="s">
        <v>5243</v>
      </c>
      <c r="C2285" t="s">
        <v>5243</v>
      </c>
      <c r="G2285" s="1">
        <v>-4727.5736928630522</v>
      </c>
      <c r="H2285" s="1">
        <v>2.2217993185345E-3</v>
      </c>
      <c r="K2285" s="4">
        <v>72758078.409999996</v>
      </c>
      <c r="L2285" s="5">
        <v>3425001</v>
      </c>
      <c r="M2285" s="6">
        <v>21.243227999999998</v>
      </c>
      <c r="AB2285" s="8" t="s">
        <v>4643</v>
      </c>
      <c r="AG2285">
        <v>3.6540999999999997E-2</v>
      </c>
    </row>
    <row r="2286" spans="1:33" x14ac:dyDescent="0.25">
      <c r="A2286" t="s">
        <v>4555</v>
      </c>
      <c r="B2286" t="s">
        <v>5244</v>
      </c>
      <c r="C2286" t="s">
        <v>5244</v>
      </c>
      <c r="G2286" s="1">
        <v>-5191.5124094987741</v>
      </c>
      <c r="H2286" s="1">
        <v>1.534513248484E-3</v>
      </c>
      <c r="K2286" s="4">
        <v>72758078.409999996</v>
      </c>
      <c r="L2286" s="5">
        <v>3425001</v>
      </c>
      <c r="M2286" s="6">
        <v>21.243227999999998</v>
      </c>
      <c r="AB2286" s="8" t="s">
        <v>4643</v>
      </c>
      <c r="AG2286">
        <v>3.6540999999999997E-2</v>
      </c>
    </row>
    <row r="2287" spans="1:33" x14ac:dyDescent="0.25">
      <c r="A2287" t="s">
        <v>4555</v>
      </c>
      <c r="B2287" t="s">
        <v>5245</v>
      </c>
      <c r="C2287" t="s">
        <v>5245</v>
      </c>
      <c r="G2287" s="1">
        <v>-5545.0187770246594</v>
      </c>
      <c r="H2287" s="1">
        <v>4.8772854507755723E-8</v>
      </c>
      <c r="K2287" s="4">
        <v>72758078.409999996</v>
      </c>
      <c r="L2287" s="5">
        <v>3425001</v>
      </c>
      <c r="M2287" s="6">
        <v>21.243227999999998</v>
      </c>
      <c r="AB2287" s="8" t="s">
        <v>4643</v>
      </c>
      <c r="AG2287">
        <v>3.6540999999999997E-2</v>
      </c>
    </row>
    <row r="2288" spans="1:33" x14ac:dyDescent="0.25">
      <c r="A2288" t="s">
        <v>4555</v>
      </c>
      <c r="B2288" t="s">
        <v>5246</v>
      </c>
      <c r="C2288" t="s">
        <v>5246</v>
      </c>
      <c r="G2288" s="1">
        <v>-4990.2311207546973</v>
      </c>
      <c r="H2288" s="1">
        <v>1.7064402202177E-3</v>
      </c>
      <c r="K2288" s="4">
        <v>72758078.409999996</v>
      </c>
      <c r="L2288" s="5">
        <v>3425001</v>
      </c>
      <c r="M2288" s="6">
        <v>21.243227999999998</v>
      </c>
      <c r="AB2288" s="8" t="s">
        <v>4643</v>
      </c>
      <c r="AG2288">
        <v>3.6540999999999997E-2</v>
      </c>
    </row>
    <row r="2289" spans="1:33" x14ac:dyDescent="0.25">
      <c r="A2289" t="s">
        <v>4555</v>
      </c>
      <c r="B2289" t="s">
        <v>5247</v>
      </c>
      <c r="C2289" t="s">
        <v>5247</v>
      </c>
      <c r="G2289" s="1">
        <v>-4871.0092201854786</v>
      </c>
      <c r="H2289" s="1">
        <v>1.8209663437942999E-3</v>
      </c>
      <c r="K2289" s="4">
        <v>72758078.409999996</v>
      </c>
      <c r="L2289" s="5">
        <v>3425001</v>
      </c>
      <c r="M2289" s="6">
        <v>21.243227999999998</v>
      </c>
      <c r="AB2289" s="8" t="s">
        <v>4643</v>
      </c>
      <c r="AG2289">
        <v>3.6540999999999997E-2</v>
      </c>
    </row>
    <row r="2290" spans="1:33" x14ac:dyDescent="0.25">
      <c r="A2290" t="s">
        <v>4555</v>
      </c>
      <c r="B2290" t="s">
        <v>5248</v>
      </c>
      <c r="C2290" t="s">
        <v>5248</v>
      </c>
      <c r="G2290" s="1">
        <v>-5495.1195427824414</v>
      </c>
      <c r="K2290" s="4">
        <v>72758078.409999996</v>
      </c>
      <c r="L2290" s="5">
        <v>3425001</v>
      </c>
      <c r="M2290" s="6">
        <v>21.243227999999998</v>
      </c>
      <c r="AB2290" s="8" t="s">
        <v>4643</v>
      </c>
      <c r="AG2290">
        <v>3.6540999999999997E-2</v>
      </c>
    </row>
    <row r="2291" spans="1:33" x14ac:dyDescent="0.25">
      <c r="A2291" t="s">
        <v>4555</v>
      </c>
      <c r="B2291" t="s">
        <v>5249</v>
      </c>
      <c r="C2291" t="s">
        <v>5249</v>
      </c>
      <c r="G2291" s="1">
        <v>-5247.319665404857</v>
      </c>
      <c r="H2291" s="1">
        <v>1.2944834259987E-3</v>
      </c>
      <c r="K2291" s="4">
        <v>72758078.409999996</v>
      </c>
      <c r="L2291" s="5">
        <v>3425001</v>
      </c>
      <c r="M2291" s="6">
        <v>21.243227999999998</v>
      </c>
      <c r="AB2291" s="8" t="s">
        <v>4643</v>
      </c>
      <c r="AG2291">
        <v>3.6540999999999997E-2</v>
      </c>
    </row>
    <row r="2292" spans="1:33" x14ac:dyDescent="0.25">
      <c r="A2292" t="s">
        <v>4555</v>
      </c>
      <c r="B2292" t="s">
        <v>5250</v>
      </c>
      <c r="C2292" t="s">
        <v>5250</v>
      </c>
      <c r="G2292" s="1">
        <v>-5435.5138314592059</v>
      </c>
      <c r="H2292" s="1">
        <v>1.280304753581E-4</v>
      </c>
      <c r="K2292" s="4">
        <v>72758078.409999996</v>
      </c>
      <c r="L2292" s="5">
        <v>3425001</v>
      </c>
      <c r="M2292" s="6">
        <v>21.243227999999998</v>
      </c>
      <c r="AB2292" s="8" t="s">
        <v>4643</v>
      </c>
      <c r="AG2292">
        <v>3.6540999999999997E-2</v>
      </c>
    </row>
    <row r="2293" spans="1:33" x14ac:dyDescent="0.25">
      <c r="A2293" t="s">
        <v>4555</v>
      </c>
      <c r="B2293" t="s">
        <v>5251</v>
      </c>
      <c r="C2293" t="s">
        <v>5251</v>
      </c>
      <c r="G2293" s="1">
        <v>-5307.8622671401417</v>
      </c>
      <c r="H2293" s="1">
        <v>8.5185471115430003E-4</v>
      </c>
      <c r="K2293" s="4">
        <v>72758078.409999996</v>
      </c>
      <c r="L2293" s="5">
        <v>3425001</v>
      </c>
      <c r="M2293" s="6">
        <v>21.243227999999998</v>
      </c>
      <c r="AB2293" s="8" t="s">
        <v>4643</v>
      </c>
      <c r="AG2293">
        <v>3.6540999999999997E-2</v>
      </c>
    </row>
    <row r="2294" spans="1:33" x14ac:dyDescent="0.25">
      <c r="A2294" t="s">
        <v>4555</v>
      </c>
      <c r="B2294" t="s">
        <v>5252</v>
      </c>
      <c r="C2294" t="s">
        <v>5252</v>
      </c>
      <c r="G2294" s="1">
        <v>-5520.2062792722754</v>
      </c>
      <c r="H2294" s="1">
        <v>2.5763497500844721E-6</v>
      </c>
      <c r="K2294" s="4">
        <v>72758078.409999996</v>
      </c>
      <c r="L2294" s="5">
        <v>3425001</v>
      </c>
      <c r="M2294" s="6">
        <v>21.243227999999998</v>
      </c>
      <c r="AB2294" s="8" t="s">
        <v>4643</v>
      </c>
      <c r="AG2294">
        <v>3.6540999999999997E-2</v>
      </c>
    </row>
    <row r="2295" spans="1:33" x14ac:dyDescent="0.25">
      <c r="A2295" t="s">
        <v>4555</v>
      </c>
      <c r="B2295" t="s">
        <v>5253</v>
      </c>
      <c r="C2295" t="s">
        <v>5253</v>
      </c>
      <c r="G2295" s="1">
        <v>-5351.9368015903347</v>
      </c>
      <c r="H2295" s="1">
        <v>1.8570241807036071E-5</v>
      </c>
      <c r="K2295" s="4">
        <v>72758078.409999996</v>
      </c>
      <c r="L2295" s="5">
        <v>3425001</v>
      </c>
      <c r="M2295" s="6">
        <v>21.243227999999998</v>
      </c>
      <c r="AB2295" s="8" t="s">
        <v>4643</v>
      </c>
      <c r="AG2295">
        <v>3.6540999999999997E-2</v>
      </c>
    </row>
    <row r="2296" spans="1:33" x14ac:dyDescent="0.25">
      <c r="A2296" t="s">
        <v>4555</v>
      </c>
      <c r="B2296" t="s">
        <v>5254</v>
      </c>
      <c r="C2296" t="s">
        <v>5254</v>
      </c>
      <c r="G2296" s="1">
        <v>-5640.142244093443</v>
      </c>
      <c r="H2296" s="1">
        <v>2.045008330068E-4</v>
      </c>
      <c r="K2296" s="4">
        <v>72758078.409999996</v>
      </c>
      <c r="L2296" s="5">
        <v>3425001</v>
      </c>
      <c r="M2296" s="6">
        <v>21.243227999999998</v>
      </c>
      <c r="AB2296" s="8" t="s">
        <v>4643</v>
      </c>
      <c r="AG2296">
        <v>3.6540999999999997E-2</v>
      </c>
    </row>
    <row r="2297" spans="1:33" x14ac:dyDescent="0.25">
      <c r="A2297" t="s">
        <v>4555</v>
      </c>
      <c r="B2297" t="s">
        <v>5255</v>
      </c>
      <c r="C2297" t="s">
        <v>5255</v>
      </c>
      <c r="G2297" s="1">
        <v>-4497.1946889357687</v>
      </c>
      <c r="H2297" s="1">
        <v>2.3440894118202001E-3</v>
      </c>
      <c r="K2297" s="4">
        <v>72758078.409999996</v>
      </c>
      <c r="L2297" s="5">
        <v>3425001</v>
      </c>
      <c r="M2297" s="6">
        <v>21.243227999999998</v>
      </c>
      <c r="AB2297" s="8" t="s">
        <v>4643</v>
      </c>
      <c r="AG2297">
        <v>3.6540999999999997E-2</v>
      </c>
    </row>
    <row r="2298" spans="1:33" x14ac:dyDescent="0.25">
      <c r="A2298" t="s">
        <v>4555</v>
      </c>
      <c r="B2298" t="s">
        <v>5256</v>
      </c>
      <c r="C2298" t="s">
        <v>5256</v>
      </c>
      <c r="G2298" s="1">
        <v>-5075.4144352623807</v>
      </c>
      <c r="H2298" s="1">
        <v>1.1001080421858E-3</v>
      </c>
      <c r="K2298" s="4">
        <v>72758078.409999996</v>
      </c>
      <c r="L2298" s="5">
        <v>3425001</v>
      </c>
      <c r="M2298" s="6">
        <v>21.243227999999998</v>
      </c>
      <c r="AB2298" s="8" t="s">
        <v>4643</v>
      </c>
      <c r="AG2298">
        <v>3.6540999999999997E-2</v>
      </c>
    </row>
    <row r="2299" spans="1:33" x14ac:dyDescent="0.25">
      <c r="A2299" t="s">
        <v>4555</v>
      </c>
      <c r="B2299" t="s">
        <v>5257</v>
      </c>
      <c r="C2299" t="s">
        <v>5257</v>
      </c>
      <c r="G2299" s="1">
        <v>-5357.7267108260039</v>
      </c>
      <c r="H2299" s="1">
        <v>9.561705071979E-4</v>
      </c>
      <c r="K2299" s="4">
        <v>72758078.409999996</v>
      </c>
      <c r="L2299" s="5">
        <v>3425001</v>
      </c>
      <c r="M2299" s="6">
        <v>21.243227999999998</v>
      </c>
      <c r="AB2299" s="8" t="s">
        <v>4643</v>
      </c>
      <c r="AG2299">
        <v>3.6540999999999997E-2</v>
      </c>
    </row>
    <row r="2300" spans="1:33" x14ac:dyDescent="0.25">
      <c r="A2300" t="s">
        <v>4555</v>
      </c>
      <c r="B2300" t="s">
        <v>5258</v>
      </c>
      <c r="C2300" t="s">
        <v>5258</v>
      </c>
      <c r="G2300" s="1">
        <v>-5450.5244447268906</v>
      </c>
      <c r="H2300" s="1">
        <v>3.989341928684E-4</v>
      </c>
      <c r="K2300" s="4">
        <v>72758078.409999996</v>
      </c>
      <c r="L2300" s="5">
        <v>3425001</v>
      </c>
      <c r="M2300" s="6">
        <v>21.243227999999998</v>
      </c>
      <c r="AB2300" s="8" t="s">
        <v>4643</v>
      </c>
      <c r="AG2300">
        <v>3.6540999999999997E-2</v>
      </c>
    </row>
    <row r="2301" spans="1:33" x14ac:dyDescent="0.25">
      <c r="A2301" t="s">
        <v>4555</v>
      </c>
      <c r="B2301" t="s">
        <v>5259</v>
      </c>
      <c r="C2301" t="s">
        <v>5259</v>
      </c>
      <c r="G2301" s="1">
        <v>-5416.6594054633551</v>
      </c>
      <c r="H2301" s="1">
        <v>5.1856827284779998E-4</v>
      </c>
      <c r="K2301" s="4">
        <v>72758078.409999996</v>
      </c>
      <c r="L2301" s="5">
        <v>3425001</v>
      </c>
      <c r="M2301" s="6">
        <v>21.243227999999998</v>
      </c>
      <c r="AB2301" s="8" t="s">
        <v>4643</v>
      </c>
      <c r="AG2301">
        <v>3.6540999999999997E-2</v>
      </c>
    </row>
    <row r="2302" spans="1:33" x14ac:dyDescent="0.25">
      <c r="A2302" t="s">
        <v>4555</v>
      </c>
      <c r="B2302" t="s">
        <v>5260</v>
      </c>
      <c r="C2302" t="s">
        <v>5260</v>
      </c>
      <c r="G2302" s="1">
        <v>-5557.1094651889789</v>
      </c>
      <c r="H2302" s="1">
        <v>4.8151061106703743E-5</v>
      </c>
      <c r="K2302" s="4">
        <v>72758078.409999996</v>
      </c>
      <c r="L2302" s="5">
        <v>3425001</v>
      </c>
      <c r="M2302" s="6">
        <v>21.243227999999998</v>
      </c>
      <c r="AB2302" s="8" t="s">
        <v>4643</v>
      </c>
      <c r="AG2302">
        <v>3.6540999999999997E-2</v>
      </c>
    </row>
    <row r="2303" spans="1:33" x14ac:dyDescent="0.25">
      <c r="A2303" t="s">
        <v>4555</v>
      </c>
      <c r="B2303" t="s">
        <v>5261</v>
      </c>
      <c r="C2303" t="s">
        <v>5261</v>
      </c>
      <c r="G2303" s="1">
        <v>-5392.9624226218648</v>
      </c>
      <c r="H2303" s="1">
        <v>6.2950614652430002E-4</v>
      </c>
      <c r="K2303" s="4">
        <v>72758078.409999996</v>
      </c>
      <c r="L2303" s="5">
        <v>3425001</v>
      </c>
      <c r="M2303" s="6">
        <v>21.243227999999998</v>
      </c>
      <c r="AB2303" s="8" t="s">
        <v>4643</v>
      </c>
      <c r="AG2303">
        <v>3.6540999999999997E-2</v>
      </c>
    </row>
    <row r="2304" spans="1:33" x14ac:dyDescent="0.25">
      <c r="A2304" t="s">
        <v>4555</v>
      </c>
      <c r="B2304" t="s">
        <v>5262</v>
      </c>
      <c r="C2304" t="s">
        <v>5262</v>
      </c>
      <c r="G2304" s="1">
        <v>-4591.9774409940273</v>
      </c>
      <c r="H2304" s="1">
        <v>1.8145381799792E-3</v>
      </c>
      <c r="K2304" s="4">
        <v>72758078.409999996</v>
      </c>
      <c r="L2304" s="5">
        <v>3425001</v>
      </c>
      <c r="M2304" s="6">
        <v>21.243227999999998</v>
      </c>
      <c r="AB2304" s="8" t="s">
        <v>4643</v>
      </c>
      <c r="AG2304">
        <v>3.6540999999999997E-2</v>
      </c>
    </row>
    <row r="2305" spans="1:33" x14ac:dyDescent="0.25">
      <c r="A2305" t="s">
        <v>4555</v>
      </c>
      <c r="B2305" t="s">
        <v>5263</v>
      </c>
      <c r="C2305" t="s">
        <v>5263</v>
      </c>
      <c r="G2305" s="1">
        <v>-4709.8462074632989</v>
      </c>
      <c r="H2305" s="1">
        <v>1.9177713045281999E-3</v>
      </c>
      <c r="K2305" s="4">
        <v>72758078.409999996</v>
      </c>
      <c r="L2305" s="5">
        <v>3425001</v>
      </c>
      <c r="M2305" s="6">
        <v>21.243227999999998</v>
      </c>
      <c r="AB2305" s="8" t="s">
        <v>4643</v>
      </c>
      <c r="AG2305">
        <v>3.6540999999999997E-2</v>
      </c>
    </row>
    <row r="2306" spans="1:33" x14ac:dyDescent="0.25">
      <c r="A2306" t="s">
        <v>4555</v>
      </c>
      <c r="B2306" t="s">
        <v>5264</v>
      </c>
      <c r="C2306" t="s">
        <v>5264</v>
      </c>
      <c r="G2306" s="1">
        <v>-5499.815957921146</v>
      </c>
      <c r="H2306" s="1">
        <v>2.4770349029530002E-4</v>
      </c>
      <c r="K2306" s="4">
        <v>72758078.409999996</v>
      </c>
      <c r="L2306" s="5">
        <v>3425001</v>
      </c>
      <c r="M2306" s="6">
        <v>21.243227999999998</v>
      </c>
      <c r="AB2306" s="8" t="s">
        <v>4643</v>
      </c>
      <c r="AG2306">
        <v>3.6540999999999997E-2</v>
      </c>
    </row>
    <row r="2307" spans="1:33" x14ac:dyDescent="0.25">
      <c r="A2307" t="s">
        <v>4555</v>
      </c>
      <c r="B2307" t="s">
        <v>5265</v>
      </c>
      <c r="C2307" t="s">
        <v>5265</v>
      </c>
      <c r="G2307" s="1">
        <v>-5170.298387520932</v>
      </c>
      <c r="H2307" s="1">
        <v>1.2799720695074999E-3</v>
      </c>
      <c r="K2307" s="4">
        <v>72758078.409999996</v>
      </c>
      <c r="L2307" s="5">
        <v>3425001</v>
      </c>
      <c r="M2307" s="6">
        <v>21.243227999999998</v>
      </c>
      <c r="AB2307" s="8" t="s">
        <v>4643</v>
      </c>
      <c r="AG2307">
        <v>3.6540999999999997E-2</v>
      </c>
    </row>
    <row r="2308" spans="1:33" x14ac:dyDescent="0.25">
      <c r="A2308" t="s">
        <v>4555</v>
      </c>
      <c r="B2308" t="s">
        <v>5266</v>
      </c>
      <c r="C2308" t="s">
        <v>5266</v>
      </c>
      <c r="G2308" s="1">
        <v>-4970.6085174157142</v>
      </c>
      <c r="H2308" s="1">
        <v>1.4421330134326E-3</v>
      </c>
      <c r="K2308" s="4">
        <v>72758078.409999996</v>
      </c>
      <c r="L2308" s="5">
        <v>3425001</v>
      </c>
      <c r="M2308" s="6">
        <v>21.243227999999998</v>
      </c>
      <c r="AB2308" s="8" t="s">
        <v>4643</v>
      </c>
      <c r="AG2308">
        <v>3.6540999999999997E-2</v>
      </c>
    </row>
    <row r="2309" spans="1:33" x14ac:dyDescent="0.25">
      <c r="A2309" t="s">
        <v>4555</v>
      </c>
      <c r="B2309" t="s">
        <v>5267</v>
      </c>
      <c r="C2309" t="s">
        <v>5267</v>
      </c>
      <c r="G2309" s="1">
        <v>-4852.3243656558234</v>
      </c>
      <c r="H2309" s="1">
        <v>1.5539967298062E-3</v>
      </c>
      <c r="K2309" s="4">
        <v>72758078.409999996</v>
      </c>
      <c r="L2309" s="5">
        <v>3425001</v>
      </c>
      <c r="M2309" s="6">
        <v>21.243227999999998</v>
      </c>
      <c r="AB2309" s="8" t="s">
        <v>4643</v>
      </c>
      <c r="AG2309">
        <v>3.6540999999999997E-2</v>
      </c>
    </row>
    <row r="2310" spans="1:33" x14ac:dyDescent="0.25">
      <c r="A2310" t="s">
        <v>4555</v>
      </c>
      <c r="B2310" t="s">
        <v>5268</v>
      </c>
      <c r="C2310" t="s">
        <v>5268</v>
      </c>
      <c r="G2310" s="1">
        <v>-5520.679435037212</v>
      </c>
      <c r="H2310" s="1">
        <v>2.5110805757400332E-9</v>
      </c>
      <c r="K2310" s="4">
        <v>72758078.409999996</v>
      </c>
      <c r="L2310" s="5">
        <v>3425001</v>
      </c>
      <c r="M2310" s="6">
        <v>21.243227999999998</v>
      </c>
      <c r="AB2310" s="8" t="s">
        <v>4643</v>
      </c>
      <c r="AG2310">
        <v>3.6540999999999997E-2</v>
      </c>
    </row>
    <row r="2311" spans="1:33" x14ac:dyDescent="0.25">
      <c r="A2311" t="s">
        <v>4555</v>
      </c>
      <c r="B2311" t="s">
        <v>5269</v>
      </c>
      <c r="C2311" t="s">
        <v>5269</v>
      </c>
      <c r="G2311" s="1">
        <v>-5225.4621892183104</v>
      </c>
      <c r="H2311" s="1">
        <v>1.0678154361168E-3</v>
      </c>
      <c r="K2311" s="4">
        <v>72758078.409999996</v>
      </c>
      <c r="L2311" s="5">
        <v>3425001</v>
      </c>
      <c r="M2311" s="6">
        <v>21.243227999999998</v>
      </c>
      <c r="AB2311" s="8" t="s">
        <v>4643</v>
      </c>
      <c r="AG2311">
        <v>3.6540999999999997E-2</v>
      </c>
    </row>
    <row r="2312" spans="1:33" x14ac:dyDescent="0.25">
      <c r="A2312" t="s">
        <v>4555</v>
      </c>
      <c r="B2312" t="s">
        <v>5270</v>
      </c>
      <c r="C2312" t="s">
        <v>5270</v>
      </c>
      <c r="G2312" s="1">
        <v>-5471.5979419215046</v>
      </c>
      <c r="K2312" s="4">
        <v>72758078.409999996</v>
      </c>
      <c r="L2312" s="5">
        <v>3425001</v>
      </c>
      <c r="M2312" s="6">
        <v>21.243227999999998</v>
      </c>
      <c r="AB2312" s="8" t="s">
        <v>4643</v>
      </c>
      <c r="AG2312">
        <v>3.6540999999999997E-2</v>
      </c>
    </row>
    <row r="2313" spans="1:33" x14ac:dyDescent="0.25">
      <c r="A2313" t="s">
        <v>4555</v>
      </c>
      <c r="B2313" t="s">
        <v>5271</v>
      </c>
      <c r="C2313" t="s">
        <v>5271</v>
      </c>
      <c r="G2313" s="1">
        <v>-5411.7534792569631</v>
      </c>
      <c r="H2313" s="1">
        <v>5.9145611493252583E-5</v>
      </c>
      <c r="K2313" s="4">
        <v>72758078.409999996</v>
      </c>
      <c r="L2313" s="5">
        <v>3425001</v>
      </c>
      <c r="M2313" s="6">
        <v>21.243227999999998</v>
      </c>
      <c r="AB2313" s="8" t="s">
        <v>4643</v>
      </c>
      <c r="AG2313">
        <v>3.6540999999999997E-2</v>
      </c>
    </row>
    <row r="2314" spans="1:33" x14ac:dyDescent="0.25">
      <c r="A2314" t="s">
        <v>4555</v>
      </c>
      <c r="B2314" t="s">
        <v>5272</v>
      </c>
      <c r="C2314" t="s">
        <v>5272</v>
      </c>
      <c r="G2314" s="1">
        <v>-4481.0953051658171</v>
      </c>
      <c r="H2314" s="1">
        <v>2.0578096826396001E-3</v>
      </c>
      <c r="K2314" s="4">
        <v>72758078.409999996</v>
      </c>
      <c r="L2314" s="5">
        <v>3425001</v>
      </c>
      <c r="M2314" s="6">
        <v>21.243227999999998</v>
      </c>
      <c r="AB2314" s="8" t="s">
        <v>4643</v>
      </c>
      <c r="AG2314">
        <v>3.6540999999999997E-2</v>
      </c>
    </row>
    <row r="2315" spans="1:33" x14ac:dyDescent="0.25">
      <c r="A2315" t="s">
        <v>4555</v>
      </c>
      <c r="B2315" t="s">
        <v>5273</v>
      </c>
      <c r="C2315" t="s">
        <v>5273</v>
      </c>
      <c r="G2315" s="1">
        <v>-5285.3769680125897</v>
      </c>
      <c r="H2315" s="1">
        <v>6.7210254036119996E-4</v>
      </c>
      <c r="K2315" s="4">
        <v>72758078.409999996</v>
      </c>
      <c r="L2315" s="5">
        <v>3425001</v>
      </c>
      <c r="M2315" s="6">
        <v>21.243227999999998</v>
      </c>
      <c r="AB2315" s="8" t="s">
        <v>4643</v>
      </c>
      <c r="AG2315">
        <v>3.6540999999999997E-2</v>
      </c>
    </row>
    <row r="2316" spans="1:33" x14ac:dyDescent="0.25">
      <c r="A2316" t="s">
        <v>4555</v>
      </c>
      <c r="B2316" t="s">
        <v>5274</v>
      </c>
      <c r="C2316" t="s">
        <v>5274</v>
      </c>
      <c r="G2316" s="1">
        <v>-5054.8878908169982</v>
      </c>
      <c r="H2316" s="1">
        <v>9.0229066219480001E-4</v>
      </c>
      <c r="K2316" s="4">
        <v>72758078.409999996</v>
      </c>
      <c r="L2316" s="5">
        <v>3425001</v>
      </c>
      <c r="M2316" s="6">
        <v>21.243227999999998</v>
      </c>
      <c r="AB2316" s="8" t="s">
        <v>4643</v>
      </c>
      <c r="AG2316">
        <v>3.6540999999999997E-2</v>
      </c>
    </row>
    <row r="2317" spans="1:33" x14ac:dyDescent="0.25">
      <c r="A2317" t="s">
        <v>4555</v>
      </c>
      <c r="B2317" t="s">
        <v>5275</v>
      </c>
      <c r="C2317" t="s">
        <v>5275</v>
      </c>
      <c r="G2317" s="1">
        <v>-5328.9466960753662</v>
      </c>
      <c r="H2317" s="1">
        <v>5.7232171424311282E-6</v>
      </c>
      <c r="K2317" s="4">
        <v>72758078.409999996</v>
      </c>
      <c r="L2317" s="5">
        <v>3425001</v>
      </c>
      <c r="M2317" s="6">
        <v>21.243227999999998</v>
      </c>
      <c r="AB2317" s="8" t="s">
        <v>4643</v>
      </c>
      <c r="AG2317">
        <v>3.6540999999999997E-2</v>
      </c>
    </row>
    <row r="2318" spans="1:33" x14ac:dyDescent="0.25">
      <c r="A2318" t="s">
        <v>4555</v>
      </c>
      <c r="B2318" t="s">
        <v>5276</v>
      </c>
      <c r="C2318" t="s">
        <v>5276</v>
      </c>
      <c r="G2318" s="1">
        <v>-5496.0189936995384</v>
      </c>
      <c r="H2318" s="1">
        <v>4.7010169736071382E-7</v>
      </c>
      <c r="K2318" s="4">
        <v>72758078.409999996</v>
      </c>
      <c r="L2318" s="5">
        <v>3425001</v>
      </c>
      <c r="M2318" s="6">
        <v>21.243227999999998</v>
      </c>
      <c r="AB2318" s="8" t="s">
        <v>4643</v>
      </c>
      <c r="AG2318">
        <v>3.6540999999999997E-2</v>
      </c>
    </row>
    <row r="2319" spans="1:33" x14ac:dyDescent="0.25">
      <c r="A2319" t="s">
        <v>4555</v>
      </c>
      <c r="B2319" t="s">
        <v>5277</v>
      </c>
      <c r="C2319" t="s">
        <v>5277</v>
      </c>
      <c r="G2319" s="1">
        <v>-5334.8198703932148</v>
      </c>
      <c r="H2319" s="1">
        <v>7.6362701429889997E-4</v>
      </c>
      <c r="K2319" s="4">
        <v>72758078.409999996</v>
      </c>
      <c r="L2319" s="5">
        <v>3425001</v>
      </c>
      <c r="M2319" s="6">
        <v>21.243227999999998</v>
      </c>
      <c r="AB2319" s="8" t="s">
        <v>4643</v>
      </c>
      <c r="AG2319">
        <v>3.6540999999999997E-2</v>
      </c>
    </row>
    <row r="2320" spans="1:33" x14ac:dyDescent="0.25">
      <c r="A2320" t="s">
        <v>4555</v>
      </c>
      <c r="B2320" t="s">
        <v>5278</v>
      </c>
      <c r="C2320" t="s">
        <v>5278</v>
      </c>
      <c r="G2320" s="1">
        <v>-5614.4971033232196</v>
      </c>
      <c r="H2320" s="1">
        <v>1.11603184163E-4</v>
      </c>
      <c r="K2320" s="4">
        <v>72758078.409999996</v>
      </c>
      <c r="L2320" s="5">
        <v>3425001</v>
      </c>
      <c r="M2320" s="6">
        <v>21.243227999999998</v>
      </c>
      <c r="AB2320" s="8" t="s">
        <v>4643</v>
      </c>
      <c r="AG2320">
        <v>3.6540999999999997E-2</v>
      </c>
    </row>
    <row r="2321" spans="1:33" x14ac:dyDescent="0.25">
      <c r="A2321" t="s">
        <v>4555</v>
      </c>
      <c r="B2321" t="s">
        <v>5279</v>
      </c>
      <c r="C2321" t="s">
        <v>5279</v>
      </c>
      <c r="G2321" s="1">
        <v>-4575.2787724956661</v>
      </c>
      <c r="H2321" s="1">
        <v>1.5723320775448001E-3</v>
      </c>
      <c r="K2321" s="4">
        <v>72758078.409999996</v>
      </c>
      <c r="L2321" s="5">
        <v>3425001</v>
      </c>
      <c r="M2321" s="6">
        <v>21.243227999999998</v>
      </c>
      <c r="AB2321" s="8" t="s">
        <v>4643</v>
      </c>
      <c r="AG2321">
        <v>3.6540999999999997E-2</v>
      </c>
    </row>
    <row r="2322" spans="1:33" x14ac:dyDescent="0.25">
      <c r="A2322" t="s">
        <v>4555</v>
      </c>
      <c r="B2322" t="s">
        <v>5280</v>
      </c>
      <c r="C2322" t="s">
        <v>5280</v>
      </c>
      <c r="G2322" s="1">
        <v>-5393.1196356799992</v>
      </c>
      <c r="H2322" s="1">
        <v>3.7849684901129999E-4</v>
      </c>
      <c r="K2322" s="4">
        <v>72758078.409999996</v>
      </c>
      <c r="L2322" s="5">
        <v>3425001</v>
      </c>
      <c r="M2322" s="6">
        <v>21.243227999999998</v>
      </c>
      <c r="AB2322" s="8" t="s">
        <v>4643</v>
      </c>
      <c r="AG2322">
        <v>3.6540999999999997E-2</v>
      </c>
    </row>
    <row r="2323" spans="1:33" x14ac:dyDescent="0.25">
      <c r="A2323" t="s">
        <v>4555</v>
      </c>
      <c r="B2323" t="s">
        <v>5281</v>
      </c>
      <c r="C2323" t="s">
        <v>5281</v>
      </c>
      <c r="G2323" s="1">
        <v>-5426.6018393984596</v>
      </c>
      <c r="H2323" s="1">
        <v>2.7309460366830001E-4</v>
      </c>
      <c r="K2323" s="4">
        <v>72758078.409999996</v>
      </c>
      <c r="L2323" s="5">
        <v>3425001</v>
      </c>
      <c r="M2323" s="6">
        <v>21.243227999999998</v>
      </c>
      <c r="AB2323" s="8" t="s">
        <v>4643</v>
      </c>
      <c r="AG2323">
        <v>3.6540999999999997E-2</v>
      </c>
    </row>
    <row r="2324" spans="1:33" x14ac:dyDescent="0.25">
      <c r="A2324" t="s">
        <v>4555</v>
      </c>
      <c r="B2324" t="s">
        <v>5282</v>
      </c>
      <c r="C2324" t="s">
        <v>5282</v>
      </c>
      <c r="G2324" s="1">
        <v>-5532.2629503689996</v>
      </c>
      <c r="H2324" s="1">
        <v>1.80912192481102E-5</v>
      </c>
      <c r="K2324" s="4">
        <v>72758078.409999996</v>
      </c>
      <c r="L2324" s="5">
        <v>3425001</v>
      </c>
      <c r="M2324" s="6">
        <v>21.243227999999998</v>
      </c>
      <c r="AB2324" s="8" t="s">
        <v>4643</v>
      </c>
      <c r="AG2324">
        <v>3.6540999999999997E-2</v>
      </c>
    </row>
    <row r="2325" spans="1:33" x14ac:dyDescent="0.25">
      <c r="A2325" t="s">
        <v>4555</v>
      </c>
      <c r="B2325" t="s">
        <v>5283</v>
      </c>
      <c r="C2325" t="s">
        <v>5283</v>
      </c>
      <c r="G2325" s="1">
        <v>-5369.7491715946426</v>
      </c>
      <c r="H2325" s="1">
        <v>4.8049301586289999E-4</v>
      </c>
      <c r="K2325" s="4">
        <v>72758078.409999996</v>
      </c>
      <c r="L2325" s="5">
        <v>3425001</v>
      </c>
      <c r="M2325" s="6">
        <v>21.243227999999998</v>
      </c>
      <c r="AB2325" s="8" t="s">
        <v>4643</v>
      </c>
      <c r="AG2325">
        <v>3.6540999999999997E-2</v>
      </c>
    </row>
    <row r="2326" spans="1:33" x14ac:dyDescent="0.25">
      <c r="A2326" t="s">
        <v>4555</v>
      </c>
      <c r="B2326" t="s">
        <v>5284</v>
      </c>
      <c r="C2326" t="s">
        <v>5284</v>
      </c>
      <c r="G2326" s="1">
        <v>-4692.2182473875346</v>
      </c>
      <c r="H2326" s="1">
        <v>1.6621485824265001E-3</v>
      </c>
      <c r="K2326" s="4">
        <v>72758078.409999996</v>
      </c>
      <c r="L2326" s="5">
        <v>3425001</v>
      </c>
      <c r="M2326" s="6">
        <v>21.243227999999998</v>
      </c>
      <c r="AB2326" s="8" t="s">
        <v>4643</v>
      </c>
      <c r="AG2326">
        <v>3.6540999999999997E-2</v>
      </c>
    </row>
    <row r="2327" spans="1:33" x14ac:dyDescent="0.25">
      <c r="A2327" t="s">
        <v>4555</v>
      </c>
      <c r="B2327" t="s">
        <v>5285</v>
      </c>
      <c r="C2327" t="s">
        <v>5285</v>
      </c>
      <c r="G2327" s="1">
        <v>-5149.214130318599</v>
      </c>
      <c r="H2327" s="1">
        <v>1.0678089599468999E-3</v>
      </c>
      <c r="K2327" s="4">
        <v>72758078.409999996</v>
      </c>
      <c r="L2327" s="5">
        <v>3425001</v>
      </c>
      <c r="M2327" s="6">
        <v>21.243227999999998</v>
      </c>
      <c r="AB2327" s="8" t="s">
        <v>4643</v>
      </c>
      <c r="AG2327">
        <v>3.6540999999999997E-2</v>
      </c>
    </row>
    <row r="2328" spans="1:33" x14ac:dyDescent="0.25">
      <c r="A2328" t="s">
        <v>4555</v>
      </c>
      <c r="B2328" t="s">
        <v>5286</v>
      </c>
      <c r="C2328" t="s">
        <v>5286</v>
      </c>
      <c r="G2328" s="1">
        <v>-4951.1014270281421</v>
      </c>
      <c r="H2328" s="1">
        <v>1.2193763091161E-3</v>
      </c>
      <c r="K2328" s="4">
        <v>72758078.409999996</v>
      </c>
      <c r="L2328" s="5">
        <v>3425001</v>
      </c>
      <c r="M2328" s="6">
        <v>21.243227999999998</v>
      </c>
      <c r="AB2328" s="8" t="s">
        <v>4643</v>
      </c>
      <c r="AG2328">
        <v>3.6540999999999997E-2</v>
      </c>
    </row>
    <row r="2329" spans="1:33" x14ac:dyDescent="0.25">
      <c r="A2329" t="s">
        <v>4555</v>
      </c>
      <c r="B2329" t="s">
        <v>5287</v>
      </c>
      <c r="C2329" t="s">
        <v>5287</v>
      </c>
      <c r="G2329" s="1">
        <v>-4833.7468160011322</v>
      </c>
      <c r="H2329" s="1">
        <v>1.3268888324778E-3</v>
      </c>
      <c r="K2329" s="4">
        <v>72758078.409999996</v>
      </c>
      <c r="L2329" s="5">
        <v>3425001</v>
      </c>
      <c r="M2329" s="6">
        <v>21.243227999999998</v>
      </c>
      <c r="AB2329" s="8" t="s">
        <v>4643</v>
      </c>
      <c r="AG2329">
        <v>3.6540999999999997E-2</v>
      </c>
    </row>
    <row r="2330" spans="1:33" x14ac:dyDescent="0.25">
      <c r="A2330" t="s">
        <v>4555</v>
      </c>
      <c r="B2330" t="s">
        <v>5288</v>
      </c>
      <c r="C2330" t="s">
        <v>5288</v>
      </c>
      <c r="G2330" s="1">
        <v>-5475.4892344165391</v>
      </c>
      <c r="H2330" s="1">
        <v>1.5318530131009999E-4</v>
      </c>
      <c r="K2330" s="4">
        <v>72758078.409999996</v>
      </c>
      <c r="L2330" s="5">
        <v>3425001</v>
      </c>
      <c r="M2330" s="6">
        <v>21.243227999999998</v>
      </c>
      <c r="AB2330" s="8" t="s">
        <v>4643</v>
      </c>
      <c r="AG2330">
        <v>3.6540999999999997E-2</v>
      </c>
    </row>
    <row r="2331" spans="1:33" x14ac:dyDescent="0.25">
      <c r="A2331" t="s">
        <v>4555</v>
      </c>
      <c r="B2331" t="s">
        <v>5289</v>
      </c>
      <c r="C2331" t="s">
        <v>5289</v>
      </c>
      <c r="G2331" s="1">
        <v>-5496.4999949508301</v>
      </c>
      <c r="H2331" s="1">
        <v>8.8752991511166888E-11</v>
      </c>
      <c r="K2331" s="4">
        <v>72758078.409999996</v>
      </c>
      <c r="L2331" s="5">
        <v>3425001</v>
      </c>
      <c r="M2331" s="6">
        <v>21.243227999999998</v>
      </c>
      <c r="AB2331" s="8" t="s">
        <v>4643</v>
      </c>
      <c r="AG2331">
        <v>3.6540999999999997E-2</v>
      </c>
    </row>
    <row r="2332" spans="1:33" x14ac:dyDescent="0.25">
      <c r="A2332" t="s">
        <v>4555</v>
      </c>
      <c r="B2332" t="s">
        <v>5290</v>
      </c>
      <c r="C2332" t="s">
        <v>5290</v>
      </c>
      <c r="G2332" s="1">
        <v>-5203.7409986510311</v>
      </c>
      <c r="H2332" s="1">
        <v>8.7312088548110003E-4</v>
      </c>
      <c r="K2332" s="4">
        <v>72758078.409999996</v>
      </c>
      <c r="L2332" s="5">
        <v>3425001</v>
      </c>
      <c r="M2332" s="6">
        <v>21.243227999999998</v>
      </c>
      <c r="AB2332" s="8" t="s">
        <v>4643</v>
      </c>
      <c r="AG2332">
        <v>3.6540999999999997E-2</v>
      </c>
    </row>
    <row r="2333" spans="1:33" x14ac:dyDescent="0.25">
      <c r="A2333" t="s">
        <v>4555</v>
      </c>
      <c r="B2333" t="s">
        <v>5291</v>
      </c>
      <c r="C2333" t="s">
        <v>5291</v>
      </c>
      <c r="G2333" s="1">
        <v>-5448.2270431266006</v>
      </c>
      <c r="K2333" s="4">
        <v>72758078.409999996</v>
      </c>
      <c r="L2333" s="5">
        <v>3425001</v>
      </c>
      <c r="M2333" s="6">
        <v>21.243227999999998</v>
      </c>
      <c r="AB2333" s="8" t="s">
        <v>4643</v>
      </c>
      <c r="AG2333">
        <v>3.6540999999999997E-2</v>
      </c>
    </row>
    <row r="2334" spans="1:33" x14ac:dyDescent="0.25">
      <c r="A2334" t="s">
        <v>4555</v>
      </c>
      <c r="B2334" t="s">
        <v>5292</v>
      </c>
      <c r="C2334" t="s">
        <v>5292</v>
      </c>
      <c r="G2334" s="1">
        <v>-5263.0342460187512</v>
      </c>
      <c r="H2334" s="1">
        <v>5.2048652306240005E-4</v>
      </c>
      <c r="K2334" s="4">
        <v>72758078.409999996</v>
      </c>
      <c r="L2334" s="5">
        <v>3425001</v>
      </c>
      <c r="M2334" s="6">
        <v>21.243227999999998</v>
      </c>
      <c r="AB2334" s="8" t="s">
        <v>4643</v>
      </c>
      <c r="AG2334">
        <v>3.6540999999999997E-2</v>
      </c>
    </row>
    <row r="2335" spans="1:33" x14ac:dyDescent="0.25">
      <c r="A2335" t="s">
        <v>4555</v>
      </c>
      <c r="B2335" t="s">
        <v>5293</v>
      </c>
      <c r="C2335" t="s">
        <v>5293</v>
      </c>
      <c r="G2335" s="1">
        <v>-5388.1485832542166</v>
      </c>
      <c r="H2335" s="1">
        <v>2.5487963987133741E-5</v>
      </c>
      <c r="K2335" s="4">
        <v>72758078.409999996</v>
      </c>
      <c r="L2335" s="5">
        <v>3425001</v>
      </c>
      <c r="M2335" s="6">
        <v>21.243227999999998</v>
      </c>
      <c r="AB2335" s="8" t="s">
        <v>4643</v>
      </c>
      <c r="AG2335">
        <v>3.6540999999999997E-2</v>
      </c>
    </row>
    <row r="2336" spans="1:33" x14ac:dyDescent="0.25">
      <c r="A2336" t="s">
        <v>4555</v>
      </c>
      <c r="B2336" t="s">
        <v>5294</v>
      </c>
      <c r="C2336" t="s">
        <v>5294</v>
      </c>
      <c r="G2336" s="1">
        <v>-5034.4856185654498</v>
      </c>
      <c r="H2336" s="1">
        <v>7.309309373141E-4</v>
      </c>
      <c r="K2336" s="4">
        <v>72758078.409999996</v>
      </c>
      <c r="L2336" s="5">
        <v>3425001</v>
      </c>
      <c r="M2336" s="6">
        <v>21.243227999999998</v>
      </c>
      <c r="AB2336" s="8" t="s">
        <v>4643</v>
      </c>
      <c r="AG2336">
        <v>3.6540999999999997E-2</v>
      </c>
    </row>
    <row r="2337" spans="1:33" x14ac:dyDescent="0.25">
      <c r="A2337" t="s">
        <v>4555</v>
      </c>
      <c r="B2337" t="s">
        <v>5295</v>
      </c>
      <c r="C2337" t="s">
        <v>5295</v>
      </c>
      <c r="G2337" s="1">
        <v>-5306.1044095586558</v>
      </c>
      <c r="H2337" s="1">
        <v>1.5693229612026949E-6</v>
      </c>
      <c r="K2337" s="4">
        <v>72758078.409999996</v>
      </c>
      <c r="L2337" s="5">
        <v>3425001</v>
      </c>
      <c r="M2337" s="6">
        <v>21.243227999999998</v>
      </c>
      <c r="AB2337" s="8" t="s">
        <v>4643</v>
      </c>
      <c r="AG2337">
        <v>3.6540999999999997E-2</v>
      </c>
    </row>
    <row r="2338" spans="1:33" x14ac:dyDescent="0.25">
      <c r="A2338" t="s">
        <v>4555</v>
      </c>
      <c r="B2338" t="s">
        <v>5296</v>
      </c>
      <c r="C2338" t="s">
        <v>5296</v>
      </c>
      <c r="G2338" s="1">
        <v>-5471.9903287435382</v>
      </c>
      <c r="H2338" s="1">
        <v>7.1186545276897854E-8</v>
      </c>
      <c r="K2338" s="4">
        <v>72758078.409999996</v>
      </c>
      <c r="L2338" s="5">
        <v>3425001</v>
      </c>
      <c r="M2338" s="6">
        <v>21.243227999999998</v>
      </c>
      <c r="AB2338" s="8" t="s">
        <v>4643</v>
      </c>
      <c r="AG2338">
        <v>3.6540999999999997E-2</v>
      </c>
    </row>
    <row r="2339" spans="1:33" x14ac:dyDescent="0.25">
      <c r="A2339" t="s">
        <v>4555</v>
      </c>
      <c r="B2339" t="s">
        <v>5297</v>
      </c>
      <c r="C2339" t="s">
        <v>5297</v>
      </c>
      <c r="G2339" s="1">
        <v>-5312.0596230510282</v>
      </c>
      <c r="H2339" s="1">
        <v>6.0123933685140001E-4</v>
      </c>
      <c r="K2339" s="4">
        <v>72758078.409999996</v>
      </c>
      <c r="L2339" s="5">
        <v>3425001</v>
      </c>
      <c r="M2339" s="6">
        <v>21.243227999999998</v>
      </c>
      <c r="AB2339" s="8" t="s">
        <v>4643</v>
      </c>
      <c r="AG2339">
        <v>3.6540999999999997E-2</v>
      </c>
    </row>
    <row r="2340" spans="1:33" x14ac:dyDescent="0.25">
      <c r="A2340" t="s">
        <v>4555</v>
      </c>
      <c r="B2340" t="s">
        <v>5298</v>
      </c>
      <c r="C2340" t="s">
        <v>5298</v>
      </c>
      <c r="G2340" s="1">
        <v>-5589.026474420165</v>
      </c>
      <c r="H2340" s="1">
        <v>5.8399069695368279E-5</v>
      </c>
      <c r="K2340" s="4">
        <v>72758078.409999996</v>
      </c>
      <c r="L2340" s="5">
        <v>3425001</v>
      </c>
      <c r="M2340" s="6">
        <v>21.243227999999998</v>
      </c>
      <c r="AB2340" s="8" t="s">
        <v>4643</v>
      </c>
      <c r="AG2340">
        <v>3.6540999999999997E-2</v>
      </c>
    </row>
    <row r="2341" spans="1:33" x14ac:dyDescent="0.25">
      <c r="A2341" t="s">
        <v>4555</v>
      </c>
      <c r="B2341" t="s">
        <v>5299</v>
      </c>
      <c r="C2341" t="s">
        <v>5299</v>
      </c>
      <c r="G2341" s="1">
        <v>-5369.7329821614176</v>
      </c>
      <c r="H2341" s="1">
        <v>2.7161593412010002E-4</v>
      </c>
      <c r="K2341" s="4">
        <v>72758078.409999996</v>
      </c>
      <c r="L2341" s="5">
        <v>3425001</v>
      </c>
      <c r="M2341" s="6">
        <v>21.243227999999998</v>
      </c>
      <c r="AB2341" s="8" t="s">
        <v>4643</v>
      </c>
      <c r="AG2341">
        <v>3.6540999999999997E-2</v>
      </c>
    </row>
    <row r="2342" spans="1:33" x14ac:dyDescent="0.25">
      <c r="A2342" t="s">
        <v>4555</v>
      </c>
      <c r="B2342" t="s">
        <v>5300</v>
      </c>
      <c r="C2342" t="s">
        <v>5300</v>
      </c>
      <c r="G2342" s="1">
        <v>-5402.8363852764905</v>
      </c>
      <c r="H2342" s="1">
        <v>1.8331254598289999E-4</v>
      </c>
      <c r="K2342" s="4">
        <v>72758078.409999996</v>
      </c>
      <c r="L2342" s="5">
        <v>3425001</v>
      </c>
      <c r="M2342" s="6">
        <v>21.243227999999998</v>
      </c>
      <c r="AB2342" s="8" t="s">
        <v>4643</v>
      </c>
      <c r="AG2342">
        <v>3.6540999999999997E-2</v>
      </c>
    </row>
    <row r="2343" spans="1:33" x14ac:dyDescent="0.25">
      <c r="A2343" t="s">
        <v>4555</v>
      </c>
      <c r="B2343" t="s">
        <v>5301</v>
      </c>
      <c r="C2343" t="s">
        <v>5301</v>
      </c>
      <c r="G2343" s="1">
        <v>-5346.6854759190201</v>
      </c>
      <c r="H2343" s="1">
        <v>3.623921289863E-4</v>
      </c>
      <c r="K2343" s="4">
        <v>72758078.409999996</v>
      </c>
      <c r="L2343" s="5">
        <v>3425001</v>
      </c>
      <c r="M2343" s="6">
        <v>21.243227999999998</v>
      </c>
      <c r="AB2343" s="8" t="s">
        <v>4643</v>
      </c>
      <c r="AG2343">
        <v>3.6540999999999997E-2</v>
      </c>
    </row>
    <row r="2344" spans="1:33" x14ac:dyDescent="0.25">
      <c r="A2344" t="s">
        <v>4555</v>
      </c>
      <c r="B2344" t="s">
        <v>5302</v>
      </c>
      <c r="C2344" t="s">
        <v>5302</v>
      </c>
      <c r="G2344" s="1">
        <v>-5507.5827014837432</v>
      </c>
      <c r="H2344" s="1">
        <v>6.1911342607989004E-6</v>
      </c>
      <c r="K2344" s="4">
        <v>72758078.409999996</v>
      </c>
      <c r="L2344" s="5">
        <v>3425001</v>
      </c>
      <c r="M2344" s="6">
        <v>21.243227999999998</v>
      </c>
      <c r="AB2344" s="8" t="s">
        <v>4643</v>
      </c>
      <c r="AG2344">
        <v>3.6540999999999997E-2</v>
      </c>
    </row>
    <row r="2345" spans="1:33" x14ac:dyDescent="0.25">
      <c r="A2345" t="s">
        <v>4555</v>
      </c>
      <c r="B2345" t="s">
        <v>5303</v>
      </c>
      <c r="C2345" t="s">
        <v>5303</v>
      </c>
      <c r="G2345" s="1">
        <v>-5128.2585816956089</v>
      </c>
      <c r="H2345" s="1">
        <v>8.8679438894550004E-4</v>
      </c>
      <c r="K2345" s="4">
        <v>72758078.409999996</v>
      </c>
      <c r="L2345" s="5">
        <v>3425001</v>
      </c>
      <c r="M2345" s="6">
        <v>21.243227999999998</v>
      </c>
      <c r="AB2345" s="8" t="s">
        <v>4643</v>
      </c>
      <c r="AG2345">
        <v>3.6540999999999997E-2</v>
      </c>
    </row>
    <row r="2346" spans="1:33" x14ac:dyDescent="0.25">
      <c r="A2346" t="s">
        <v>4555</v>
      </c>
      <c r="B2346" t="s">
        <v>5304</v>
      </c>
      <c r="C2346" t="s">
        <v>5304</v>
      </c>
      <c r="G2346" s="1">
        <v>-5451.323557208184</v>
      </c>
      <c r="H2346" s="1">
        <v>9.3278767980048435E-5</v>
      </c>
      <c r="K2346" s="4">
        <v>72758078.409999996</v>
      </c>
      <c r="L2346" s="5">
        <v>3425001</v>
      </c>
      <c r="M2346" s="6">
        <v>21.243227999999998</v>
      </c>
      <c r="AB2346" s="8" t="s">
        <v>4643</v>
      </c>
      <c r="AG2346">
        <v>3.6540999999999997E-2</v>
      </c>
    </row>
    <row r="2347" spans="1:33" x14ac:dyDescent="0.25">
      <c r="A2347" t="s">
        <v>4555</v>
      </c>
      <c r="B2347" t="s">
        <v>5305</v>
      </c>
      <c r="C2347" t="s">
        <v>5305</v>
      </c>
      <c r="G2347" s="1">
        <v>-5472.4790591524225</v>
      </c>
      <c r="H2347" s="1">
        <v>2.1476304885425659E-12</v>
      </c>
      <c r="K2347" s="4">
        <v>72758078.409999996</v>
      </c>
      <c r="L2347" s="5">
        <v>3425001</v>
      </c>
      <c r="M2347" s="6">
        <v>21.243227999999998</v>
      </c>
      <c r="AB2347" s="8" t="s">
        <v>4643</v>
      </c>
      <c r="AG2347">
        <v>3.6540999999999997E-2</v>
      </c>
    </row>
    <row r="2348" spans="1:33" x14ac:dyDescent="0.25">
      <c r="A2348" t="s">
        <v>4555</v>
      </c>
      <c r="B2348" t="s">
        <v>5306</v>
      </c>
      <c r="C2348" t="s">
        <v>5306</v>
      </c>
      <c r="G2348" s="1">
        <v>-5182.1549630302407</v>
      </c>
      <c r="H2348" s="1">
        <v>7.1546304039380002E-4</v>
      </c>
      <c r="K2348" s="4">
        <v>72758078.409999996</v>
      </c>
      <c r="L2348" s="5">
        <v>3425001</v>
      </c>
      <c r="M2348" s="6">
        <v>21.243227999999998</v>
      </c>
      <c r="AB2348" s="8" t="s">
        <v>4643</v>
      </c>
      <c r="AG2348">
        <v>3.6540999999999997E-2</v>
      </c>
    </row>
    <row r="2349" spans="1:33" x14ac:dyDescent="0.25">
      <c r="A2349" t="s">
        <v>4555</v>
      </c>
      <c r="B2349" t="s">
        <v>5307</v>
      </c>
      <c r="C2349" t="s">
        <v>5307</v>
      </c>
      <c r="G2349" s="1">
        <v>-5425.0055617513799</v>
      </c>
      <c r="K2349" s="4">
        <v>72758078.409999996</v>
      </c>
      <c r="L2349" s="5">
        <v>3425001</v>
      </c>
      <c r="M2349" s="6">
        <v>21.243227999999998</v>
      </c>
      <c r="AB2349" s="8" t="s">
        <v>4643</v>
      </c>
      <c r="AG2349">
        <v>3.6540999999999997E-2</v>
      </c>
    </row>
    <row r="2350" spans="1:33" x14ac:dyDescent="0.25">
      <c r="A2350" t="s">
        <v>4555</v>
      </c>
      <c r="B2350" t="s">
        <v>5308</v>
      </c>
      <c r="C2350" t="s">
        <v>5308</v>
      </c>
      <c r="G2350" s="1">
        <v>-5014.2066173670073</v>
      </c>
      <c r="H2350" s="1">
        <v>5.9496510171409996E-4</v>
      </c>
      <c r="K2350" s="4">
        <v>72758078.409999996</v>
      </c>
      <c r="L2350" s="5">
        <v>3425001</v>
      </c>
      <c r="M2350" s="6">
        <v>21.243227999999998</v>
      </c>
      <c r="AB2350" s="8" t="s">
        <v>4643</v>
      </c>
      <c r="AG2350">
        <v>3.6540999999999997E-2</v>
      </c>
    </row>
    <row r="2351" spans="1:33" x14ac:dyDescent="0.25">
      <c r="A2351" t="s">
        <v>4555</v>
      </c>
      <c r="B2351" t="s">
        <v>5309</v>
      </c>
      <c r="C2351" t="s">
        <v>5309</v>
      </c>
      <c r="G2351" s="1">
        <v>-5364.6977902706476</v>
      </c>
      <c r="H2351" s="1">
        <v>1.023308983263199E-5</v>
      </c>
      <c r="K2351" s="4">
        <v>72758078.409999996</v>
      </c>
      <c r="L2351" s="5">
        <v>3425001</v>
      </c>
      <c r="M2351" s="6">
        <v>21.243227999999998</v>
      </c>
      <c r="AB2351" s="8" t="s">
        <v>4643</v>
      </c>
      <c r="AG2351">
        <v>3.6540999999999997E-2</v>
      </c>
    </row>
    <row r="2352" spans="1:33" x14ac:dyDescent="0.25">
      <c r="A2352" t="s">
        <v>4555</v>
      </c>
      <c r="B2352" t="s">
        <v>5310</v>
      </c>
      <c r="C2352" t="s">
        <v>5310</v>
      </c>
      <c r="G2352" s="1">
        <v>-5289.4447206259938</v>
      </c>
      <c r="H2352" s="1">
        <v>4.7638142325470001E-4</v>
      </c>
      <c r="K2352" s="4">
        <v>72758078.409999996</v>
      </c>
      <c r="L2352" s="5">
        <v>3425001</v>
      </c>
      <c r="M2352" s="6">
        <v>21.243227999999998</v>
      </c>
      <c r="AB2352" s="8" t="s">
        <v>4643</v>
      </c>
      <c r="AG2352">
        <v>3.6540999999999997E-2</v>
      </c>
    </row>
    <row r="2353" spans="1:33" x14ac:dyDescent="0.25">
      <c r="A2353" t="s">
        <v>4555</v>
      </c>
      <c r="B2353" t="s">
        <v>5311</v>
      </c>
      <c r="C2353" t="s">
        <v>5311</v>
      </c>
      <c r="G2353" s="1">
        <v>-5448.1189004480066</v>
      </c>
      <c r="H2353" s="1">
        <v>8.927294166403845E-9</v>
      </c>
      <c r="K2353" s="4">
        <v>72758078.409999996</v>
      </c>
      <c r="L2353" s="5">
        <v>3425001</v>
      </c>
      <c r="M2353" s="6">
        <v>21.243227999999998</v>
      </c>
      <c r="AB2353" s="8" t="s">
        <v>4643</v>
      </c>
      <c r="AG2353">
        <v>3.6540999999999997E-2</v>
      </c>
    </row>
    <row r="2354" spans="1:33" x14ac:dyDescent="0.25">
      <c r="A2354" t="s">
        <v>4555</v>
      </c>
      <c r="B2354" t="s">
        <v>5312</v>
      </c>
      <c r="C2354" t="s">
        <v>5312</v>
      </c>
      <c r="G2354" s="1">
        <v>-5346.4981198389187</v>
      </c>
      <c r="H2354" s="1">
        <v>1.9584848987380001E-4</v>
      </c>
      <c r="K2354" s="4">
        <v>72758078.409999996</v>
      </c>
      <c r="L2354" s="5">
        <v>3425001</v>
      </c>
      <c r="M2354" s="6">
        <v>21.243227999999998</v>
      </c>
      <c r="AB2354" s="8" t="s">
        <v>4643</v>
      </c>
      <c r="AG2354">
        <v>3.6540999999999997E-2</v>
      </c>
    </row>
    <row r="2355" spans="1:33" x14ac:dyDescent="0.25">
      <c r="A2355" t="s">
        <v>4555</v>
      </c>
      <c r="B2355" t="s">
        <v>5313</v>
      </c>
      <c r="C2355" t="s">
        <v>5313</v>
      </c>
      <c r="G2355" s="1">
        <v>-5379.2267089023644</v>
      </c>
      <c r="H2355" s="1">
        <v>1.2317083522769999E-4</v>
      </c>
      <c r="K2355" s="4">
        <v>72758078.409999996</v>
      </c>
      <c r="L2355" s="5">
        <v>3425001</v>
      </c>
      <c r="M2355" s="6">
        <v>21.243227999999998</v>
      </c>
      <c r="AB2355" s="8" t="s">
        <v>4643</v>
      </c>
      <c r="AG2355">
        <v>3.6540999999999997E-2</v>
      </c>
    </row>
    <row r="2356" spans="1:33" x14ac:dyDescent="0.25">
      <c r="A2356" t="s">
        <v>4555</v>
      </c>
      <c r="B2356" t="s">
        <v>5314</v>
      </c>
      <c r="C2356" t="s">
        <v>5314</v>
      </c>
      <c r="G2356" s="1">
        <v>-5563.7287775940931</v>
      </c>
      <c r="H2356" s="1">
        <v>2.9737520141486939E-5</v>
      </c>
      <c r="K2356" s="4">
        <v>72758078.409999996</v>
      </c>
      <c r="L2356" s="5">
        <v>3425001</v>
      </c>
      <c r="M2356" s="6">
        <v>21.243227999999998</v>
      </c>
      <c r="AB2356" s="8" t="s">
        <v>4643</v>
      </c>
      <c r="AG2356">
        <v>3.6540999999999997E-2</v>
      </c>
    </row>
    <row r="2357" spans="1:33" x14ac:dyDescent="0.25">
      <c r="A2357" t="s">
        <v>4555</v>
      </c>
      <c r="B2357" t="s">
        <v>5315</v>
      </c>
      <c r="C2357" t="s">
        <v>5315</v>
      </c>
      <c r="G2357" s="1">
        <v>-5323.7700536339016</v>
      </c>
      <c r="H2357" s="1">
        <v>2.7512128866530002E-4</v>
      </c>
      <c r="K2357" s="4">
        <v>72758078.409999996</v>
      </c>
      <c r="L2357" s="5">
        <v>3425001</v>
      </c>
      <c r="M2357" s="6">
        <v>21.243227999999998</v>
      </c>
      <c r="AB2357" s="8" t="s">
        <v>4643</v>
      </c>
      <c r="AG2357">
        <v>3.6540999999999997E-2</v>
      </c>
    </row>
    <row r="2358" spans="1:33" x14ac:dyDescent="0.25">
      <c r="A2358" t="s">
        <v>4555</v>
      </c>
      <c r="B2358" t="s">
        <v>5316</v>
      </c>
      <c r="C2358" t="s">
        <v>5316</v>
      </c>
      <c r="G2358" s="1">
        <v>-5483.0672383618776</v>
      </c>
      <c r="H2358" s="1">
        <v>1.9269798460070862E-6</v>
      </c>
      <c r="K2358" s="4">
        <v>72758078.409999996</v>
      </c>
      <c r="L2358" s="5">
        <v>3425001</v>
      </c>
      <c r="M2358" s="6">
        <v>21.243227999999998</v>
      </c>
      <c r="AB2358" s="8" t="s">
        <v>4643</v>
      </c>
      <c r="AG2358">
        <v>3.6540999999999997E-2</v>
      </c>
    </row>
    <row r="2359" spans="1:33" x14ac:dyDescent="0.25">
      <c r="A2359" t="s">
        <v>4555</v>
      </c>
      <c r="B2359" t="s">
        <v>5317</v>
      </c>
      <c r="C2359" t="s">
        <v>5317</v>
      </c>
      <c r="G2359" s="1">
        <v>-5448.6152452652577</v>
      </c>
      <c r="H2359" s="1">
        <v>3.5526677025827432E-14</v>
      </c>
      <c r="K2359" s="4">
        <v>72758078.409999996</v>
      </c>
      <c r="L2359" s="5">
        <v>3425001</v>
      </c>
      <c r="M2359" s="6">
        <v>21.243227999999998</v>
      </c>
      <c r="AB2359" s="8" t="s">
        <v>4643</v>
      </c>
      <c r="AG2359">
        <v>3.6540999999999997E-2</v>
      </c>
    </row>
    <row r="2360" spans="1:33" x14ac:dyDescent="0.25">
      <c r="A2360" t="s">
        <v>4555</v>
      </c>
      <c r="B2360" t="s">
        <v>5318</v>
      </c>
      <c r="C2360" t="s">
        <v>5318</v>
      </c>
      <c r="G2360" s="1">
        <v>-5160.7029633844804</v>
      </c>
      <c r="H2360" s="1">
        <v>5.7744745973460003E-4</v>
      </c>
      <c r="K2360" s="4">
        <v>72758078.409999996</v>
      </c>
      <c r="L2360" s="5">
        <v>3425001</v>
      </c>
      <c r="M2360" s="6">
        <v>21.243227999999998</v>
      </c>
      <c r="AB2360" s="8" t="s">
        <v>4643</v>
      </c>
      <c r="AG2360">
        <v>3.6540999999999997E-2</v>
      </c>
    </row>
    <row r="2361" spans="1:33" x14ac:dyDescent="0.25">
      <c r="A2361" t="s">
        <v>4555</v>
      </c>
      <c r="B2361" t="s">
        <v>5319</v>
      </c>
      <c r="C2361" t="s">
        <v>5319</v>
      </c>
      <c r="G2361" s="1">
        <v>-5401.9322268088908</v>
      </c>
      <c r="K2361" s="4">
        <v>72758078.409999996</v>
      </c>
      <c r="L2361" s="5">
        <v>3425001</v>
      </c>
      <c r="M2361" s="6">
        <v>21.243227999999998</v>
      </c>
      <c r="AB2361" s="8" t="s">
        <v>4643</v>
      </c>
      <c r="AG2361">
        <v>3.6540999999999997E-2</v>
      </c>
    </row>
    <row r="2362" spans="1:33" x14ac:dyDescent="0.25">
      <c r="A2362" t="s">
        <v>4555</v>
      </c>
      <c r="B2362" t="s">
        <v>5320</v>
      </c>
      <c r="C2362" t="s">
        <v>5320</v>
      </c>
      <c r="G2362" s="1">
        <v>-5538.6024508910314</v>
      </c>
      <c r="H2362" s="1">
        <v>1.3230511221379599E-5</v>
      </c>
      <c r="K2362" s="4">
        <v>72758078.409999996</v>
      </c>
      <c r="L2362" s="5">
        <v>3425001</v>
      </c>
      <c r="M2362" s="6">
        <v>21.243227999999998</v>
      </c>
      <c r="AB2362" s="8" t="s">
        <v>4643</v>
      </c>
      <c r="AG2362">
        <v>3.6540999999999997E-2</v>
      </c>
    </row>
    <row r="2363" spans="1:33" x14ac:dyDescent="0.25">
      <c r="A2363" t="s">
        <v>4555</v>
      </c>
      <c r="B2363" t="s">
        <v>5321</v>
      </c>
      <c r="C2363" t="s">
        <v>5321</v>
      </c>
      <c r="G2363" s="1">
        <v>-5424.9071859501382</v>
      </c>
      <c r="H2363" s="1">
        <v>4.0153786277424232E-16</v>
      </c>
      <c r="K2363" s="4">
        <v>72758078.409999996</v>
      </c>
      <c r="L2363" s="5">
        <v>3425001</v>
      </c>
      <c r="M2363" s="6">
        <v>21.243227999999998</v>
      </c>
      <c r="AB2363" s="8" t="s">
        <v>4643</v>
      </c>
      <c r="AG2363">
        <v>3.6540999999999997E-2</v>
      </c>
    </row>
    <row r="2364" spans="1:33" x14ac:dyDescent="0.25">
      <c r="A2364" t="s">
        <v>4555</v>
      </c>
      <c r="B2364" t="s">
        <v>5322</v>
      </c>
      <c r="C2364" t="s">
        <v>5322</v>
      </c>
      <c r="G2364" s="1">
        <v>-5379.0057807977873</v>
      </c>
      <c r="K2364" s="4">
        <v>72758078.409999996</v>
      </c>
      <c r="L2364" s="5">
        <v>3425001</v>
      </c>
      <c r="M2364" s="6">
        <v>21.243227999999998</v>
      </c>
      <c r="AB2364" s="8" t="s">
        <v>4643</v>
      </c>
      <c r="AG2364">
        <v>3.6540999999999997E-2</v>
      </c>
    </row>
    <row r="2365" spans="1:33" x14ac:dyDescent="0.25">
      <c r="A2365" t="s">
        <v>4555</v>
      </c>
      <c r="B2365" t="s">
        <v>5323</v>
      </c>
      <c r="C2365" t="s">
        <v>5323</v>
      </c>
      <c r="G2365" s="1">
        <v>-5639.8274418724613</v>
      </c>
      <c r="H2365" s="1">
        <v>2.2926211080565388E-6</v>
      </c>
      <c r="K2365" s="4">
        <v>72758078.409999996</v>
      </c>
      <c r="L2365" s="5">
        <v>3425001</v>
      </c>
      <c r="M2365" s="6">
        <v>21.243227999999998</v>
      </c>
      <c r="AB2365" s="8" t="s">
        <v>4643</v>
      </c>
      <c r="AG2365">
        <v>3.6540999999999997E-2</v>
      </c>
    </row>
    <row r="2366" spans="1:33" x14ac:dyDescent="0.25">
      <c r="A2366" t="s">
        <v>4555</v>
      </c>
      <c r="B2366" t="s">
        <v>5324</v>
      </c>
      <c r="C2366" t="s">
        <v>5324</v>
      </c>
      <c r="G2366" s="1">
        <v>-5589.2627280582456</v>
      </c>
      <c r="H2366" s="1">
        <v>2.595086793687E-4</v>
      </c>
      <c r="K2366" s="4">
        <v>72758078.409999996</v>
      </c>
      <c r="L2366" s="5">
        <v>3425001</v>
      </c>
      <c r="M2366" s="6">
        <v>21.243227999999998</v>
      </c>
      <c r="AB2366" s="8" t="s">
        <v>4643</v>
      </c>
      <c r="AG2366">
        <v>3.6540999999999997E-2</v>
      </c>
    </row>
    <row r="2367" spans="1:33" x14ac:dyDescent="0.25">
      <c r="A2367" t="s">
        <v>4555</v>
      </c>
      <c r="B2367" t="s">
        <v>5325</v>
      </c>
      <c r="C2367" t="s">
        <v>5325</v>
      </c>
      <c r="G2367" s="1">
        <v>-5804.8367534087192</v>
      </c>
      <c r="H2367" s="1">
        <v>8.0559150319658602E-5</v>
      </c>
      <c r="K2367" s="4">
        <v>72758078.409999996</v>
      </c>
      <c r="L2367" s="5">
        <v>3425001</v>
      </c>
      <c r="M2367" s="6">
        <v>21.243227999999998</v>
      </c>
      <c r="AB2367" s="8" t="s">
        <v>4643</v>
      </c>
      <c r="AG2367">
        <v>3.6540999999999997E-2</v>
      </c>
    </row>
    <row r="2368" spans="1:33" x14ac:dyDescent="0.25">
      <c r="A2368" t="s">
        <v>4555</v>
      </c>
      <c r="B2368" t="s">
        <v>5326</v>
      </c>
      <c r="C2368" t="s">
        <v>5326</v>
      </c>
      <c r="G2368" s="1">
        <v>-5235.0542894843193</v>
      </c>
      <c r="H2368" s="1">
        <v>6.2613800096339997E-4</v>
      </c>
      <c r="K2368" s="4">
        <v>72758078.409999996</v>
      </c>
      <c r="L2368" s="5">
        <v>3425001</v>
      </c>
      <c r="M2368" s="6">
        <v>21.243227999999998</v>
      </c>
      <c r="AB2368" s="8" t="s">
        <v>4643</v>
      </c>
      <c r="AG2368">
        <v>3.6540999999999997E-2</v>
      </c>
    </row>
    <row r="2369" spans="1:33" x14ac:dyDescent="0.25">
      <c r="A2369" t="s">
        <v>4555</v>
      </c>
      <c r="B2369" t="s">
        <v>5327</v>
      </c>
      <c r="C2369" t="s">
        <v>5327</v>
      </c>
      <c r="G2369" s="1">
        <v>-5707.5401284251466</v>
      </c>
      <c r="H2369" s="1">
        <v>4.0866898384513942E-5</v>
      </c>
      <c r="K2369" s="4">
        <v>72758078.409999996</v>
      </c>
      <c r="L2369" s="5">
        <v>3425001</v>
      </c>
      <c r="M2369" s="6">
        <v>21.243227999999998</v>
      </c>
      <c r="AB2369" s="8" t="s">
        <v>4643</v>
      </c>
      <c r="AG2369">
        <v>3.6540999999999997E-2</v>
      </c>
    </row>
    <row r="2370" spans="1:33" x14ac:dyDescent="0.25">
      <c r="A2370" t="s">
        <v>4555</v>
      </c>
      <c r="B2370" t="s">
        <v>5328</v>
      </c>
      <c r="C2370" t="s">
        <v>5328</v>
      </c>
      <c r="G2370" s="1">
        <v>-5841.835144582923</v>
      </c>
      <c r="H2370" s="1">
        <v>2.2090696795417749E-5</v>
      </c>
      <c r="K2370" s="4">
        <v>72758078.409999996</v>
      </c>
      <c r="L2370" s="5">
        <v>3425001</v>
      </c>
      <c r="M2370" s="6">
        <v>21.243227999999998</v>
      </c>
      <c r="AB2370" s="8" t="s">
        <v>4643</v>
      </c>
      <c r="AG2370">
        <v>3.6540999999999997E-2</v>
      </c>
    </row>
    <row r="2371" spans="1:33" x14ac:dyDescent="0.25">
      <c r="A2371" t="s">
        <v>4555</v>
      </c>
      <c r="B2371" t="s">
        <v>5329</v>
      </c>
      <c r="C2371" t="s">
        <v>5329</v>
      </c>
      <c r="G2371" s="1">
        <v>-5797.1468828810484</v>
      </c>
      <c r="H2371" s="1">
        <v>1.5936209780670871E-6</v>
      </c>
      <c r="K2371" s="4">
        <v>72758078.409999996</v>
      </c>
      <c r="L2371" s="5">
        <v>3425001</v>
      </c>
      <c r="M2371" s="6">
        <v>21.243227999999998</v>
      </c>
      <c r="AB2371" s="8" t="s">
        <v>4643</v>
      </c>
      <c r="AG2371">
        <v>3.6540999999999997E-2</v>
      </c>
    </row>
    <row r="2372" spans="1:33" x14ac:dyDescent="0.25">
      <c r="A2372" t="s">
        <v>4555</v>
      </c>
      <c r="B2372" t="s">
        <v>5330</v>
      </c>
      <c r="C2372" t="s">
        <v>5330</v>
      </c>
      <c r="G2372" s="1">
        <v>-5724.453490631583</v>
      </c>
      <c r="H2372" s="1">
        <v>1.9903908990459999E-4</v>
      </c>
      <c r="K2372" s="4">
        <v>72758078.409999996</v>
      </c>
      <c r="L2372" s="5">
        <v>3425001</v>
      </c>
      <c r="M2372" s="6">
        <v>21.243227999999998</v>
      </c>
      <c r="AB2372" s="8" t="s">
        <v>4643</v>
      </c>
      <c r="AG2372">
        <v>3.6540999999999997E-2</v>
      </c>
    </row>
    <row r="2373" spans="1:33" x14ac:dyDescent="0.25">
      <c r="A2373" t="s">
        <v>4555</v>
      </c>
      <c r="B2373" t="s">
        <v>5331</v>
      </c>
      <c r="C2373" t="s">
        <v>5331</v>
      </c>
      <c r="G2373" s="1">
        <v>-5686.0964118934426</v>
      </c>
      <c r="H2373" s="1">
        <v>2.7706789802829998E-4</v>
      </c>
      <c r="K2373" s="4">
        <v>72758078.409999996</v>
      </c>
      <c r="L2373" s="5">
        <v>3425001</v>
      </c>
      <c r="M2373" s="6">
        <v>21.243227999999998</v>
      </c>
      <c r="AB2373" s="8" t="s">
        <v>4643</v>
      </c>
      <c r="AG2373">
        <v>3.6540999999999997E-2</v>
      </c>
    </row>
    <row r="2374" spans="1:33" x14ac:dyDescent="0.25">
      <c r="A2374" t="s">
        <v>4555</v>
      </c>
      <c r="B2374" t="s">
        <v>5332</v>
      </c>
      <c r="C2374" t="s">
        <v>5332</v>
      </c>
      <c r="G2374" s="1">
        <v>-5103.9068434874862</v>
      </c>
      <c r="H2374" s="1">
        <v>7.8378757472940001E-4</v>
      </c>
      <c r="K2374" s="4">
        <v>72758078.409999996</v>
      </c>
      <c r="L2374" s="5">
        <v>3425001</v>
      </c>
      <c r="M2374" s="6">
        <v>21.243227999999998</v>
      </c>
      <c r="AB2374" s="8" t="s">
        <v>4643</v>
      </c>
      <c r="AG2374">
        <v>3.6540999999999997E-2</v>
      </c>
    </row>
    <row r="2375" spans="1:33" x14ac:dyDescent="0.25">
      <c r="A2375" t="s">
        <v>4555</v>
      </c>
      <c r="B2375" t="s">
        <v>5333</v>
      </c>
      <c r="C2375" t="s">
        <v>5333</v>
      </c>
      <c r="G2375" s="1">
        <v>-5614.9597166754902</v>
      </c>
      <c r="H2375" s="1">
        <v>1.282250354742398E-5</v>
      </c>
      <c r="K2375" s="4">
        <v>72758078.409999996</v>
      </c>
      <c r="L2375" s="5">
        <v>3425001</v>
      </c>
      <c r="M2375" s="6">
        <v>21.243227999999998</v>
      </c>
      <c r="AB2375" s="8" t="s">
        <v>4643</v>
      </c>
      <c r="AG2375">
        <v>3.6540999999999997E-2</v>
      </c>
    </row>
    <row r="2376" spans="1:33" x14ac:dyDescent="0.25">
      <c r="A2376" t="s">
        <v>4555</v>
      </c>
      <c r="B2376" t="s">
        <v>5334</v>
      </c>
      <c r="C2376" t="s">
        <v>5334</v>
      </c>
      <c r="G2376" s="1">
        <v>-4948.3469811208524</v>
      </c>
      <c r="H2376" s="1">
        <v>9.1867999032200001E-4</v>
      </c>
      <c r="K2376" s="4">
        <v>72758078.409999996</v>
      </c>
      <c r="L2376" s="5">
        <v>3425001</v>
      </c>
      <c r="M2376" s="6">
        <v>21.243227999999998</v>
      </c>
      <c r="AB2376" s="8" t="s">
        <v>4643</v>
      </c>
      <c r="AG2376">
        <v>3.6540999999999997E-2</v>
      </c>
    </row>
    <row r="2377" spans="1:33" x14ac:dyDescent="0.25">
      <c r="A2377" t="s">
        <v>4555</v>
      </c>
      <c r="B2377" t="s">
        <v>5335</v>
      </c>
      <c r="C2377" t="s">
        <v>5335</v>
      </c>
      <c r="G2377" s="1">
        <v>-5564.9678423396117</v>
      </c>
      <c r="H2377" s="1">
        <v>4.0117737291790002E-4</v>
      </c>
      <c r="K2377" s="4">
        <v>72758078.409999996</v>
      </c>
      <c r="L2377" s="5">
        <v>3425001</v>
      </c>
      <c r="M2377" s="6">
        <v>21.243227999999998</v>
      </c>
      <c r="AB2377" s="8" t="s">
        <v>4643</v>
      </c>
      <c r="AG2377">
        <v>3.6540999999999997E-2</v>
      </c>
    </row>
    <row r="2378" spans="1:33" x14ac:dyDescent="0.25">
      <c r="A2378" t="s">
        <v>4555</v>
      </c>
      <c r="B2378" t="s">
        <v>5336</v>
      </c>
      <c r="C2378" t="s">
        <v>5336</v>
      </c>
      <c r="G2378" s="1">
        <v>-5433.7443403148336</v>
      </c>
      <c r="H2378" s="1">
        <v>6.8695545701280005E-4</v>
      </c>
      <c r="K2378" s="4">
        <v>72758078.409999996</v>
      </c>
      <c r="L2378" s="5">
        <v>3425001</v>
      </c>
      <c r="M2378" s="6">
        <v>21.243227999999998</v>
      </c>
      <c r="AB2378" s="8" t="s">
        <v>4643</v>
      </c>
      <c r="AG2378">
        <v>3.6540999999999997E-2</v>
      </c>
    </row>
    <row r="2379" spans="1:33" x14ac:dyDescent="0.25">
      <c r="A2379" t="s">
        <v>4555</v>
      </c>
      <c r="B2379" t="s">
        <v>5337</v>
      </c>
      <c r="C2379" t="s">
        <v>5337</v>
      </c>
      <c r="G2379" s="1">
        <v>-5619.7478738651871</v>
      </c>
      <c r="H2379" s="1">
        <v>4.8218192066870001E-4</v>
      </c>
      <c r="K2379" s="4">
        <v>72758078.409999996</v>
      </c>
      <c r="L2379" s="5">
        <v>3425001</v>
      </c>
      <c r="M2379" s="6">
        <v>21.243227999999998</v>
      </c>
      <c r="AB2379" s="8" t="s">
        <v>4643</v>
      </c>
      <c r="AG2379">
        <v>3.6540999999999997E-2</v>
      </c>
    </row>
    <row r="2380" spans="1:33" x14ac:dyDescent="0.25">
      <c r="A2380" t="s">
        <v>4555</v>
      </c>
      <c r="B2380" t="s">
        <v>5338</v>
      </c>
      <c r="C2380" t="s">
        <v>5338</v>
      </c>
      <c r="G2380" s="1">
        <v>-5778.4608733072246</v>
      </c>
      <c r="H2380" s="1">
        <v>1.6908536560759999E-4</v>
      </c>
      <c r="K2380" s="4">
        <v>72758078.409999996</v>
      </c>
      <c r="L2380" s="5">
        <v>3425001</v>
      </c>
      <c r="M2380" s="6">
        <v>21.243227999999998</v>
      </c>
      <c r="AB2380" s="8" t="s">
        <v>4643</v>
      </c>
      <c r="AG2380">
        <v>3.6540999999999997E-2</v>
      </c>
    </row>
    <row r="2381" spans="1:33" x14ac:dyDescent="0.25">
      <c r="A2381" t="s">
        <v>4555</v>
      </c>
      <c r="B2381" t="s">
        <v>5339</v>
      </c>
      <c r="C2381" t="s">
        <v>5339</v>
      </c>
      <c r="G2381" s="1">
        <v>-5658.5597470730854</v>
      </c>
      <c r="H2381" s="1">
        <v>3.782168828771E-4</v>
      </c>
      <c r="K2381" s="4">
        <v>72758078.409999996</v>
      </c>
      <c r="L2381" s="5">
        <v>3425001</v>
      </c>
      <c r="M2381" s="6">
        <v>21.243227999999998</v>
      </c>
      <c r="AB2381" s="8" t="s">
        <v>4643</v>
      </c>
      <c r="AG2381">
        <v>3.6540999999999997E-2</v>
      </c>
    </row>
    <row r="2382" spans="1:33" x14ac:dyDescent="0.25">
      <c r="A2382" t="s">
        <v>4555</v>
      </c>
      <c r="B2382" t="s">
        <v>5340</v>
      </c>
      <c r="C2382" t="s">
        <v>5340</v>
      </c>
      <c r="G2382" s="1">
        <v>-4714.6300979935468</v>
      </c>
      <c r="H2382" s="1">
        <v>1.0924415318652001E-3</v>
      </c>
      <c r="K2382" s="4">
        <v>72758078.409999996</v>
      </c>
      <c r="L2382" s="5">
        <v>3425001</v>
      </c>
      <c r="M2382" s="6">
        <v>21.243227999999998</v>
      </c>
      <c r="AB2382" s="8" t="s">
        <v>4643</v>
      </c>
      <c r="AG2382">
        <v>3.6540999999999997E-2</v>
      </c>
    </row>
    <row r="2383" spans="1:33" x14ac:dyDescent="0.25">
      <c r="A2383" t="s">
        <v>4555</v>
      </c>
      <c r="B2383" t="s">
        <v>5341</v>
      </c>
      <c r="C2383" t="s">
        <v>5341</v>
      </c>
      <c r="G2383" s="1">
        <v>-4817.6450241120401</v>
      </c>
      <c r="H2383" s="1">
        <v>9.0872231694140004E-4</v>
      </c>
      <c r="K2383" s="4">
        <v>72758078.409999996</v>
      </c>
      <c r="L2383" s="5">
        <v>3425001</v>
      </c>
      <c r="M2383" s="6">
        <v>21.243227999999998</v>
      </c>
      <c r="AB2383" s="8" t="s">
        <v>4643</v>
      </c>
      <c r="AG2383">
        <v>3.6540999999999997E-2</v>
      </c>
    </row>
    <row r="2384" spans="1:33" x14ac:dyDescent="0.25">
      <c r="A2384" t="s">
        <v>4555</v>
      </c>
      <c r="B2384" t="s">
        <v>5342</v>
      </c>
      <c r="C2384" t="s">
        <v>5342</v>
      </c>
      <c r="G2384" s="1">
        <v>-5906.5526136877816</v>
      </c>
      <c r="H2384" s="1">
        <v>1.4292662304239999E-4</v>
      </c>
      <c r="K2384" s="4">
        <v>72758078.409999996</v>
      </c>
      <c r="L2384" s="5">
        <v>3425001</v>
      </c>
      <c r="M2384" s="6">
        <v>21.243227999999998</v>
      </c>
      <c r="AB2384" s="8" t="s">
        <v>4643</v>
      </c>
      <c r="AG2384">
        <v>3.6540999999999997E-2</v>
      </c>
    </row>
    <row r="2385" spans="1:33" x14ac:dyDescent="0.25">
      <c r="A2385" t="s">
        <v>4555</v>
      </c>
      <c r="B2385" t="s">
        <v>5343</v>
      </c>
      <c r="C2385" t="s">
        <v>5343</v>
      </c>
      <c r="G2385" s="1">
        <v>-5213.9715832409138</v>
      </c>
      <c r="H2385" s="1">
        <v>8.6182633692339999E-4</v>
      </c>
      <c r="K2385" s="4">
        <v>72758078.409999996</v>
      </c>
      <c r="L2385" s="5">
        <v>3425001</v>
      </c>
      <c r="M2385" s="6">
        <v>21.243227999999998</v>
      </c>
      <c r="AB2385" s="8" t="s">
        <v>4643</v>
      </c>
      <c r="AG2385">
        <v>3.6540999999999997E-2</v>
      </c>
    </row>
    <row r="2386" spans="1:33" x14ac:dyDescent="0.25">
      <c r="A2386" t="s">
        <v>4555</v>
      </c>
      <c r="B2386" t="s">
        <v>5344</v>
      </c>
      <c r="C2386" t="s">
        <v>5344</v>
      </c>
      <c r="G2386" s="1">
        <v>-5681.9760460461976</v>
      </c>
      <c r="H2386" s="1">
        <v>1.2241205231900001E-4</v>
      </c>
      <c r="K2386" s="4">
        <v>72758078.409999996</v>
      </c>
      <c r="L2386" s="5">
        <v>3425001</v>
      </c>
      <c r="M2386" s="6">
        <v>21.243227999999998</v>
      </c>
      <c r="AB2386" s="8" t="s">
        <v>4643</v>
      </c>
      <c r="AG2386">
        <v>3.6540999999999997E-2</v>
      </c>
    </row>
    <row r="2387" spans="1:33" x14ac:dyDescent="0.25">
      <c r="A2387" t="s">
        <v>4555</v>
      </c>
      <c r="B2387" t="s">
        <v>5345</v>
      </c>
      <c r="C2387" t="s">
        <v>5345</v>
      </c>
      <c r="G2387" s="1">
        <v>-5309.7051642984434</v>
      </c>
      <c r="H2387" s="1">
        <v>6.9413771212480004E-4</v>
      </c>
      <c r="K2387" s="4">
        <v>72758078.409999996</v>
      </c>
      <c r="L2387" s="5">
        <v>3425001</v>
      </c>
      <c r="M2387" s="6">
        <v>21.243227999999998</v>
      </c>
      <c r="AB2387" s="8" t="s">
        <v>4643</v>
      </c>
      <c r="AG2387">
        <v>3.6540999999999997E-2</v>
      </c>
    </row>
    <row r="2388" spans="1:33" x14ac:dyDescent="0.25">
      <c r="A2388" t="s">
        <v>4555</v>
      </c>
      <c r="B2388" t="s">
        <v>5346</v>
      </c>
      <c r="C2388" t="s">
        <v>5346</v>
      </c>
      <c r="G2388" s="1">
        <v>-5815.0570834470127</v>
      </c>
      <c r="H2388" s="1">
        <v>8.1542961383805734E-5</v>
      </c>
      <c r="K2388" s="4">
        <v>72758078.409999996</v>
      </c>
      <c r="L2388" s="5">
        <v>3425001</v>
      </c>
      <c r="M2388" s="6">
        <v>21.243227999999998</v>
      </c>
      <c r="AB2388" s="8" t="s">
        <v>4643</v>
      </c>
      <c r="AG2388">
        <v>3.6540999999999997E-2</v>
      </c>
    </row>
    <row r="2389" spans="1:33" x14ac:dyDescent="0.25">
      <c r="A2389" t="s">
        <v>4555</v>
      </c>
      <c r="B2389" t="s">
        <v>5347</v>
      </c>
      <c r="C2389" t="s">
        <v>5347</v>
      </c>
      <c r="G2389" s="1">
        <v>-5771.1189161955008</v>
      </c>
      <c r="H2389" s="1">
        <v>1.295628392306266E-5</v>
      </c>
      <c r="K2389" s="4">
        <v>72758078.409999996</v>
      </c>
      <c r="L2389" s="5">
        <v>3425001</v>
      </c>
      <c r="M2389" s="6">
        <v>21.243227999999998</v>
      </c>
      <c r="AB2389" s="8" t="s">
        <v>4643</v>
      </c>
      <c r="AG2389">
        <v>3.6540999999999997E-2</v>
      </c>
    </row>
    <row r="2390" spans="1:33" x14ac:dyDescent="0.25">
      <c r="A2390" t="s">
        <v>4555</v>
      </c>
      <c r="B2390" t="s">
        <v>5348</v>
      </c>
      <c r="C2390" t="s">
        <v>5348</v>
      </c>
      <c r="G2390" s="1">
        <v>-5083.8673904801444</v>
      </c>
      <c r="H2390" s="1">
        <v>1.0569592461027E-3</v>
      </c>
      <c r="K2390" s="4">
        <v>72758078.409999996</v>
      </c>
      <c r="L2390" s="5">
        <v>3425001</v>
      </c>
      <c r="M2390" s="6">
        <v>21.243227999999998</v>
      </c>
      <c r="AB2390" s="8" t="s">
        <v>4643</v>
      </c>
      <c r="AG2390">
        <v>3.6540999999999997E-2</v>
      </c>
    </row>
    <row r="2391" spans="1:33" x14ac:dyDescent="0.25">
      <c r="A2391" t="s">
        <v>4555</v>
      </c>
      <c r="B2391" t="s">
        <v>5349</v>
      </c>
      <c r="C2391" t="s">
        <v>5349</v>
      </c>
      <c r="G2391" s="1">
        <v>-5698.7070868474439</v>
      </c>
      <c r="H2391" s="1">
        <v>3.6205584015119998E-4</v>
      </c>
      <c r="K2391" s="4">
        <v>72758078.409999996</v>
      </c>
      <c r="L2391" s="5">
        <v>3425001</v>
      </c>
      <c r="M2391" s="6">
        <v>21.243227999999998</v>
      </c>
      <c r="AB2391" s="8" t="s">
        <v>4643</v>
      </c>
      <c r="AG2391">
        <v>3.6540999999999997E-2</v>
      </c>
    </row>
    <row r="2392" spans="1:33" x14ac:dyDescent="0.25">
      <c r="A2392" t="s">
        <v>4555</v>
      </c>
      <c r="B2392" t="s">
        <v>5350</v>
      </c>
      <c r="C2392" t="s">
        <v>5350</v>
      </c>
      <c r="G2392" s="1">
        <v>-4929.3645565635834</v>
      </c>
      <c r="H2392" s="1">
        <v>1.2087171683244999E-3</v>
      </c>
      <c r="K2392" s="4">
        <v>72758078.409999996</v>
      </c>
      <c r="L2392" s="5">
        <v>3425001</v>
      </c>
      <c r="M2392" s="6">
        <v>21.243227999999998</v>
      </c>
      <c r="AB2392" s="8" t="s">
        <v>4643</v>
      </c>
      <c r="AG2392">
        <v>3.6540999999999997E-2</v>
      </c>
    </row>
    <row r="2393" spans="1:33" x14ac:dyDescent="0.25">
      <c r="A2393" t="s">
        <v>4555</v>
      </c>
      <c r="B2393" t="s">
        <v>5351</v>
      </c>
      <c r="C2393" t="s">
        <v>5351</v>
      </c>
      <c r="G2393" s="1">
        <v>-5660.7806242033103</v>
      </c>
      <c r="H2393" s="1">
        <v>4.6243612553169999E-4</v>
      </c>
      <c r="K2393" s="4">
        <v>72758078.409999996</v>
      </c>
      <c r="L2393" s="5">
        <v>3425001</v>
      </c>
      <c r="M2393" s="6">
        <v>21.243227999999998</v>
      </c>
      <c r="AB2393" s="8" t="s">
        <v>4643</v>
      </c>
      <c r="AG2393">
        <v>3.6540999999999997E-2</v>
      </c>
    </row>
    <row r="2394" spans="1:33" x14ac:dyDescent="0.25">
      <c r="A2394" t="s">
        <v>4555</v>
      </c>
      <c r="B2394" t="s">
        <v>5352</v>
      </c>
      <c r="C2394" t="s">
        <v>5352</v>
      </c>
      <c r="G2394" s="1">
        <v>-5590.256103717963</v>
      </c>
      <c r="H2394" s="1">
        <v>5.515159784285984E-5</v>
      </c>
      <c r="K2394" s="4">
        <v>72758078.409999996</v>
      </c>
      <c r="L2394" s="5">
        <v>3425001</v>
      </c>
      <c r="M2394" s="6">
        <v>21.243227999999998</v>
      </c>
      <c r="AB2394" s="8" t="s">
        <v>4643</v>
      </c>
      <c r="AG2394">
        <v>3.6540999999999997E-2</v>
      </c>
    </row>
    <row r="2395" spans="1:33" x14ac:dyDescent="0.25">
      <c r="A2395" t="s">
        <v>4555</v>
      </c>
      <c r="B2395" t="s">
        <v>5353</v>
      </c>
      <c r="C2395" t="s">
        <v>5353</v>
      </c>
      <c r="G2395" s="1">
        <v>-5411.0299934522409</v>
      </c>
      <c r="H2395" s="1">
        <v>9.6529749425390001E-4</v>
      </c>
      <c r="K2395" s="4">
        <v>72758078.409999996</v>
      </c>
      <c r="L2395" s="5">
        <v>3425001</v>
      </c>
      <c r="M2395" s="6">
        <v>21.243227999999998</v>
      </c>
      <c r="AB2395" s="8" t="s">
        <v>4643</v>
      </c>
      <c r="AG2395">
        <v>3.6540999999999997E-2</v>
      </c>
    </row>
    <row r="2396" spans="1:33" x14ac:dyDescent="0.25">
      <c r="A2396" t="s">
        <v>4555</v>
      </c>
      <c r="B2396" t="s">
        <v>5354</v>
      </c>
      <c r="C2396" t="s">
        <v>5354</v>
      </c>
      <c r="G2396" s="1">
        <v>-5540.8310171511102</v>
      </c>
      <c r="H2396" s="1">
        <v>6.1216942925099995E-4</v>
      </c>
      <c r="K2396" s="4">
        <v>72758078.409999996</v>
      </c>
      <c r="L2396" s="5">
        <v>3425001</v>
      </c>
      <c r="M2396" s="6">
        <v>21.243227999999998</v>
      </c>
      <c r="AB2396" s="8" t="s">
        <v>4643</v>
      </c>
      <c r="AG2396">
        <v>3.6540999999999997E-2</v>
      </c>
    </row>
    <row r="2397" spans="1:33" x14ac:dyDescent="0.25">
      <c r="A2397" t="s">
        <v>4555</v>
      </c>
      <c r="B2397" t="s">
        <v>5355</v>
      </c>
      <c r="C2397" t="s">
        <v>5355</v>
      </c>
      <c r="G2397" s="1">
        <v>-4697.3502354187922</v>
      </c>
      <c r="H2397" s="1">
        <v>1.4014333909503E-3</v>
      </c>
      <c r="K2397" s="4">
        <v>72758078.409999996</v>
      </c>
      <c r="L2397" s="5">
        <v>3425001</v>
      </c>
      <c r="M2397" s="6">
        <v>21.243227999999998</v>
      </c>
      <c r="AB2397" s="8" t="s">
        <v>4643</v>
      </c>
      <c r="AG2397">
        <v>3.6540999999999997E-2</v>
      </c>
    </row>
    <row r="2398" spans="1:33" x14ac:dyDescent="0.25">
      <c r="A2398" t="s">
        <v>4555</v>
      </c>
      <c r="B2398" t="s">
        <v>5356</v>
      </c>
      <c r="C2398" t="s">
        <v>5356</v>
      </c>
      <c r="G2398" s="1">
        <v>-4799.7015865727308</v>
      </c>
      <c r="H2398" s="1">
        <v>1.197117493931E-3</v>
      </c>
      <c r="K2398" s="4">
        <v>72758078.409999996</v>
      </c>
      <c r="L2398" s="5">
        <v>3425001</v>
      </c>
      <c r="M2398" s="6">
        <v>21.243227999999998</v>
      </c>
      <c r="AB2398" s="8" t="s">
        <v>4643</v>
      </c>
      <c r="AG2398">
        <v>3.6540999999999997E-2</v>
      </c>
    </row>
    <row r="2399" spans="1:33" x14ac:dyDescent="0.25">
      <c r="A2399" t="s">
        <v>4555</v>
      </c>
      <c r="B2399" t="s">
        <v>5357</v>
      </c>
      <c r="C2399" t="s">
        <v>5357</v>
      </c>
      <c r="G2399" s="1">
        <v>-5595.1421620741066</v>
      </c>
      <c r="H2399" s="1">
        <v>7.2329704806770002E-4</v>
      </c>
      <c r="K2399" s="4">
        <v>72758078.409999996</v>
      </c>
      <c r="L2399" s="5">
        <v>3425001</v>
      </c>
      <c r="M2399" s="6">
        <v>21.243227999999998</v>
      </c>
      <c r="AB2399" s="8" t="s">
        <v>4643</v>
      </c>
      <c r="AG2399">
        <v>3.6540999999999997E-2</v>
      </c>
    </row>
    <row r="2400" spans="1:33" x14ac:dyDescent="0.25">
      <c r="A2400" t="s">
        <v>4555</v>
      </c>
      <c r="B2400" t="s">
        <v>5358</v>
      </c>
      <c r="C2400" t="s">
        <v>5358</v>
      </c>
      <c r="G2400" s="1">
        <v>-5473.6475519653104</v>
      </c>
      <c r="H2400" s="1">
        <v>9.2155372454639996E-4</v>
      </c>
      <c r="K2400" s="4">
        <v>72758078.409999996</v>
      </c>
      <c r="L2400" s="5">
        <v>3425001</v>
      </c>
      <c r="M2400" s="6">
        <v>21.243227999999998</v>
      </c>
      <c r="AB2400" s="8" t="s">
        <v>4643</v>
      </c>
      <c r="AG2400">
        <v>3.6540999999999997E-2</v>
      </c>
    </row>
    <row r="2401" spans="1:33" x14ac:dyDescent="0.25">
      <c r="A2401" t="s">
        <v>4555</v>
      </c>
      <c r="B2401" t="s">
        <v>5359</v>
      </c>
      <c r="C2401" t="s">
        <v>5359</v>
      </c>
      <c r="G2401" s="1">
        <v>-5752.2643547906046</v>
      </c>
      <c r="H2401" s="1">
        <v>3.3086031197719997E-4</v>
      </c>
      <c r="K2401" s="4">
        <v>72758078.409999996</v>
      </c>
      <c r="L2401" s="5">
        <v>3425001</v>
      </c>
      <c r="M2401" s="6">
        <v>21.243227999999998</v>
      </c>
      <c r="AB2401" s="8" t="s">
        <v>4643</v>
      </c>
      <c r="AG2401">
        <v>3.6540999999999997E-2</v>
      </c>
    </row>
    <row r="2402" spans="1:33" x14ac:dyDescent="0.25">
      <c r="A2402" t="s">
        <v>4555</v>
      </c>
      <c r="B2402" t="s">
        <v>5360</v>
      </c>
      <c r="C2402" t="s">
        <v>5360</v>
      </c>
      <c r="G2402" s="1">
        <v>-5633.6126737886761</v>
      </c>
      <c r="H2402" s="1">
        <v>5.9207747864809999E-4</v>
      </c>
      <c r="K2402" s="4">
        <v>72758078.409999996</v>
      </c>
      <c r="L2402" s="5">
        <v>3425001</v>
      </c>
      <c r="M2402" s="6">
        <v>21.243227999999998</v>
      </c>
      <c r="AB2402" s="8" t="s">
        <v>4643</v>
      </c>
      <c r="AG2402">
        <v>3.6540999999999997E-2</v>
      </c>
    </row>
    <row r="2403" spans="1:33" x14ac:dyDescent="0.25">
      <c r="A2403" t="s">
        <v>4555</v>
      </c>
      <c r="B2403" t="s">
        <v>5361</v>
      </c>
      <c r="C2403" t="s">
        <v>5361</v>
      </c>
      <c r="G2403" s="1">
        <v>-5771.506854035918</v>
      </c>
      <c r="H2403" s="1">
        <v>5.0322488313417749E-6</v>
      </c>
      <c r="K2403" s="4">
        <v>72758078.409999996</v>
      </c>
      <c r="L2403" s="5">
        <v>3425001</v>
      </c>
      <c r="M2403" s="6">
        <v>21.243227999999998</v>
      </c>
      <c r="AB2403" s="8" t="s">
        <v>4643</v>
      </c>
      <c r="AG2403">
        <v>3.6540999999999997E-2</v>
      </c>
    </row>
    <row r="2404" spans="1:33" x14ac:dyDescent="0.25">
      <c r="A2404" t="s">
        <v>4555</v>
      </c>
      <c r="B2404" t="s">
        <v>5362</v>
      </c>
      <c r="C2404" t="s">
        <v>5362</v>
      </c>
      <c r="G2404" s="1">
        <v>-5193.0159780123149</v>
      </c>
      <c r="H2404" s="1">
        <v>1.1862295623831E-3</v>
      </c>
      <c r="K2404" s="4">
        <v>72758078.409999996</v>
      </c>
      <c r="L2404" s="5">
        <v>3425001</v>
      </c>
      <c r="M2404" s="6">
        <v>21.243227999999998</v>
      </c>
      <c r="AB2404" s="8" t="s">
        <v>4643</v>
      </c>
      <c r="AG2404">
        <v>3.6540999999999997E-2</v>
      </c>
    </row>
    <row r="2405" spans="1:33" x14ac:dyDescent="0.25">
      <c r="A2405" t="s">
        <v>4555</v>
      </c>
      <c r="B2405" t="s">
        <v>5363</v>
      </c>
      <c r="C2405" t="s">
        <v>5363</v>
      </c>
      <c r="G2405" s="1">
        <v>-5879.0713614848373</v>
      </c>
      <c r="H2405" s="1">
        <v>3.0191859818200001E-4</v>
      </c>
      <c r="K2405" s="4">
        <v>72758078.409999996</v>
      </c>
      <c r="L2405" s="5">
        <v>3425001</v>
      </c>
      <c r="M2405" s="6">
        <v>21.243227999999998</v>
      </c>
      <c r="AB2405" s="8" t="s">
        <v>4643</v>
      </c>
      <c r="AG2405">
        <v>3.6540999999999997E-2</v>
      </c>
    </row>
    <row r="2406" spans="1:33" x14ac:dyDescent="0.25">
      <c r="A2406" t="s">
        <v>4555</v>
      </c>
      <c r="B2406" t="s">
        <v>5364</v>
      </c>
      <c r="C2406" t="s">
        <v>5364</v>
      </c>
      <c r="G2406" s="1">
        <v>-5287.7425463769778</v>
      </c>
      <c r="H2406" s="1">
        <v>1.0003325059798E-3</v>
      </c>
      <c r="K2406" s="4">
        <v>72758078.409999996</v>
      </c>
      <c r="L2406" s="5">
        <v>3425001</v>
      </c>
      <c r="M2406" s="6">
        <v>21.243227999999998</v>
      </c>
      <c r="AB2406" s="8" t="s">
        <v>4643</v>
      </c>
      <c r="AG2406">
        <v>3.6540999999999997E-2</v>
      </c>
    </row>
    <row r="2407" spans="1:33" x14ac:dyDescent="0.25">
      <c r="A2407" t="s">
        <v>4555</v>
      </c>
      <c r="B2407" t="s">
        <v>5365</v>
      </c>
      <c r="C2407" t="s">
        <v>5365</v>
      </c>
      <c r="G2407" s="1">
        <v>-5656.5833321714972</v>
      </c>
      <c r="H2407" s="1">
        <v>2.6640622037519998E-4</v>
      </c>
      <c r="K2407" s="4">
        <v>72758078.409999996</v>
      </c>
      <c r="L2407" s="5">
        <v>3425001</v>
      </c>
      <c r="M2407" s="6">
        <v>21.243227999999998</v>
      </c>
      <c r="AB2407" s="8" t="s">
        <v>4643</v>
      </c>
      <c r="AG2407">
        <v>3.6540999999999997E-2</v>
      </c>
    </row>
    <row r="2408" spans="1:33" x14ac:dyDescent="0.25">
      <c r="A2408" t="s">
        <v>4555</v>
      </c>
      <c r="B2408" t="s">
        <v>5366</v>
      </c>
      <c r="C2408" t="s">
        <v>5366</v>
      </c>
      <c r="G2408" s="1">
        <v>-4910.49115099341</v>
      </c>
      <c r="H2408" s="1">
        <v>1.5912104896831001E-3</v>
      </c>
      <c r="K2408" s="4">
        <v>72758078.409999996</v>
      </c>
      <c r="L2408" s="5">
        <v>3425001</v>
      </c>
      <c r="M2408" s="6">
        <v>21.243227999999998</v>
      </c>
      <c r="AB2408" s="8" t="s">
        <v>4643</v>
      </c>
      <c r="AG2408">
        <v>3.6540999999999997E-2</v>
      </c>
    </row>
    <row r="2409" spans="1:33" x14ac:dyDescent="0.25">
      <c r="A2409" t="s">
        <v>4555</v>
      </c>
      <c r="B2409" t="s">
        <v>5367</v>
      </c>
      <c r="C2409" t="s">
        <v>5367</v>
      </c>
      <c r="G2409" s="1">
        <v>-5063.9457274555698</v>
      </c>
      <c r="H2409" s="1">
        <v>1.4273372029144E-3</v>
      </c>
      <c r="K2409" s="4">
        <v>72758078.409999996</v>
      </c>
      <c r="L2409" s="5">
        <v>3425001</v>
      </c>
      <c r="M2409" s="6">
        <v>21.243227999999998</v>
      </c>
      <c r="AB2409" s="8" t="s">
        <v>4643</v>
      </c>
      <c r="AG2409">
        <v>3.6540999999999997E-2</v>
      </c>
    </row>
    <row r="2410" spans="1:33" x14ac:dyDescent="0.25">
      <c r="A2410" t="s">
        <v>4555</v>
      </c>
      <c r="B2410" t="s">
        <v>5368</v>
      </c>
      <c r="C2410" t="s">
        <v>5368</v>
      </c>
      <c r="G2410" s="1">
        <v>-5788.4627208914453</v>
      </c>
      <c r="H2410" s="1">
        <v>2.0540917305799999E-4</v>
      </c>
      <c r="K2410" s="4">
        <v>72758078.409999996</v>
      </c>
      <c r="L2410" s="5">
        <v>3425001</v>
      </c>
      <c r="M2410" s="6">
        <v>21.243227999999998</v>
      </c>
      <c r="AB2410" s="8" t="s">
        <v>4643</v>
      </c>
      <c r="AG2410">
        <v>3.6540999999999997E-2</v>
      </c>
    </row>
    <row r="2411" spans="1:33" x14ac:dyDescent="0.25">
      <c r="A2411" t="s">
        <v>4555</v>
      </c>
      <c r="B2411" t="s">
        <v>5369</v>
      </c>
      <c r="C2411" t="s">
        <v>5369</v>
      </c>
      <c r="G2411" s="1">
        <v>-5745.265846930738</v>
      </c>
      <c r="H2411" s="1">
        <v>6.271979262337444E-5</v>
      </c>
      <c r="K2411" s="4">
        <v>72758078.409999996</v>
      </c>
      <c r="L2411" s="5">
        <v>3425001</v>
      </c>
      <c r="M2411" s="6">
        <v>21.243227999999998</v>
      </c>
      <c r="AB2411" s="8" t="s">
        <v>4643</v>
      </c>
      <c r="AG2411">
        <v>3.6540999999999997E-2</v>
      </c>
    </row>
    <row r="2412" spans="1:33" x14ac:dyDescent="0.25">
      <c r="A2412" t="s">
        <v>4555</v>
      </c>
      <c r="B2412" t="s">
        <v>5370</v>
      </c>
      <c r="C2412" t="s">
        <v>5370</v>
      </c>
      <c r="G2412" s="1">
        <v>-5713.8145034470153</v>
      </c>
      <c r="K2412" s="4">
        <v>72758078.409999996</v>
      </c>
      <c r="L2412" s="5">
        <v>3425001</v>
      </c>
      <c r="M2412" s="6">
        <v>21.243227999999998</v>
      </c>
      <c r="AB2412" s="8" t="s">
        <v>4643</v>
      </c>
      <c r="AG2412">
        <v>3.6540999999999997E-2</v>
      </c>
    </row>
    <row r="2413" spans="1:33" x14ac:dyDescent="0.25">
      <c r="A2413" t="s">
        <v>4555</v>
      </c>
      <c r="B2413" t="s">
        <v>5371</v>
      </c>
      <c r="C2413" t="s">
        <v>5371</v>
      </c>
      <c r="G2413" s="1">
        <v>-4680.1651991716071</v>
      </c>
      <c r="H2413" s="1">
        <v>1.7963125305808E-3</v>
      </c>
      <c r="K2413" s="4">
        <v>72758078.409999996</v>
      </c>
      <c r="L2413" s="5">
        <v>3425001</v>
      </c>
      <c r="M2413" s="6">
        <v>21.243227999999998</v>
      </c>
      <c r="AB2413" s="8" t="s">
        <v>4643</v>
      </c>
      <c r="AG2413">
        <v>3.6540999999999997E-2</v>
      </c>
    </row>
    <row r="2414" spans="1:33" x14ac:dyDescent="0.25">
      <c r="A2414" t="s">
        <v>4555</v>
      </c>
      <c r="B2414" t="s">
        <v>5372</v>
      </c>
      <c r="C2414" t="s">
        <v>5372</v>
      </c>
      <c r="G2414" s="1">
        <v>-5673.1339894824696</v>
      </c>
      <c r="H2414" s="1">
        <v>6.1115737254970005E-4</v>
      </c>
      <c r="K2414" s="4">
        <v>72758078.409999996</v>
      </c>
      <c r="L2414" s="5">
        <v>3425001</v>
      </c>
      <c r="M2414" s="6">
        <v>21.243227999999998</v>
      </c>
      <c r="AB2414" s="8" t="s">
        <v>4643</v>
      </c>
      <c r="AG2414">
        <v>3.6540999999999997E-2</v>
      </c>
    </row>
    <row r="2415" spans="1:33" x14ac:dyDescent="0.25">
      <c r="A2415" t="s">
        <v>4555</v>
      </c>
      <c r="B2415" t="s">
        <v>5373</v>
      </c>
      <c r="C2415" t="s">
        <v>5373</v>
      </c>
      <c r="G2415" s="1">
        <v>-4781.8582088295052</v>
      </c>
      <c r="H2415" s="1">
        <v>1.5779091307891E-3</v>
      </c>
      <c r="K2415" s="4">
        <v>72758078.409999996</v>
      </c>
      <c r="L2415" s="5">
        <v>3425001</v>
      </c>
      <c r="M2415" s="6">
        <v>21.243227999999998</v>
      </c>
      <c r="AB2415" s="8" t="s">
        <v>4643</v>
      </c>
      <c r="AG2415">
        <v>3.6540999999999997E-2</v>
      </c>
    </row>
    <row r="2416" spans="1:33" x14ac:dyDescent="0.25">
      <c r="A2416" t="s">
        <v>4555</v>
      </c>
      <c r="B2416" t="s">
        <v>5374</v>
      </c>
      <c r="C2416" t="s">
        <v>5374</v>
      </c>
      <c r="G2416" s="1">
        <v>-5388.4577765476561</v>
      </c>
      <c r="H2416" s="1">
        <v>1.3614208333059001E-3</v>
      </c>
      <c r="K2416" s="4">
        <v>72758078.409999996</v>
      </c>
      <c r="L2416" s="5">
        <v>3425001</v>
      </c>
      <c r="M2416" s="6">
        <v>21.243227999999998</v>
      </c>
      <c r="AB2416" s="8" t="s">
        <v>4643</v>
      </c>
      <c r="AG2416">
        <v>3.6540999999999997E-2</v>
      </c>
    </row>
    <row r="2417" spans="1:33" x14ac:dyDescent="0.25">
      <c r="A2417" t="s">
        <v>4555</v>
      </c>
      <c r="B2417" t="s">
        <v>5375</v>
      </c>
      <c r="C2417" t="s">
        <v>5375</v>
      </c>
      <c r="G2417" s="1">
        <v>-5565.715162112203</v>
      </c>
      <c r="H2417" s="1">
        <v>1.5898919411869999E-4</v>
      </c>
      <c r="K2417" s="4">
        <v>72758078.409999996</v>
      </c>
      <c r="L2417" s="5">
        <v>3425001</v>
      </c>
      <c r="M2417" s="6">
        <v>21.243227999999998</v>
      </c>
      <c r="AB2417" s="8" t="s">
        <v>4643</v>
      </c>
      <c r="AG2417">
        <v>3.6540999999999997E-2</v>
      </c>
    </row>
    <row r="2418" spans="1:33" x14ac:dyDescent="0.25">
      <c r="A2418" t="s">
        <v>4555</v>
      </c>
      <c r="B2418" t="s">
        <v>5376</v>
      </c>
      <c r="C2418" t="s">
        <v>5376</v>
      </c>
      <c r="G2418" s="1">
        <v>-5635.6335283382077</v>
      </c>
      <c r="H2418" s="1">
        <v>7.4747485554899995E-4</v>
      </c>
      <c r="K2418" s="4">
        <v>72758078.409999996</v>
      </c>
      <c r="L2418" s="5">
        <v>3425001</v>
      </c>
      <c r="M2418" s="6">
        <v>21.243227999999998</v>
      </c>
      <c r="AB2418" s="8" t="s">
        <v>4643</v>
      </c>
      <c r="AG2418">
        <v>3.6540999999999997E-2</v>
      </c>
    </row>
    <row r="2419" spans="1:33" x14ac:dyDescent="0.25">
      <c r="A2419" t="s">
        <v>4555</v>
      </c>
      <c r="B2419" t="s">
        <v>5377</v>
      </c>
      <c r="C2419" t="s">
        <v>5377</v>
      </c>
      <c r="G2419" s="1">
        <v>-5516.8508843551772</v>
      </c>
      <c r="H2419" s="1">
        <v>9.3156676211979999E-4</v>
      </c>
      <c r="K2419" s="4">
        <v>72758078.409999996</v>
      </c>
      <c r="L2419" s="5">
        <v>3425001</v>
      </c>
      <c r="M2419" s="6">
        <v>21.243227999999998</v>
      </c>
      <c r="AB2419" s="8" t="s">
        <v>4643</v>
      </c>
      <c r="AG2419">
        <v>3.6540999999999997E-2</v>
      </c>
    </row>
    <row r="2420" spans="1:33" x14ac:dyDescent="0.25">
      <c r="A2420" t="s">
        <v>4555</v>
      </c>
      <c r="B2420" t="s">
        <v>5378</v>
      </c>
      <c r="C2420" t="s">
        <v>5378</v>
      </c>
      <c r="G2420" s="1">
        <v>-5570.6976990468629</v>
      </c>
      <c r="H2420" s="1">
        <v>1.0857880000970999E-3</v>
      </c>
      <c r="K2420" s="4">
        <v>72758078.409999996</v>
      </c>
      <c r="L2420" s="5">
        <v>3425001</v>
      </c>
      <c r="M2420" s="6">
        <v>21.243227999999998</v>
      </c>
      <c r="AB2420" s="8" t="s">
        <v>4643</v>
      </c>
      <c r="AG2420">
        <v>3.6540999999999997E-2</v>
      </c>
    </row>
    <row r="2421" spans="1:33" x14ac:dyDescent="0.25">
      <c r="A2421" t="s">
        <v>4555</v>
      </c>
      <c r="B2421" t="s">
        <v>5379</v>
      </c>
      <c r="C2421" t="s">
        <v>5379</v>
      </c>
      <c r="G2421" s="1">
        <v>-5450.3623502448208</v>
      </c>
      <c r="H2421" s="1">
        <v>1.3273739954096999E-3</v>
      </c>
      <c r="K2421" s="4">
        <v>72758078.409999996</v>
      </c>
      <c r="L2421" s="5">
        <v>3425001</v>
      </c>
      <c r="M2421" s="6">
        <v>21.243227999999998</v>
      </c>
      <c r="AB2421" s="8" t="s">
        <v>4643</v>
      </c>
      <c r="AG2421">
        <v>3.6540999999999997E-2</v>
      </c>
    </row>
    <row r="2422" spans="1:33" x14ac:dyDescent="0.25">
      <c r="A2422" t="s">
        <v>4555</v>
      </c>
      <c r="B2422" t="s">
        <v>5380</v>
      </c>
      <c r="C2422" t="s">
        <v>5380</v>
      </c>
      <c r="G2422" s="1">
        <v>-5726.2455752750402</v>
      </c>
      <c r="H2422" s="1">
        <v>5.8914581246790004E-4</v>
      </c>
      <c r="K2422" s="4">
        <v>72758078.409999996</v>
      </c>
      <c r="L2422" s="5">
        <v>3425001</v>
      </c>
      <c r="M2422" s="6">
        <v>21.243227999999998</v>
      </c>
      <c r="AB2422" s="8" t="s">
        <v>4643</v>
      </c>
      <c r="AG2422">
        <v>3.6540999999999997E-2</v>
      </c>
    </row>
    <row r="2423" spans="1:33" x14ac:dyDescent="0.25">
      <c r="A2423" t="s">
        <v>4555</v>
      </c>
      <c r="B2423" t="s">
        <v>5381</v>
      </c>
      <c r="C2423" t="s">
        <v>5381</v>
      </c>
      <c r="G2423" s="1">
        <v>-5608.8302150066329</v>
      </c>
      <c r="H2423" s="1">
        <v>9.2686280188059998E-4</v>
      </c>
      <c r="K2423" s="4">
        <v>72758078.409999996</v>
      </c>
      <c r="L2423" s="5">
        <v>3425001</v>
      </c>
      <c r="M2423" s="6">
        <v>21.243227999999998</v>
      </c>
      <c r="AB2423" s="8" t="s">
        <v>4643</v>
      </c>
      <c r="AG2423">
        <v>3.6540999999999997E-2</v>
      </c>
    </row>
    <row r="2424" spans="1:33" x14ac:dyDescent="0.25">
      <c r="A2424" t="s">
        <v>4555</v>
      </c>
      <c r="B2424" t="s">
        <v>5382</v>
      </c>
      <c r="C2424" t="s">
        <v>5382</v>
      </c>
      <c r="G2424" s="1">
        <v>-5172.1864541783762</v>
      </c>
      <c r="H2424" s="1">
        <v>1.6361635345347001E-3</v>
      </c>
      <c r="K2424" s="4">
        <v>72758078.409999996</v>
      </c>
      <c r="L2424" s="5">
        <v>3425001</v>
      </c>
      <c r="M2424" s="6">
        <v>21.243227999999998</v>
      </c>
      <c r="AB2424" s="8" t="s">
        <v>4643</v>
      </c>
      <c r="AG2424">
        <v>3.6540999999999997E-2</v>
      </c>
    </row>
    <row r="2425" spans="1:33" x14ac:dyDescent="0.25">
      <c r="A2425" t="s">
        <v>4555</v>
      </c>
      <c r="B2425" t="s">
        <v>5383</v>
      </c>
      <c r="C2425" t="s">
        <v>5383</v>
      </c>
      <c r="G2425" s="1">
        <v>-5745.6628858395507</v>
      </c>
      <c r="H2425" s="1">
        <v>5.4906915708005271E-5</v>
      </c>
      <c r="K2425" s="4">
        <v>72758078.409999996</v>
      </c>
      <c r="L2425" s="5">
        <v>3425001</v>
      </c>
      <c r="M2425" s="6">
        <v>21.243227999999998</v>
      </c>
      <c r="AB2425" s="8" t="s">
        <v>4643</v>
      </c>
      <c r="AG2425">
        <v>3.6540999999999997E-2</v>
      </c>
    </row>
    <row r="2426" spans="1:33" x14ac:dyDescent="0.25">
      <c r="A2426" t="s">
        <v>4555</v>
      </c>
      <c r="B2426" t="s">
        <v>5384</v>
      </c>
      <c r="C2426" t="s">
        <v>5384</v>
      </c>
      <c r="G2426" s="1">
        <v>-5851.7814559398284</v>
      </c>
      <c r="H2426" s="1">
        <v>5.7905516721870002E-4</v>
      </c>
      <c r="K2426" s="4">
        <v>72758078.409999996</v>
      </c>
      <c r="L2426" s="5">
        <v>3425001</v>
      </c>
      <c r="M2426" s="6">
        <v>21.243227999999998</v>
      </c>
      <c r="AB2426" s="8" t="s">
        <v>4643</v>
      </c>
      <c r="AG2426">
        <v>3.6540999999999997E-2</v>
      </c>
    </row>
    <row r="2427" spans="1:33" x14ac:dyDescent="0.25">
      <c r="A2427" t="s">
        <v>4555</v>
      </c>
      <c r="B2427" t="s">
        <v>5385</v>
      </c>
      <c r="C2427" t="s">
        <v>5385</v>
      </c>
      <c r="G2427" s="1">
        <v>-5265.9159136569997</v>
      </c>
      <c r="H2427" s="1">
        <v>1.4510621424116E-3</v>
      </c>
      <c r="K2427" s="4">
        <v>72758078.409999996</v>
      </c>
      <c r="L2427" s="5">
        <v>3425001</v>
      </c>
      <c r="M2427" s="6">
        <v>21.243227999999998</v>
      </c>
      <c r="AB2427" s="8" t="s">
        <v>4643</v>
      </c>
      <c r="AG2427">
        <v>3.6540999999999997E-2</v>
      </c>
    </row>
    <row r="2428" spans="1:33" x14ac:dyDescent="0.25">
      <c r="A2428" t="s">
        <v>4555</v>
      </c>
      <c r="B2428" t="s">
        <v>5386</v>
      </c>
      <c r="C2428" t="s">
        <v>5386</v>
      </c>
      <c r="G2428" s="1">
        <v>-4891.7259311885809</v>
      </c>
      <c r="H2428" s="1">
        <v>2.0953903451035E-3</v>
      </c>
      <c r="K2428" s="4">
        <v>72758078.409999996</v>
      </c>
      <c r="L2428" s="5">
        <v>3425001</v>
      </c>
      <c r="M2428" s="6">
        <v>21.243227999999998</v>
      </c>
      <c r="AB2428" s="8" t="s">
        <v>4643</v>
      </c>
      <c r="AG2428">
        <v>3.6540999999999997E-2</v>
      </c>
    </row>
    <row r="2429" spans="1:33" x14ac:dyDescent="0.25">
      <c r="A2429" t="s">
        <v>4555</v>
      </c>
      <c r="B2429" t="s">
        <v>5387</v>
      </c>
      <c r="C2429" t="s">
        <v>5387</v>
      </c>
      <c r="G2429" s="1">
        <v>-5044.1409330749466</v>
      </c>
      <c r="H2429" s="1">
        <v>1.9298315959171001E-3</v>
      </c>
      <c r="K2429" s="4">
        <v>72758078.409999996</v>
      </c>
      <c r="L2429" s="5">
        <v>3425001</v>
      </c>
      <c r="M2429" s="6">
        <v>21.243227999999998</v>
      </c>
      <c r="AB2429" s="8" t="s">
        <v>4643</v>
      </c>
      <c r="AG2429">
        <v>3.6540999999999997E-2</v>
      </c>
    </row>
    <row r="2430" spans="1:33" x14ac:dyDescent="0.25">
      <c r="A2430" t="s">
        <v>4555</v>
      </c>
      <c r="B2430" t="s">
        <v>5388</v>
      </c>
      <c r="C2430" t="s">
        <v>5388</v>
      </c>
      <c r="G2430" s="1">
        <v>-4663.0742966838679</v>
      </c>
      <c r="H2430" s="1">
        <v>2.3009343087064E-3</v>
      </c>
      <c r="K2430" s="4">
        <v>72758078.409999996</v>
      </c>
      <c r="L2430" s="5">
        <v>3425001</v>
      </c>
      <c r="M2430" s="6">
        <v>21.243227999999998</v>
      </c>
      <c r="AB2430" s="8" t="s">
        <v>4643</v>
      </c>
      <c r="AG2430">
        <v>3.6540999999999997E-2</v>
      </c>
    </row>
    <row r="2431" spans="1:33" x14ac:dyDescent="0.25">
      <c r="A2431" t="s">
        <v>4555</v>
      </c>
      <c r="B2431" t="s">
        <v>5389</v>
      </c>
      <c r="C2431" t="s">
        <v>5389</v>
      </c>
      <c r="G2431" s="1">
        <v>-5631.3604585277599</v>
      </c>
      <c r="H2431" s="1">
        <v>5.3001987486770005E-4</v>
      </c>
      <c r="K2431" s="4">
        <v>72758078.409999996</v>
      </c>
      <c r="L2431" s="5">
        <v>3425001</v>
      </c>
      <c r="M2431" s="6">
        <v>21.243227999999998</v>
      </c>
      <c r="AB2431" s="8" t="s">
        <v>4643</v>
      </c>
      <c r="AG2431">
        <v>3.6540999999999997E-2</v>
      </c>
    </row>
    <row r="2432" spans="1:33" x14ac:dyDescent="0.25">
      <c r="A2432" t="s">
        <v>4555</v>
      </c>
      <c r="B2432" t="s">
        <v>5390</v>
      </c>
      <c r="C2432" t="s">
        <v>5390</v>
      </c>
      <c r="G2432" s="1">
        <v>-4764.1141482981993</v>
      </c>
      <c r="H2432" s="1">
        <v>2.0819886266534998E-3</v>
      </c>
      <c r="K2432" s="4">
        <v>72758078.409999996</v>
      </c>
      <c r="L2432" s="5">
        <v>3425001</v>
      </c>
      <c r="M2432" s="6">
        <v>21.243227999999998</v>
      </c>
      <c r="AB2432" s="8" t="s">
        <v>4643</v>
      </c>
      <c r="AG2432">
        <v>3.6540999999999997E-2</v>
      </c>
    </row>
    <row r="2433" spans="1:33" x14ac:dyDescent="0.25">
      <c r="A2433" t="s">
        <v>4555</v>
      </c>
      <c r="B2433" t="s">
        <v>5391</v>
      </c>
      <c r="C2433" t="s">
        <v>5391</v>
      </c>
      <c r="G2433" s="1">
        <v>-5762.0503805108056</v>
      </c>
      <c r="H2433" s="1">
        <v>4.7066202611030001E-4</v>
      </c>
      <c r="K2433" s="4">
        <v>72758078.409999996</v>
      </c>
      <c r="L2433" s="5">
        <v>3425001</v>
      </c>
      <c r="M2433" s="6">
        <v>21.243227999999998</v>
      </c>
      <c r="AB2433" s="8" t="s">
        <v>4643</v>
      </c>
      <c r="AG2433">
        <v>3.6540999999999997E-2</v>
      </c>
    </row>
    <row r="2434" spans="1:33" x14ac:dyDescent="0.25">
      <c r="A2434" t="s">
        <v>4555</v>
      </c>
      <c r="B2434" t="s">
        <v>5392</v>
      </c>
      <c r="C2434" t="s">
        <v>5392</v>
      </c>
      <c r="G2434" s="1">
        <v>-5719.5861116027354</v>
      </c>
      <c r="H2434" s="1">
        <v>2.330560060071E-4</v>
      </c>
      <c r="K2434" s="4">
        <v>72758078.409999996</v>
      </c>
      <c r="L2434" s="5">
        <v>3425001</v>
      </c>
      <c r="M2434" s="6">
        <v>21.243227999999998</v>
      </c>
      <c r="AB2434" s="8" t="s">
        <v>4643</v>
      </c>
      <c r="AG2434">
        <v>3.6540999999999997E-2</v>
      </c>
    </row>
    <row r="2435" spans="1:33" x14ac:dyDescent="0.25">
      <c r="A2435" t="s">
        <v>4555</v>
      </c>
      <c r="B2435" t="s">
        <v>5393</v>
      </c>
      <c r="C2435" t="s">
        <v>5393</v>
      </c>
      <c r="G2435" s="1">
        <v>-5688.876431552274</v>
      </c>
      <c r="K2435" s="4">
        <v>72758078.409999996</v>
      </c>
      <c r="L2435" s="5">
        <v>3425001</v>
      </c>
      <c r="M2435" s="6">
        <v>21.243227999999998</v>
      </c>
      <c r="AB2435" s="8" t="s">
        <v>4643</v>
      </c>
      <c r="AG2435">
        <v>3.6540999999999997E-2</v>
      </c>
    </row>
    <row r="2436" spans="1:33" x14ac:dyDescent="0.25">
      <c r="A2436" t="s">
        <v>4555</v>
      </c>
      <c r="B2436" t="s">
        <v>5394</v>
      </c>
      <c r="C2436" t="s">
        <v>5394</v>
      </c>
      <c r="G2436" s="1">
        <v>-5366.0265062743056</v>
      </c>
      <c r="H2436" s="1">
        <v>1.9310789577522999E-3</v>
      </c>
      <c r="K2436" s="4">
        <v>72758078.409999996</v>
      </c>
      <c r="L2436" s="5">
        <v>3425001</v>
      </c>
      <c r="M2436" s="6">
        <v>21.243227999999998</v>
      </c>
      <c r="AB2436" s="8" t="s">
        <v>4643</v>
      </c>
      <c r="AG2436">
        <v>3.6540999999999997E-2</v>
      </c>
    </row>
    <row r="2437" spans="1:33" x14ac:dyDescent="0.25">
      <c r="A2437" t="s">
        <v>4555</v>
      </c>
      <c r="B2437" t="s">
        <v>5395</v>
      </c>
      <c r="C2437" t="s">
        <v>5395</v>
      </c>
      <c r="G2437" s="1">
        <v>-5647.7326465859578</v>
      </c>
      <c r="H2437" s="1">
        <v>1.0454757846797E-3</v>
      </c>
      <c r="K2437" s="4">
        <v>72758078.409999996</v>
      </c>
      <c r="L2437" s="5">
        <v>3425001</v>
      </c>
      <c r="M2437" s="6">
        <v>21.243227999999998</v>
      </c>
      <c r="AB2437" s="8" t="s">
        <v>4643</v>
      </c>
      <c r="AG2437">
        <v>3.6540999999999997E-2</v>
      </c>
    </row>
    <row r="2438" spans="1:33" x14ac:dyDescent="0.25">
      <c r="A2438" t="s">
        <v>4555</v>
      </c>
      <c r="B2438" t="s">
        <v>5396</v>
      </c>
      <c r="C2438" t="s">
        <v>5396</v>
      </c>
      <c r="G2438" s="1">
        <v>-5541.3354667493968</v>
      </c>
      <c r="H2438" s="1">
        <v>4.120509516179E-4</v>
      </c>
      <c r="K2438" s="4">
        <v>72758078.409999996</v>
      </c>
      <c r="L2438" s="5">
        <v>3425001</v>
      </c>
      <c r="M2438" s="6">
        <v>21.243227999999998</v>
      </c>
      <c r="AB2438" s="8" t="s">
        <v>4643</v>
      </c>
      <c r="AG2438">
        <v>3.6540999999999997E-2</v>
      </c>
    </row>
    <row r="2439" spans="1:33" x14ac:dyDescent="0.25">
      <c r="A2439" t="s">
        <v>4555</v>
      </c>
      <c r="B2439" t="s">
        <v>5397</v>
      </c>
      <c r="C2439" t="s">
        <v>5397</v>
      </c>
      <c r="G2439" s="1">
        <v>-5493.0260905851756</v>
      </c>
      <c r="H2439" s="1">
        <v>1.4398163804359E-3</v>
      </c>
      <c r="K2439" s="4">
        <v>72758078.409999996</v>
      </c>
      <c r="L2439" s="5">
        <v>3425001</v>
      </c>
      <c r="M2439" s="6">
        <v>21.243227999999998</v>
      </c>
      <c r="AB2439" s="8" t="s">
        <v>4643</v>
      </c>
      <c r="AG2439">
        <v>3.6540999999999997E-2</v>
      </c>
    </row>
    <row r="2440" spans="1:33" x14ac:dyDescent="0.25">
      <c r="A2440" t="s">
        <v>4555</v>
      </c>
      <c r="B2440" t="s">
        <v>5398</v>
      </c>
      <c r="C2440" t="s">
        <v>5398</v>
      </c>
      <c r="G2440" s="1">
        <v>-5610.6536288491307</v>
      </c>
      <c r="H2440" s="1">
        <v>1.2294468456021999E-3</v>
      </c>
      <c r="K2440" s="4">
        <v>72758078.409999996</v>
      </c>
      <c r="L2440" s="5">
        <v>3425001</v>
      </c>
      <c r="M2440" s="6">
        <v>21.243227999999998</v>
      </c>
      <c r="AB2440" s="8" t="s">
        <v>4643</v>
      </c>
      <c r="AG2440">
        <v>3.6540999999999997E-2</v>
      </c>
    </row>
    <row r="2441" spans="1:33" x14ac:dyDescent="0.25">
      <c r="A2441" t="s">
        <v>4555</v>
      </c>
      <c r="B2441" t="s">
        <v>5399</v>
      </c>
      <c r="C2441" t="s">
        <v>5399</v>
      </c>
      <c r="G2441" s="1">
        <v>-5427.2254179140464</v>
      </c>
      <c r="H2441" s="1">
        <v>1.9219723292195001E-3</v>
      </c>
      <c r="K2441" s="4">
        <v>72758078.409999996</v>
      </c>
      <c r="L2441" s="5">
        <v>3425001</v>
      </c>
      <c r="M2441" s="6">
        <v>21.243227999999998</v>
      </c>
      <c r="AB2441" s="8" t="s">
        <v>4643</v>
      </c>
      <c r="AG2441">
        <v>3.6540999999999997E-2</v>
      </c>
    </row>
    <row r="2442" spans="1:33" x14ac:dyDescent="0.25">
      <c r="A2442" t="s">
        <v>4555</v>
      </c>
      <c r="B2442" t="s">
        <v>5400</v>
      </c>
      <c r="C2442" t="s">
        <v>5400</v>
      </c>
      <c r="G2442" s="1">
        <v>-5546.4130789050132</v>
      </c>
      <c r="H2442" s="1">
        <v>1.6475519382873E-3</v>
      </c>
      <c r="K2442" s="4">
        <v>72758078.409999996</v>
      </c>
      <c r="L2442" s="5">
        <v>3425001</v>
      </c>
      <c r="M2442" s="6">
        <v>21.243227999999998</v>
      </c>
      <c r="AB2442" s="8" t="s">
        <v>4643</v>
      </c>
      <c r="AG2442">
        <v>3.6540999999999997E-2</v>
      </c>
    </row>
    <row r="2443" spans="1:33" x14ac:dyDescent="0.25">
      <c r="A2443" t="s">
        <v>4555</v>
      </c>
      <c r="B2443" t="s">
        <v>5401</v>
      </c>
      <c r="C2443" t="s">
        <v>5401</v>
      </c>
      <c r="G2443" s="1">
        <v>-5584.210925616766</v>
      </c>
      <c r="H2443" s="1">
        <v>1.4812542481833001E-3</v>
      </c>
      <c r="K2443" s="4">
        <v>72758078.409999996</v>
      </c>
      <c r="L2443" s="5">
        <v>3425001</v>
      </c>
      <c r="M2443" s="6">
        <v>21.243227999999998</v>
      </c>
      <c r="AB2443" s="8" t="s">
        <v>4643</v>
      </c>
      <c r="AG2443">
        <v>3.6540999999999997E-2</v>
      </c>
    </row>
    <row r="2444" spans="1:33" x14ac:dyDescent="0.25">
      <c r="A2444" t="s">
        <v>4555</v>
      </c>
      <c r="B2444" t="s">
        <v>5402</v>
      </c>
      <c r="C2444" t="s">
        <v>5402</v>
      </c>
      <c r="G2444" s="1">
        <v>-5700.402930483584</v>
      </c>
      <c r="H2444" s="1">
        <v>1.0618261426313001E-3</v>
      </c>
      <c r="K2444" s="4">
        <v>72758078.409999996</v>
      </c>
      <c r="L2444" s="5">
        <v>3425001</v>
      </c>
      <c r="M2444" s="6">
        <v>21.243227999999998</v>
      </c>
      <c r="AB2444" s="8" t="s">
        <v>4643</v>
      </c>
      <c r="AG2444">
        <v>3.6540999999999997E-2</v>
      </c>
    </row>
    <row r="2445" spans="1:33" x14ac:dyDescent="0.25">
      <c r="A2445" t="s">
        <v>4555</v>
      </c>
      <c r="B2445" t="s">
        <v>5403</v>
      </c>
      <c r="C2445" t="s">
        <v>5403</v>
      </c>
      <c r="G2445" s="1">
        <v>-5151.4820023229167</v>
      </c>
      <c r="H2445" s="1">
        <v>2.2569925270464002E-3</v>
      </c>
      <c r="K2445" s="4">
        <v>72758078.409999996</v>
      </c>
      <c r="L2445" s="5">
        <v>3425001</v>
      </c>
      <c r="M2445" s="6">
        <v>21.243227999999998</v>
      </c>
      <c r="AB2445" s="8" t="s">
        <v>4643</v>
      </c>
      <c r="AG2445">
        <v>3.6540999999999997E-2</v>
      </c>
    </row>
    <row r="2446" spans="1:33" x14ac:dyDescent="0.25">
      <c r="A2446" t="s">
        <v>4555</v>
      </c>
      <c r="B2446" t="s">
        <v>5404</v>
      </c>
      <c r="C2446" t="s">
        <v>5404</v>
      </c>
      <c r="G2446" s="1">
        <v>-5719.9921180834808</v>
      </c>
      <c r="H2446" s="1">
        <v>2.5639672312109999E-4</v>
      </c>
      <c r="K2446" s="4">
        <v>72758078.409999996</v>
      </c>
      <c r="L2446" s="5">
        <v>3425001</v>
      </c>
      <c r="M2446" s="6">
        <v>21.243227999999998</v>
      </c>
      <c r="AB2446" s="8" t="s">
        <v>4643</v>
      </c>
      <c r="AG2446">
        <v>3.6540999999999997E-2</v>
      </c>
    </row>
    <row r="2447" spans="1:33" x14ac:dyDescent="0.25">
      <c r="A2447" t="s">
        <v>4555</v>
      </c>
      <c r="B2447" t="s">
        <v>5405</v>
      </c>
      <c r="C2447" t="s">
        <v>5405</v>
      </c>
      <c r="G2447" s="1">
        <v>-5244.224145817795</v>
      </c>
      <c r="H2447" s="1">
        <v>2.1131004982688998E-3</v>
      </c>
      <c r="K2447" s="4">
        <v>72758078.409999996</v>
      </c>
      <c r="L2447" s="5">
        <v>3425001</v>
      </c>
      <c r="M2447" s="6">
        <v>21.243227999999998</v>
      </c>
      <c r="AB2447" s="8" t="s">
        <v>4643</v>
      </c>
      <c r="AG2447">
        <v>3.6540999999999997E-2</v>
      </c>
    </row>
    <row r="2448" spans="1:33" x14ac:dyDescent="0.25">
      <c r="A2448" t="s">
        <v>4555</v>
      </c>
      <c r="B2448" t="s">
        <v>5406</v>
      </c>
      <c r="C2448" t="s">
        <v>5406</v>
      </c>
      <c r="G2448" s="1">
        <v>-4873.0680718724834</v>
      </c>
      <c r="H2448" s="1">
        <v>2.7545029550797998E-3</v>
      </c>
      <c r="K2448" s="4">
        <v>72758078.409999996</v>
      </c>
      <c r="L2448" s="5">
        <v>3425001</v>
      </c>
      <c r="M2448" s="6">
        <v>21.243227999999998</v>
      </c>
      <c r="AB2448" s="8" t="s">
        <v>4643</v>
      </c>
      <c r="AG2448">
        <v>3.6540999999999997E-2</v>
      </c>
    </row>
    <row r="2449" spans="1:33" x14ac:dyDescent="0.25">
      <c r="A2449" t="s">
        <v>4555</v>
      </c>
      <c r="B2449" t="s">
        <v>5407</v>
      </c>
      <c r="C2449" t="s">
        <v>5407</v>
      </c>
      <c r="G2449" s="1">
        <v>-4646.0768416986884</v>
      </c>
      <c r="H2449" s="1">
        <v>2.9402665327393999E-3</v>
      </c>
      <c r="K2449" s="4">
        <v>72758078.409999996</v>
      </c>
      <c r="L2449" s="5">
        <v>3425001</v>
      </c>
      <c r="M2449" s="6">
        <v>21.243227999999998</v>
      </c>
      <c r="AB2449" s="8" t="s">
        <v>4643</v>
      </c>
      <c r="AG2449">
        <v>3.6540999999999997E-2</v>
      </c>
    </row>
    <row r="2450" spans="1:33" x14ac:dyDescent="0.25">
      <c r="A2450" t="s">
        <v>4555</v>
      </c>
      <c r="B2450" t="s">
        <v>5408</v>
      </c>
      <c r="C2450" t="s">
        <v>5408</v>
      </c>
      <c r="G2450" s="1">
        <v>-5024.4520949901071</v>
      </c>
      <c r="H2450" s="1">
        <v>2.6070412272747E-3</v>
      </c>
      <c r="K2450" s="4">
        <v>72758078.409999996</v>
      </c>
      <c r="L2450" s="5">
        <v>3425001</v>
      </c>
      <c r="M2450" s="6">
        <v>21.243227999999998</v>
      </c>
      <c r="AB2450" s="8" t="s">
        <v>4643</v>
      </c>
      <c r="AG2450">
        <v>3.6540999999999997E-2</v>
      </c>
    </row>
    <row r="2451" spans="1:33" x14ac:dyDescent="0.25">
      <c r="A2451" t="s">
        <v>4555</v>
      </c>
      <c r="B2451" t="s">
        <v>5409</v>
      </c>
      <c r="C2451" t="s">
        <v>5409</v>
      </c>
      <c r="G2451" s="1">
        <v>-5824.6811247537826</v>
      </c>
      <c r="H2451" s="1">
        <v>1.1367474131947E-3</v>
      </c>
      <c r="K2451" s="4">
        <v>72758078.409999996</v>
      </c>
      <c r="L2451" s="5">
        <v>3425001</v>
      </c>
      <c r="M2451" s="6">
        <v>21.243227999999998</v>
      </c>
      <c r="AB2451" s="8" t="s">
        <v>4643</v>
      </c>
      <c r="AG2451">
        <v>3.6540999999999997E-2</v>
      </c>
    </row>
    <row r="2452" spans="1:33" x14ac:dyDescent="0.25">
      <c r="A2452" t="s">
        <v>4555</v>
      </c>
      <c r="B2452" t="s">
        <v>5410</v>
      </c>
      <c r="C2452" t="s">
        <v>5410</v>
      </c>
      <c r="G2452" s="1">
        <v>-4746.4686692706982</v>
      </c>
      <c r="H2452" s="1">
        <v>2.7403961789740998E-3</v>
      </c>
      <c r="K2452" s="4">
        <v>72758078.409999996</v>
      </c>
      <c r="L2452" s="5">
        <v>3425001</v>
      </c>
      <c r="M2452" s="6">
        <v>21.243227999999998</v>
      </c>
      <c r="AB2452" s="8" t="s">
        <v>4643</v>
      </c>
      <c r="AG2452">
        <v>3.6540999999999997E-2</v>
      </c>
    </row>
    <row r="2453" spans="1:33" x14ac:dyDescent="0.25">
      <c r="A2453" t="s">
        <v>4555</v>
      </c>
      <c r="B2453" t="s">
        <v>5411</v>
      </c>
      <c r="C2453" t="s">
        <v>5411</v>
      </c>
      <c r="G2453" s="1">
        <v>-5606.3059138403542</v>
      </c>
      <c r="H2453" s="1">
        <v>1.0918388952173E-3</v>
      </c>
      <c r="K2453" s="4">
        <v>72758078.409999996</v>
      </c>
      <c r="L2453" s="5">
        <v>3425001</v>
      </c>
      <c r="M2453" s="6">
        <v>21.243227999999998</v>
      </c>
      <c r="AB2453" s="8" t="s">
        <v>4643</v>
      </c>
      <c r="AG2453">
        <v>3.6540999999999997E-2</v>
      </c>
    </row>
    <row r="2454" spans="1:33" x14ac:dyDescent="0.25">
      <c r="A2454" t="s">
        <v>4555</v>
      </c>
      <c r="B2454" t="s">
        <v>5412</v>
      </c>
      <c r="C2454" t="s">
        <v>5412</v>
      </c>
      <c r="G2454" s="1">
        <v>-5694.0781641592976</v>
      </c>
      <c r="H2454" s="1">
        <v>7.0383124745490003E-4</v>
      </c>
      <c r="K2454" s="4">
        <v>72758078.409999996</v>
      </c>
      <c r="L2454" s="5">
        <v>3425001</v>
      </c>
      <c r="M2454" s="6">
        <v>21.243227999999998</v>
      </c>
      <c r="AB2454" s="8" t="s">
        <v>4643</v>
      </c>
      <c r="AG2454">
        <v>3.6540999999999997E-2</v>
      </c>
    </row>
    <row r="2455" spans="1:33" x14ac:dyDescent="0.25">
      <c r="A2455" t="s">
        <v>4555</v>
      </c>
      <c r="B2455" t="s">
        <v>5413</v>
      </c>
      <c r="C2455" t="s">
        <v>5413</v>
      </c>
      <c r="G2455" s="1">
        <v>-5664.1012682473174</v>
      </c>
      <c r="K2455" s="4">
        <v>72758078.409999996</v>
      </c>
      <c r="L2455" s="5">
        <v>3425001</v>
      </c>
      <c r="M2455" s="6">
        <v>21.243227999999998</v>
      </c>
      <c r="AB2455" s="8" t="s">
        <v>4643</v>
      </c>
      <c r="AG2455">
        <v>3.6540999999999997E-2</v>
      </c>
    </row>
    <row r="2456" spans="1:33" x14ac:dyDescent="0.25">
      <c r="A2456" t="s">
        <v>4555</v>
      </c>
      <c r="B2456" t="s">
        <v>5414</v>
      </c>
      <c r="C2456" t="s">
        <v>5414</v>
      </c>
      <c r="G2456" s="1">
        <v>-5343.7350115948166</v>
      </c>
      <c r="H2456" s="1">
        <v>2.7217280167956001E-3</v>
      </c>
      <c r="K2456" s="4">
        <v>72758078.409999996</v>
      </c>
      <c r="L2456" s="5">
        <v>3425001</v>
      </c>
      <c r="M2456" s="6">
        <v>21.243227999999998</v>
      </c>
      <c r="AB2456" s="8" t="s">
        <v>4643</v>
      </c>
      <c r="AG2456">
        <v>3.6540999999999997E-2</v>
      </c>
    </row>
    <row r="2457" spans="1:33" x14ac:dyDescent="0.25">
      <c r="A2457" t="s">
        <v>4555</v>
      </c>
      <c r="B2457" t="s">
        <v>5415</v>
      </c>
      <c r="C2457" t="s">
        <v>5415</v>
      </c>
      <c r="G2457" s="1">
        <v>-5735.8184049793681</v>
      </c>
      <c r="H2457" s="1">
        <v>1.0755082578142001E-3</v>
      </c>
      <c r="K2457" s="4">
        <v>72758078.409999996</v>
      </c>
      <c r="L2457" s="5">
        <v>3425001</v>
      </c>
      <c r="M2457" s="6">
        <v>21.243227999999998</v>
      </c>
      <c r="AB2457" s="8" t="s">
        <v>4643</v>
      </c>
      <c r="AG2457">
        <v>3.6540999999999997E-2</v>
      </c>
    </row>
    <row r="2458" spans="1:33" x14ac:dyDescent="0.25">
      <c r="A2458" t="s">
        <v>4555</v>
      </c>
      <c r="B2458" t="s">
        <v>5416</v>
      </c>
      <c r="C2458" t="s">
        <v>5416</v>
      </c>
      <c r="G2458" s="1">
        <v>-5622.5015235404808</v>
      </c>
      <c r="H2458" s="1">
        <v>1.8103647249787E-3</v>
      </c>
      <c r="K2458" s="4">
        <v>72758078.409999996</v>
      </c>
      <c r="L2458" s="5">
        <v>3425001</v>
      </c>
      <c r="M2458" s="6">
        <v>21.243227999999998</v>
      </c>
      <c r="AB2458" s="8" t="s">
        <v>4643</v>
      </c>
      <c r="AG2458">
        <v>3.6540999999999997E-2</v>
      </c>
    </row>
    <row r="2459" spans="1:33" x14ac:dyDescent="0.25">
      <c r="A2459" t="s">
        <v>4555</v>
      </c>
      <c r="B2459" t="s">
        <v>5417</v>
      </c>
      <c r="C2459" t="s">
        <v>5417</v>
      </c>
      <c r="G2459" s="1">
        <v>-5469.3552970543833</v>
      </c>
      <c r="H2459" s="1">
        <v>2.2325188393191001E-3</v>
      </c>
      <c r="K2459" s="4">
        <v>72758078.409999996</v>
      </c>
      <c r="L2459" s="5">
        <v>3425001</v>
      </c>
      <c r="M2459" s="6">
        <v>21.243227999999998</v>
      </c>
      <c r="AB2459" s="8" t="s">
        <v>4643</v>
      </c>
      <c r="AG2459">
        <v>3.6540999999999997E-2</v>
      </c>
    </row>
    <row r="2460" spans="1:33" x14ac:dyDescent="0.25">
      <c r="A2460" t="s">
        <v>4555</v>
      </c>
      <c r="B2460" t="s">
        <v>5418</v>
      </c>
      <c r="C2460" t="s">
        <v>5418</v>
      </c>
      <c r="G2460" s="1">
        <v>-5517.1156080927622</v>
      </c>
      <c r="H2460" s="1">
        <v>1.0216358930508001E-3</v>
      </c>
      <c r="K2460" s="4">
        <v>72758078.409999996</v>
      </c>
      <c r="L2460" s="5">
        <v>3425001</v>
      </c>
      <c r="M2460" s="6">
        <v>21.243227999999998</v>
      </c>
      <c r="AB2460" s="8" t="s">
        <v>4643</v>
      </c>
      <c r="AG2460">
        <v>3.6540999999999997E-2</v>
      </c>
    </row>
    <row r="2461" spans="1:33" x14ac:dyDescent="0.25">
      <c r="A2461" t="s">
        <v>4555</v>
      </c>
      <c r="B2461" t="s">
        <v>5419</v>
      </c>
      <c r="C2461" t="s">
        <v>5419</v>
      </c>
      <c r="G2461" s="1">
        <v>-5585.8394468217739</v>
      </c>
      <c r="H2461" s="1">
        <v>2.0421441781551001E-3</v>
      </c>
      <c r="K2461" s="4">
        <v>72758078.409999996</v>
      </c>
      <c r="L2461" s="5">
        <v>3425001</v>
      </c>
      <c r="M2461" s="6">
        <v>21.243227999999998</v>
      </c>
      <c r="AB2461" s="8" t="s">
        <v>4643</v>
      </c>
      <c r="AG2461">
        <v>3.6540999999999997E-2</v>
      </c>
    </row>
    <row r="2462" spans="1:33" x14ac:dyDescent="0.25">
      <c r="A2462" t="s">
        <v>4555</v>
      </c>
      <c r="B2462" t="s">
        <v>5420</v>
      </c>
      <c r="C2462" t="s">
        <v>5420</v>
      </c>
      <c r="G2462" s="1">
        <v>-5404.2354988251673</v>
      </c>
      <c r="H2462" s="1">
        <v>2.7648810220959E-3</v>
      </c>
      <c r="K2462" s="4">
        <v>72758078.409999996</v>
      </c>
      <c r="L2462" s="5">
        <v>3425001</v>
      </c>
      <c r="M2462" s="6">
        <v>21.243227999999998</v>
      </c>
      <c r="AB2462" s="8" t="s">
        <v>4643</v>
      </c>
      <c r="AG2462">
        <v>3.6540999999999997E-2</v>
      </c>
    </row>
    <row r="2463" spans="1:33" x14ac:dyDescent="0.25">
      <c r="A2463" t="s">
        <v>4555</v>
      </c>
      <c r="B2463" t="s">
        <v>5421</v>
      </c>
      <c r="C2463" t="s">
        <v>5421</v>
      </c>
      <c r="G2463" s="1">
        <v>-5522.2869110585871</v>
      </c>
      <c r="H2463" s="1">
        <v>2.4952897598355E-3</v>
      </c>
      <c r="K2463" s="4">
        <v>72758078.409999996</v>
      </c>
      <c r="L2463" s="5">
        <v>3425001</v>
      </c>
      <c r="M2463" s="6">
        <v>21.243227999999998</v>
      </c>
      <c r="AB2463" s="8" t="s">
        <v>4643</v>
      </c>
      <c r="AG2463">
        <v>3.6540999999999997E-2</v>
      </c>
    </row>
    <row r="2464" spans="1:33" x14ac:dyDescent="0.25">
      <c r="A2464" t="s">
        <v>4555</v>
      </c>
      <c r="B2464" t="s">
        <v>5422</v>
      </c>
      <c r="C2464" t="s">
        <v>5422</v>
      </c>
      <c r="G2464" s="1">
        <v>-5559.7533763320153</v>
      </c>
      <c r="H2464" s="1">
        <v>2.3715588045774001E-3</v>
      </c>
      <c r="K2464" s="4">
        <v>72758078.409999996</v>
      </c>
      <c r="L2464" s="5">
        <v>3425001</v>
      </c>
      <c r="M2464" s="6">
        <v>21.243227999999998</v>
      </c>
      <c r="AB2464" s="8" t="s">
        <v>4643</v>
      </c>
      <c r="AG2464">
        <v>3.6540999999999997E-2</v>
      </c>
    </row>
    <row r="2465" spans="1:33" x14ac:dyDescent="0.25">
      <c r="A2465" t="s">
        <v>4555</v>
      </c>
      <c r="B2465" t="s">
        <v>5423</v>
      </c>
      <c r="C2465" t="s">
        <v>5423</v>
      </c>
      <c r="G2465" s="1">
        <v>-5130.9016231113419</v>
      </c>
      <c r="H2465" s="1">
        <v>3.0917376541363E-3</v>
      </c>
      <c r="K2465" s="4">
        <v>72758078.409999996</v>
      </c>
      <c r="L2465" s="5">
        <v>3425001</v>
      </c>
      <c r="M2465" s="6">
        <v>21.243227999999998</v>
      </c>
      <c r="AB2465" s="8" t="s">
        <v>4643</v>
      </c>
      <c r="AG2465">
        <v>3.6540999999999997E-2</v>
      </c>
    </row>
    <row r="2466" spans="1:33" x14ac:dyDescent="0.25">
      <c r="A2466" t="s">
        <v>4555</v>
      </c>
      <c r="B2466" t="s">
        <v>5424</v>
      </c>
      <c r="C2466" t="s">
        <v>5424</v>
      </c>
      <c r="G2466" s="1">
        <v>-5674.7348341987981</v>
      </c>
      <c r="H2466" s="1">
        <v>1.9322173973438E-3</v>
      </c>
      <c r="K2466" s="4">
        <v>72758078.409999996</v>
      </c>
      <c r="L2466" s="5">
        <v>3425001</v>
      </c>
      <c r="M2466" s="6">
        <v>21.243227999999998</v>
      </c>
      <c r="AB2466" s="8" t="s">
        <v>4643</v>
      </c>
      <c r="AG2466">
        <v>3.6540999999999997E-2</v>
      </c>
    </row>
    <row r="2467" spans="1:33" x14ac:dyDescent="0.25">
      <c r="A2467" t="s">
        <v>4555</v>
      </c>
      <c r="B2467" t="s">
        <v>5425</v>
      </c>
      <c r="C2467" t="s">
        <v>5425</v>
      </c>
      <c r="G2467" s="1">
        <v>-4629.172154201503</v>
      </c>
      <c r="H2467" s="1">
        <v>3.7323777020857002E-3</v>
      </c>
      <c r="K2467" s="4">
        <v>72758078.409999996</v>
      </c>
      <c r="L2467" s="5">
        <v>3425001</v>
      </c>
      <c r="M2467" s="6">
        <v>21.243227999999998</v>
      </c>
      <c r="AB2467" s="8" t="s">
        <v>4643</v>
      </c>
      <c r="AG2467">
        <v>3.6540999999999997E-2</v>
      </c>
    </row>
    <row r="2468" spans="1:33" x14ac:dyDescent="0.25">
      <c r="A2468" t="s">
        <v>4555</v>
      </c>
      <c r="B2468" t="s">
        <v>5426</v>
      </c>
      <c r="C2468" t="s">
        <v>5426</v>
      </c>
      <c r="G2468" s="1">
        <v>-4854.5167556228262</v>
      </c>
      <c r="H2468" s="1">
        <v>3.5913443910925002E-3</v>
      </c>
      <c r="K2468" s="4">
        <v>72758078.409999996</v>
      </c>
      <c r="L2468" s="5">
        <v>3425001</v>
      </c>
      <c r="M2468" s="6">
        <v>21.243227999999998</v>
      </c>
      <c r="AB2468" s="8" t="s">
        <v>4643</v>
      </c>
      <c r="AG2468">
        <v>3.6540999999999997E-2</v>
      </c>
    </row>
    <row r="2469" spans="1:33" x14ac:dyDescent="0.25">
      <c r="A2469" t="s">
        <v>4555</v>
      </c>
      <c r="B2469" t="s">
        <v>5427</v>
      </c>
      <c r="C2469" t="s">
        <v>5427</v>
      </c>
      <c r="G2469" s="1">
        <v>-5222.6661340522251</v>
      </c>
      <c r="H2469" s="1">
        <v>3.0428282861607002E-3</v>
      </c>
      <c r="K2469" s="4">
        <v>72758078.409999996</v>
      </c>
      <c r="L2469" s="5">
        <v>3425001</v>
      </c>
      <c r="M2469" s="6">
        <v>21.243227999999998</v>
      </c>
      <c r="AB2469" s="8" t="s">
        <v>4643</v>
      </c>
      <c r="AG2469">
        <v>3.6540999999999997E-2</v>
      </c>
    </row>
    <row r="2470" spans="1:33" x14ac:dyDescent="0.25">
      <c r="A2470" t="s">
        <v>4555</v>
      </c>
      <c r="B2470" t="s">
        <v>5428</v>
      </c>
      <c r="C2470" t="s">
        <v>5428</v>
      </c>
      <c r="G2470" s="1">
        <v>-5004.8783097384958</v>
      </c>
      <c r="H2470" s="1">
        <v>3.4844925748428002E-3</v>
      </c>
      <c r="K2470" s="4">
        <v>72758078.409999996</v>
      </c>
      <c r="L2470" s="5">
        <v>3425001</v>
      </c>
      <c r="M2470" s="6">
        <v>21.243227999999998</v>
      </c>
      <c r="AB2470" s="8" t="s">
        <v>4643</v>
      </c>
      <c r="AG2470">
        <v>3.6540999999999997E-2</v>
      </c>
    </row>
    <row r="2471" spans="1:33" x14ac:dyDescent="0.25">
      <c r="A2471" t="s">
        <v>4555</v>
      </c>
      <c r="B2471" t="s">
        <v>5429</v>
      </c>
      <c r="C2471" t="s">
        <v>5429</v>
      </c>
      <c r="G2471" s="1">
        <v>-5694.493006550987</v>
      </c>
      <c r="H2471" s="1">
        <v>1.0697294631715E-3</v>
      </c>
      <c r="K2471" s="4">
        <v>72758078.409999996</v>
      </c>
      <c r="L2471" s="5">
        <v>3425001</v>
      </c>
      <c r="M2471" s="6">
        <v>21.243227999999998</v>
      </c>
      <c r="AB2471" s="8" t="s">
        <v>4643</v>
      </c>
      <c r="AG2471">
        <v>3.6540999999999997E-2</v>
      </c>
    </row>
    <row r="2472" spans="1:33" x14ac:dyDescent="0.25">
      <c r="A2472" t="s">
        <v>4555</v>
      </c>
      <c r="B2472" t="s">
        <v>5430</v>
      </c>
      <c r="C2472" t="s">
        <v>5430</v>
      </c>
      <c r="G2472" s="1">
        <v>-4728.921042838595</v>
      </c>
      <c r="H2472" s="1">
        <v>3.5734987808423001E-3</v>
      </c>
      <c r="K2472" s="4">
        <v>72758078.409999996</v>
      </c>
      <c r="L2472" s="5">
        <v>3425001</v>
      </c>
      <c r="M2472" s="6">
        <v>21.243227999999998</v>
      </c>
      <c r="AB2472" s="8" t="s">
        <v>4643</v>
      </c>
      <c r="AG2472">
        <v>3.6540999999999997E-2</v>
      </c>
    </row>
    <row r="2473" spans="1:33" x14ac:dyDescent="0.25">
      <c r="A2473" t="s">
        <v>4555</v>
      </c>
      <c r="B2473" t="s">
        <v>5431</v>
      </c>
      <c r="C2473" t="s">
        <v>5431</v>
      </c>
      <c r="G2473" s="1">
        <v>-5797.7686160996427</v>
      </c>
      <c r="H2473" s="1">
        <v>2.2150480878784999E-3</v>
      </c>
      <c r="K2473" s="4">
        <v>72758078.409999996</v>
      </c>
      <c r="L2473" s="5">
        <v>3425001</v>
      </c>
      <c r="M2473" s="6">
        <v>21.243227999999998</v>
      </c>
      <c r="AB2473" s="8" t="s">
        <v>4643</v>
      </c>
      <c r="AG2473">
        <v>3.6540999999999997E-2</v>
      </c>
    </row>
    <row r="2474" spans="1:33" x14ac:dyDescent="0.25">
      <c r="A2474" t="s">
        <v>4555</v>
      </c>
      <c r="B2474" t="s">
        <v>5432</v>
      </c>
      <c r="C2474" t="s">
        <v>5432</v>
      </c>
      <c r="G2474" s="1">
        <v>-5581.4182036069014</v>
      </c>
      <c r="H2474" s="1">
        <v>2.2184056179831999E-3</v>
      </c>
      <c r="K2474" s="4">
        <v>72758078.409999996</v>
      </c>
      <c r="L2474" s="5">
        <v>3425001</v>
      </c>
      <c r="M2474" s="6">
        <v>21.243227999999998</v>
      </c>
      <c r="AB2474" s="8" t="s">
        <v>4643</v>
      </c>
      <c r="AG2474">
        <v>3.6540999999999997E-2</v>
      </c>
    </row>
    <row r="2475" spans="1:33" x14ac:dyDescent="0.25">
      <c r="A2475" t="s">
        <v>4555</v>
      </c>
      <c r="B2475" t="s">
        <v>5433</v>
      </c>
      <c r="C2475" t="s">
        <v>5433</v>
      </c>
      <c r="G2475" s="1">
        <v>-5321.5821336083718</v>
      </c>
      <c r="H2475" s="1">
        <v>3.7745094956280001E-3</v>
      </c>
      <c r="K2475" s="4">
        <v>72758078.409999996</v>
      </c>
      <c r="L2475" s="5">
        <v>3425001</v>
      </c>
      <c r="M2475" s="6">
        <v>21.243227999999998</v>
      </c>
      <c r="AB2475" s="8" t="s">
        <v>4643</v>
      </c>
      <c r="AG2475">
        <v>3.6540999999999997E-2</v>
      </c>
    </row>
    <row r="2476" spans="1:33" x14ac:dyDescent="0.25">
      <c r="A2476" t="s">
        <v>4555</v>
      </c>
      <c r="B2476" t="s">
        <v>5434</v>
      </c>
      <c r="C2476" t="s">
        <v>5434</v>
      </c>
      <c r="G2476" s="1">
        <v>-5639.487597676406</v>
      </c>
      <c r="K2476" s="4">
        <v>72758078.409999996</v>
      </c>
      <c r="L2476" s="5">
        <v>3425001</v>
      </c>
      <c r="M2476" s="6">
        <v>21.243227999999998</v>
      </c>
      <c r="AB2476" s="8" t="s">
        <v>4643</v>
      </c>
      <c r="AG2476">
        <v>3.6540999999999997E-2</v>
      </c>
    </row>
    <row r="2477" spans="1:33" x14ac:dyDescent="0.25">
      <c r="A2477" t="s">
        <v>4555</v>
      </c>
      <c r="B2477" t="s">
        <v>5435</v>
      </c>
      <c r="C2477" t="s">
        <v>5435</v>
      </c>
      <c r="G2477" s="1">
        <v>-5668.7404757474378</v>
      </c>
      <c r="H2477" s="1">
        <v>1.9559191895605001E-3</v>
      </c>
      <c r="K2477" s="4">
        <v>72758078.409999996</v>
      </c>
      <c r="L2477" s="5">
        <v>3425001</v>
      </c>
      <c r="M2477" s="6">
        <v>21.243227999999998</v>
      </c>
      <c r="AB2477" s="8" t="s">
        <v>4643</v>
      </c>
      <c r="AG2477">
        <v>3.6540999999999997E-2</v>
      </c>
    </row>
    <row r="2478" spans="1:33" x14ac:dyDescent="0.25">
      <c r="A2478" t="s">
        <v>4555</v>
      </c>
      <c r="B2478" t="s">
        <v>5436</v>
      </c>
      <c r="C2478" t="s">
        <v>5436</v>
      </c>
      <c r="G2478" s="1">
        <v>-5709.7651557912104</v>
      </c>
      <c r="H2478" s="1">
        <v>2.3478118975087002E-3</v>
      </c>
      <c r="K2478" s="4">
        <v>72758078.409999996</v>
      </c>
      <c r="L2478" s="5">
        <v>3425001</v>
      </c>
      <c r="M2478" s="6">
        <v>21.243227999999998</v>
      </c>
      <c r="AB2478" s="8" t="s">
        <v>4643</v>
      </c>
      <c r="AG2478">
        <v>3.6540999999999997E-2</v>
      </c>
    </row>
    <row r="2479" spans="1:33" x14ac:dyDescent="0.25">
      <c r="A2479" t="s">
        <v>4555</v>
      </c>
      <c r="B2479" t="s">
        <v>5437</v>
      </c>
      <c r="C2479" t="s">
        <v>5437</v>
      </c>
      <c r="G2479" s="1">
        <v>-5445.8371793679808</v>
      </c>
      <c r="H2479" s="1">
        <v>3.3808417299072001E-3</v>
      </c>
      <c r="K2479" s="4">
        <v>72758078.409999996</v>
      </c>
      <c r="L2479" s="5">
        <v>3425001</v>
      </c>
      <c r="M2479" s="6">
        <v>21.243227999999998</v>
      </c>
      <c r="AB2479" s="8" t="s">
        <v>4643</v>
      </c>
      <c r="AG2479">
        <v>3.6540999999999997E-2</v>
      </c>
    </row>
    <row r="2480" spans="1:33" x14ac:dyDescent="0.25">
      <c r="A2480" t="s">
        <v>4555</v>
      </c>
      <c r="B2480" t="s">
        <v>5438</v>
      </c>
      <c r="C2480" t="s">
        <v>5438</v>
      </c>
      <c r="G2480" s="1">
        <v>-5597.4391028300588</v>
      </c>
      <c r="H2480" s="1">
        <v>3.0377438221011002E-3</v>
      </c>
      <c r="K2480" s="4">
        <v>72758078.409999996</v>
      </c>
      <c r="L2480" s="5">
        <v>3425001</v>
      </c>
      <c r="M2480" s="6">
        <v>21.243227999999998</v>
      </c>
      <c r="AB2480" s="8" t="s">
        <v>4643</v>
      </c>
      <c r="AG2480">
        <v>3.6540999999999997E-2</v>
      </c>
    </row>
    <row r="2481" spans="1:33" x14ac:dyDescent="0.25">
      <c r="A2481" t="s">
        <v>4555</v>
      </c>
      <c r="B2481" t="s">
        <v>5439</v>
      </c>
      <c r="C2481" t="s">
        <v>5439</v>
      </c>
      <c r="G2481" s="1">
        <v>-5493.0541919738052</v>
      </c>
      <c r="H2481" s="1">
        <v>2.3382924693001999E-3</v>
      </c>
      <c r="K2481" s="4">
        <v>72758078.409999996</v>
      </c>
      <c r="L2481" s="5">
        <v>3425001</v>
      </c>
      <c r="M2481" s="6">
        <v>21.243227999999998</v>
      </c>
      <c r="AB2481" s="8" t="s">
        <v>4643</v>
      </c>
      <c r="AG2481">
        <v>3.6540999999999997E-2</v>
      </c>
    </row>
    <row r="2482" spans="1:33" x14ac:dyDescent="0.25">
      <c r="A2482" t="s">
        <v>4555</v>
      </c>
      <c r="B2482" t="s">
        <v>5440</v>
      </c>
      <c r="C2482" t="s">
        <v>5440</v>
      </c>
      <c r="G2482" s="1">
        <v>-5381.3913501049483</v>
      </c>
      <c r="H2482" s="1">
        <v>3.8970739847479E-3</v>
      </c>
      <c r="K2482" s="4">
        <v>72758078.409999996</v>
      </c>
      <c r="L2482" s="5">
        <v>3425001</v>
      </c>
      <c r="M2482" s="6">
        <v>21.243227999999998</v>
      </c>
      <c r="AB2482" s="8" t="s">
        <v>4643</v>
      </c>
      <c r="AG2482">
        <v>3.6540999999999997E-2</v>
      </c>
    </row>
    <row r="2483" spans="1:33" x14ac:dyDescent="0.25">
      <c r="A2483" t="s">
        <v>4555</v>
      </c>
      <c r="B2483" t="s">
        <v>5441</v>
      </c>
      <c r="C2483" t="s">
        <v>5441</v>
      </c>
      <c r="G2483" s="1">
        <v>-5561.1895196577152</v>
      </c>
      <c r="H2483" s="1">
        <v>3.2838350450349E-3</v>
      </c>
      <c r="K2483" s="4">
        <v>72758078.409999996</v>
      </c>
      <c r="L2483" s="5">
        <v>3425001</v>
      </c>
      <c r="M2483" s="6">
        <v>21.243227999999998</v>
      </c>
      <c r="AB2483" s="8" t="s">
        <v>4643</v>
      </c>
      <c r="AG2483">
        <v>3.6540999999999997E-2</v>
      </c>
    </row>
    <row r="2484" spans="1:33" x14ac:dyDescent="0.25">
      <c r="A2484" t="s">
        <v>4555</v>
      </c>
      <c r="B2484" t="s">
        <v>5442</v>
      </c>
      <c r="C2484" t="s">
        <v>5442</v>
      </c>
      <c r="G2484" s="1">
        <v>-5498.3178200069869</v>
      </c>
      <c r="H2484" s="1">
        <v>3.6831018822713001E-3</v>
      </c>
      <c r="K2484" s="4">
        <v>72758078.409999996</v>
      </c>
      <c r="L2484" s="5">
        <v>3425001</v>
      </c>
      <c r="M2484" s="6">
        <v>21.243227999999998</v>
      </c>
      <c r="AB2484" s="8" t="s">
        <v>4643</v>
      </c>
      <c r="AG2484">
        <v>3.6540999999999997E-2</v>
      </c>
    </row>
    <row r="2485" spans="1:33" x14ac:dyDescent="0.25">
      <c r="A2485" t="s">
        <v>4555</v>
      </c>
      <c r="B2485" t="s">
        <v>5443</v>
      </c>
      <c r="C2485" t="s">
        <v>5443</v>
      </c>
      <c r="G2485" s="1">
        <v>-5110.4443271701584</v>
      </c>
      <c r="H2485" s="1">
        <v>4.1602678793073002E-3</v>
      </c>
      <c r="K2485" s="4">
        <v>72758078.409999996</v>
      </c>
      <c r="L2485" s="5">
        <v>3425001</v>
      </c>
      <c r="M2485" s="6">
        <v>21.243227999999998</v>
      </c>
      <c r="AB2485" s="8" t="s">
        <v>4643</v>
      </c>
      <c r="AG2485">
        <v>3.6540999999999997E-2</v>
      </c>
    </row>
    <row r="2486" spans="1:33" x14ac:dyDescent="0.25">
      <c r="A2486" t="s">
        <v>4555</v>
      </c>
      <c r="B2486" t="s">
        <v>5444</v>
      </c>
      <c r="C2486" t="s">
        <v>5444</v>
      </c>
      <c r="G2486" s="1">
        <v>-4612.3595603520844</v>
      </c>
      <c r="H2486" s="1">
        <v>4.6887878505807003E-3</v>
      </c>
      <c r="K2486" s="4">
        <v>72758078.409999996</v>
      </c>
      <c r="L2486" s="5">
        <v>3425001</v>
      </c>
      <c r="M2486" s="6">
        <v>21.243227999999998</v>
      </c>
      <c r="AB2486" s="8" t="s">
        <v>4643</v>
      </c>
      <c r="AG2486">
        <v>3.6540999999999997E-2</v>
      </c>
    </row>
    <row r="2487" spans="1:33" x14ac:dyDescent="0.25">
      <c r="A2487" t="s">
        <v>4555</v>
      </c>
      <c r="B2487" t="s">
        <v>5445</v>
      </c>
      <c r="C2487" t="s">
        <v>5445</v>
      </c>
      <c r="G2487" s="1">
        <v>-5535.4561534809636</v>
      </c>
      <c r="H2487" s="1">
        <v>3.6622398703490002E-3</v>
      </c>
      <c r="K2487" s="4">
        <v>72758078.409999996</v>
      </c>
      <c r="L2487" s="5">
        <v>3425001</v>
      </c>
      <c r="M2487" s="6">
        <v>21.243227999999998</v>
      </c>
      <c r="AB2487" s="8" t="s">
        <v>4643</v>
      </c>
      <c r="AG2487">
        <v>3.6540999999999997E-2</v>
      </c>
    </row>
    <row r="2488" spans="1:33" x14ac:dyDescent="0.25">
      <c r="A2488" t="s">
        <v>4555</v>
      </c>
      <c r="B2488" t="s">
        <v>5446</v>
      </c>
      <c r="C2488" t="s">
        <v>5446</v>
      </c>
      <c r="G2488" s="1">
        <v>-4836.0711727822008</v>
      </c>
      <c r="H2488" s="1">
        <v>4.6200840854033996E-3</v>
      </c>
      <c r="K2488" s="4">
        <v>72758078.409999996</v>
      </c>
      <c r="L2488" s="5">
        <v>3425001</v>
      </c>
      <c r="M2488" s="6">
        <v>21.243227999999998</v>
      </c>
      <c r="AB2488" s="8" t="s">
        <v>4643</v>
      </c>
      <c r="AG2488">
        <v>3.6540999999999997E-2</v>
      </c>
    </row>
    <row r="2489" spans="1:33" x14ac:dyDescent="0.25">
      <c r="A2489" t="s">
        <v>4555</v>
      </c>
      <c r="B2489" t="s">
        <v>5447</v>
      </c>
      <c r="C2489" t="s">
        <v>5447</v>
      </c>
      <c r="G2489" s="1">
        <v>-5649.2397180194193</v>
      </c>
      <c r="H2489" s="1">
        <v>3.3279945746997998E-3</v>
      </c>
      <c r="K2489" s="4">
        <v>72758078.409999996</v>
      </c>
      <c r="L2489" s="5">
        <v>3425001</v>
      </c>
      <c r="M2489" s="6">
        <v>21.243227999999998</v>
      </c>
      <c r="AB2489" s="8" t="s">
        <v>4643</v>
      </c>
      <c r="AG2489">
        <v>3.6540999999999997E-2</v>
      </c>
    </row>
    <row r="2490" spans="1:33" x14ac:dyDescent="0.25">
      <c r="A2490" t="s">
        <v>4555</v>
      </c>
      <c r="B2490" t="s">
        <v>5448</v>
      </c>
      <c r="C2490" t="s">
        <v>5448</v>
      </c>
      <c r="G2490" s="1">
        <v>-4711.4705468179782</v>
      </c>
      <c r="H2490" s="1">
        <v>4.5962811075065998E-3</v>
      </c>
      <c r="K2490" s="4">
        <v>72758078.409999996</v>
      </c>
      <c r="L2490" s="5">
        <v>3425001</v>
      </c>
      <c r="M2490" s="6">
        <v>21.243227999999998</v>
      </c>
      <c r="AB2490" s="8" t="s">
        <v>4643</v>
      </c>
      <c r="AG2490">
        <v>3.6540999999999997E-2</v>
      </c>
    </row>
    <row r="2491" spans="1:33" x14ac:dyDescent="0.25">
      <c r="A2491" t="s">
        <v>4555</v>
      </c>
      <c r="B2491" t="s">
        <v>5449</v>
      </c>
      <c r="C2491" t="s">
        <v>5449</v>
      </c>
      <c r="G2491" s="1">
        <v>-4985.4186826394989</v>
      </c>
      <c r="H2491" s="1">
        <v>4.5803905640255001E-3</v>
      </c>
      <c r="K2491" s="4">
        <v>72758078.409999996</v>
      </c>
      <c r="L2491" s="5">
        <v>3425001</v>
      </c>
      <c r="M2491" s="6">
        <v>21.243227999999998</v>
      </c>
      <c r="AB2491" s="8" t="s">
        <v>4643</v>
      </c>
      <c r="AG2491">
        <v>3.6540999999999997E-2</v>
      </c>
    </row>
    <row r="2492" spans="1:33" x14ac:dyDescent="0.25">
      <c r="A2492" t="s">
        <v>4555</v>
      </c>
      <c r="B2492" t="s">
        <v>5450</v>
      </c>
      <c r="C2492" t="s">
        <v>5450</v>
      </c>
      <c r="G2492" s="1">
        <v>-5201.2407809249771</v>
      </c>
      <c r="H2492" s="1">
        <v>4.2662836187551002E-3</v>
      </c>
      <c r="K2492" s="4">
        <v>72758078.409999996</v>
      </c>
      <c r="L2492" s="5">
        <v>3425001</v>
      </c>
      <c r="M2492" s="6">
        <v>21.243227999999998</v>
      </c>
      <c r="AB2492" s="8" t="s">
        <v>4643</v>
      </c>
      <c r="AG2492">
        <v>3.6540999999999997E-2</v>
      </c>
    </row>
    <row r="2493" spans="1:33" x14ac:dyDescent="0.25">
      <c r="A2493" t="s">
        <v>4555</v>
      </c>
      <c r="B2493" t="s">
        <v>5451</v>
      </c>
      <c r="C2493" t="s">
        <v>5451</v>
      </c>
      <c r="G2493" s="1">
        <v>-5669.1640241969781</v>
      </c>
      <c r="H2493" s="1">
        <v>2.9753004064173002E-3</v>
      </c>
      <c r="K2493" s="4">
        <v>72758078.409999996</v>
      </c>
      <c r="L2493" s="5">
        <v>3425001</v>
      </c>
      <c r="M2493" s="6">
        <v>21.243227999999998</v>
      </c>
      <c r="AB2493" s="8" t="s">
        <v>4643</v>
      </c>
      <c r="AG2493">
        <v>3.6540999999999997E-2</v>
      </c>
    </row>
    <row r="2494" spans="1:33" x14ac:dyDescent="0.25">
      <c r="A2494" t="s">
        <v>4555</v>
      </c>
      <c r="B2494" t="s">
        <v>5452</v>
      </c>
      <c r="C2494" t="s">
        <v>5452</v>
      </c>
      <c r="G2494" s="1">
        <v>-5771.0421983391534</v>
      </c>
      <c r="H2494" s="1">
        <v>3.9051525552059002E-3</v>
      </c>
      <c r="K2494" s="4">
        <v>72758078.409999996</v>
      </c>
      <c r="L2494" s="5">
        <v>3425001</v>
      </c>
      <c r="M2494" s="6">
        <v>21.243227999999998</v>
      </c>
      <c r="AB2494" s="8" t="s">
        <v>4643</v>
      </c>
      <c r="AG2494">
        <v>3.6540999999999997E-2</v>
      </c>
    </row>
    <row r="2495" spans="1:33" x14ac:dyDescent="0.25">
      <c r="A2495" t="s">
        <v>4555</v>
      </c>
      <c r="B2495" t="s">
        <v>5453</v>
      </c>
      <c r="C2495" t="s">
        <v>5453</v>
      </c>
      <c r="G2495" s="1">
        <v>-5556.6958498743479</v>
      </c>
      <c r="H2495" s="1">
        <v>3.9763199037559996E-3</v>
      </c>
      <c r="K2495" s="4">
        <v>72758078.409999996</v>
      </c>
      <c r="L2495" s="5">
        <v>3425001</v>
      </c>
      <c r="M2495" s="6">
        <v>21.243227999999998</v>
      </c>
      <c r="AB2495" s="8" t="s">
        <v>4643</v>
      </c>
      <c r="AG2495">
        <v>3.6540999999999997E-2</v>
      </c>
    </row>
    <row r="2496" spans="1:33" x14ac:dyDescent="0.25">
      <c r="A2496" t="s">
        <v>4555</v>
      </c>
      <c r="B2496" t="s">
        <v>5454</v>
      </c>
      <c r="C2496" t="s">
        <v>5454</v>
      </c>
      <c r="G2496" s="1">
        <v>-5299.5667254000746</v>
      </c>
      <c r="H2496" s="1">
        <v>5.0942197056376998E-3</v>
      </c>
      <c r="K2496" s="4">
        <v>72758078.409999996</v>
      </c>
      <c r="L2496" s="5">
        <v>3425001</v>
      </c>
      <c r="M2496" s="6">
        <v>21.243227999999998</v>
      </c>
      <c r="AB2496" s="8" t="s">
        <v>4643</v>
      </c>
      <c r="AG2496">
        <v>3.6540999999999997E-2</v>
      </c>
    </row>
    <row r="2497" spans="1:33" x14ac:dyDescent="0.25">
      <c r="A2497" t="s">
        <v>4555</v>
      </c>
      <c r="B2497" t="s">
        <v>5455</v>
      </c>
      <c r="C2497" t="s">
        <v>5455</v>
      </c>
      <c r="G2497" s="1">
        <v>-5615.0340193321099</v>
      </c>
      <c r="K2497" s="4">
        <v>72758078.409999996</v>
      </c>
      <c r="L2497" s="5">
        <v>3425001</v>
      </c>
      <c r="M2497" s="6">
        <v>21.243227999999998</v>
      </c>
      <c r="AB2497" s="8" t="s">
        <v>4643</v>
      </c>
      <c r="AG2497">
        <v>3.6540999999999997E-2</v>
      </c>
    </row>
    <row r="2498" spans="1:33" x14ac:dyDescent="0.25">
      <c r="A2498" t="s">
        <v>4555</v>
      </c>
      <c r="B2498" t="s">
        <v>5456</v>
      </c>
      <c r="C2498" t="s">
        <v>5456</v>
      </c>
      <c r="G2498" s="1">
        <v>-5643.5715344842083</v>
      </c>
      <c r="H2498" s="1">
        <v>3.9938053146182997E-3</v>
      </c>
      <c r="K2498" s="4">
        <v>72758078.409999996</v>
      </c>
      <c r="L2498" s="5">
        <v>3425001</v>
      </c>
      <c r="M2498" s="6">
        <v>21.243227999999998</v>
      </c>
      <c r="AB2498" s="8" t="s">
        <v>4643</v>
      </c>
      <c r="AG2498">
        <v>3.6540999999999997E-2</v>
      </c>
    </row>
    <row r="2499" spans="1:33" x14ac:dyDescent="0.25">
      <c r="A2499" t="s">
        <v>4555</v>
      </c>
      <c r="B2499" t="s">
        <v>5457</v>
      </c>
      <c r="C2499" t="s">
        <v>5457</v>
      </c>
      <c r="G2499" s="1">
        <v>-5683.8890130042482</v>
      </c>
      <c r="H2499" s="1">
        <v>4.2967557805647996E-3</v>
      </c>
      <c r="K2499" s="4">
        <v>72758078.409999996</v>
      </c>
      <c r="L2499" s="5">
        <v>3425001</v>
      </c>
      <c r="M2499" s="6">
        <v>21.243227999999998</v>
      </c>
      <c r="AB2499" s="8" t="s">
        <v>4643</v>
      </c>
      <c r="AG2499">
        <v>3.6540999999999997E-2</v>
      </c>
    </row>
    <row r="2500" spans="1:33" x14ac:dyDescent="0.25">
      <c r="A2500" t="s">
        <v>4555</v>
      </c>
      <c r="B2500" t="s">
        <v>5458</v>
      </c>
      <c r="C2500" t="s">
        <v>5458</v>
      </c>
      <c r="G2500" s="1">
        <v>-5358.6917419867495</v>
      </c>
      <c r="H2500" s="1">
        <v>5.3203005796506999E-3</v>
      </c>
      <c r="K2500" s="4">
        <v>72758078.409999996</v>
      </c>
      <c r="L2500" s="5">
        <v>3425001</v>
      </c>
      <c r="M2500" s="6">
        <v>21.243227999999998</v>
      </c>
      <c r="AB2500" s="8" t="s">
        <v>4643</v>
      </c>
      <c r="AG2500">
        <v>3.6540999999999997E-2</v>
      </c>
    </row>
    <row r="2501" spans="1:33" x14ac:dyDescent="0.25">
      <c r="A2501" t="s">
        <v>4555</v>
      </c>
      <c r="B2501" t="s">
        <v>5459</v>
      </c>
      <c r="C2501" t="s">
        <v>5459</v>
      </c>
      <c r="G2501" s="1">
        <v>-5572.5438838119753</v>
      </c>
      <c r="H2501" s="1">
        <v>4.7217110122086004E-3</v>
      </c>
      <c r="K2501" s="4">
        <v>72758078.409999996</v>
      </c>
      <c r="L2501" s="5">
        <v>3425001</v>
      </c>
      <c r="M2501" s="6">
        <v>21.243227999999998</v>
      </c>
      <c r="AB2501" s="8" t="s">
        <v>4643</v>
      </c>
      <c r="AG2501">
        <v>3.6540999999999997E-2</v>
      </c>
    </row>
    <row r="2502" spans="1:33" x14ac:dyDescent="0.25">
      <c r="A2502" t="s">
        <v>4555</v>
      </c>
      <c r="B2502" t="s">
        <v>5460</v>
      </c>
      <c r="C2502" t="s">
        <v>5460</v>
      </c>
      <c r="G2502" s="1">
        <v>-5536.7024008588187</v>
      </c>
      <c r="H2502" s="1">
        <v>4.9371873997297996E-3</v>
      </c>
      <c r="K2502" s="4">
        <v>72758078.409999996</v>
      </c>
      <c r="L2502" s="5">
        <v>3425001</v>
      </c>
      <c r="M2502" s="6">
        <v>21.243227999999998</v>
      </c>
      <c r="AB2502" s="8" t="s">
        <v>4643</v>
      </c>
      <c r="AG2502">
        <v>3.6540999999999997E-2</v>
      </c>
    </row>
    <row r="2503" spans="1:33" x14ac:dyDescent="0.25">
      <c r="A2503" t="s">
        <v>4555</v>
      </c>
      <c r="B2503" t="s">
        <v>5461</v>
      </c>
      <c r="C2503" t="s">
        <v>5461</v>
      </c>
      <c r="G2503" s="1">
        <v>-5474.5044451429258</v>
      </c>
      <c r="H2503" s="1">
        <v>5.2058022878861002E-3</v>
      </c>
      <c r="K2503" s="4">
        <v>72758078.409999996</v>
      </c>
      <c r="L2503" s="5">
        <v>3425001</v>
      </c>
      <c r="M2503" s="6">
        <v>21.243227999999998</v>
      </c>
      <c r="AB2503" s="8" t="s">
        <v>4643</v>
      </c>
      <c r="AG2503">
        <v>3.6540999999999997E-2</v>
      </c>
    </row>
    <row r="2504" spans="1:33" x14ac:dyDescent="0.25">
      <c r="A2504" t="s">
        <v>4555</v>
      </c>
      <c r="B2504" t="s">
        <v>5462</v>
      </c>
      <c r="C2504" t="s">
        <v>5462</v>
      </c>
      <c r="G2504" s="1">
        <v>-5511.3178588035371</v>
      </c>
      <c r="H2504" s="1">
        <v>5.3241100347902002E-3</v>
      </c>
      <c r="K2504" s="4">
        <v>72758078.409999996</v>
      </c>
      <c r="L2504" s="5">
        <v>3425001</v>
      </c>
      <c r="M2504" s="6">
        <v>21.243227999999998</v>
      </c>
      <c r="AB2504" s="8" t="s">
        <v>4643</v>
      </c>
      <c r="AG2504">
        <v>3.6540999999999997E-2</v>
      </c>
    </row>
    <row r="2505" spans="1:33" x14ac:dyDescent="0.25">
      <c r="A2505" t="s">
        <v>4555</v>
      </c>
      <c r="B2505" t="s">
        <v>5463</v>
      </c>
      <c r="C2505" t="s">
        <v>5463</v>
      </c>
      <c r="G2505" s="1">
        <v>-5179.9470002329417</v>
      </c>
      <c r="H2505" s="1">
        <v>5.7641038295890004E-3</v>
      </c>
      <c r="K2505" s="4">
        <v>72758078.409999996</v>
      </c>
      <c r="L2505" s="5">
        <v>3425001</v>
      </c>
      <c r="M2505" s="6">
        <v>21.243227999999998</v>
      </c>
      <c r="AB2505" s="8" t="s">
        <v>4643</v>
      </c>
      <c r="AG2505">
        <v>3.6540999999999997E-2</v>
      </c>
    </row>
    <row r="2506" spans="1:33" x14ac:dyDescent="0.25">
      <c r="A2506" t="s">
        <v>4555</v>
      </c>
      <c r="B2506" t="s">
        <v>5464</v>
      </c>
      <c r="C2506" t="s">
        <v>5464</v>
      </c>
      <c r="G2506" s="1">
        <v>-5644.0036609193075</v>
      </c>
      <c r="H2506" s="1">
        <v>5.3606006648294E-3</v>
      </c>
      <c r="K2506" s="4">
        <v>72758078.409999996</v>
      </c>
      <c r="L2506" s="5">
        <v>3425001</v>
      </c>
      <c r="M2506" s="6">
        <v>21.243227999999998</v>
      </c>
      <c r="AB2506" s="8" t="s">
        <v>4643</v>
      </c>
      <c r="AG2506">
        <v>3.6540999999999997E-2</v>
      </c>
    </row>
    <row r="2507" spans="1:33" x14ac:dyDescent="0.25">
      <c r="A2507" t="s">
        <v>4555</v>
      </c>
      <c r="B2507" t="s">
        <v>5465</v>
      </c>
      <c r="C2507" t="s">
        <v>5465</v>
      </c>
      <c r="G2507" s="1">
        <v>-5744.5001597442997</v>
      </c>
      <c r="H2507" s="1">
        <v>6.0393224135108E-3</v>
      </c>
      <c r="K2507" s="4">
        <v>72758078.409999996</v>
      </c>
      <c r="L2507" s="5">
        <v>3425001</v>
      </c>
      <c r="M2507" s="6">
        <v>21.243227999999998</v>
      </c>
      <c r="AB2507" s="8" t="s">
        <v>4643</v>
      </c>
      <c r="AG2507">
        <v>3.6540999999999997E-2</v>
      </c>
    </row>
    <row r="2508" spans="1:33" x14ac:dyDescent="0.25">
      <c r="A2508" t="s">
        <v>4555</v>
      </c>
      <c r="B2508" t="s">
        <v>5466</v>
      </c>
      <c r="C2508" t="s">
        <v>5466</v>
      </c>
      <c r="G2508" s="1">
        <v>-5590.7391478561294</v>
      </c>
      <c r="K2508" s="4">
        <v>72758078.409999996</v>
      </c>
      <c r="L2508" s="5">
        <v>3425001</v>
      </c>
      <c r="M2508" s="6">
        <v>21.243227999999998</v>
      </c>
      <c r="AB2508" s="8" t="s">
        <v>4643</v>
      </c>
      <c r="AG2508">
        <v>3.6540999999999997E-2</v>
      </c>
    </row>
    <row r="2509" spans="1:33" x14ac:dyDescent="0.25">
      <c r="A2509" t="s">
        <v>4555</v>
      </c>
      <c r="B2509" t="s">
        <v>5467</v>
      </c>
      <c r="C2509" t="s">
        <v>5467</v>
      </c>
      <c r="G2509" s="1">
        <v>-5336.1354576450358</v>
      </c>
      <c r="H2509" s="1">
        <v>6.9993685250903E-3</v>
      </c>
      <c r="K2509" s="4">
        <v>72758078.409999996</v>
      </c>
      <c r="L2509" s="5">
        <v>3425001</v>
      </c>
      <c r="M2509" s="6">
        <v>21.243227999999998</v>
      </c>
      <c r="AB2509" s="8" t="s">
        <v>4643</v>
      </c>
      <c r="AG2509">
        <v>3.6540999999999997E-2</v>
      </c>
    </row>
    <row r="2510" spans="1:33" x14ac:dyDescent="0.25">
      <c r="A2510" t="s">
        <v>4555</v>
      </c>
      <c r="B2510" t="s">
        <v>5468</v>
      </c>
      <c r="C2510" t="s">
        <v>5468</v>
      </c>
      <c r="G2510" s="1">
        <v>-5619.0104233336797</v>
      </c>
      <c r="H2510" s="1">
        <v>7.8784799705263996E-3</v>
      </c>
      <c r="K2510" s="4">
        <v>72758078.409999996</v>
      </c>
      <c r="L2510" s="5">
        <v>3425001</v>
      </c>
      <c r="M2510" s="6">
        <v>21.243227999999998</v>
      </c>
      <c r="AB2510" s="8" t="s">
        <v>4643</v>
      </c>
      <c r="AG2510">
        <v>3.6540999999999997E-2</v>
      </c>
    </row>
    <row r="2511" spans="1:33" x14ac:dyDescent="0.25">
      <c r="A2511" t="s">
        <v>4555</v>
      </c>
      <c r="B2511" t="s">
        <v>5469</v>
      </c>
      <c r="C2511" t="s">
        <v>5469</v>
      </c>
      <c r="G2511" s="1">
        <v>-5566.6016128430529</v>
      </c>
      <c r="K2511" s="4">
        <v>72758078.409999996</v>
      </c>
      <c r="L2511" s="5">
        <v>3425001</v>
      </c>
      <c r="M2511" s="6">
        <v>21.243227999999998</v>
      </c>
      <c r="AB2511" s="8" t="s">
        <v>4643</v>
      </c>
      <c r="AG2511">
        <v>3.6540999999999997E-2</v>
      </c>
    </row>
    <row r="2512" spans="1:33" x14ac:dyDescent="0.25">
      <c r="A2512" t="s">
        <v>4555</v>
      </c>
      <c r="B2512" t="s">
        <v>5470</v>
      </c>
      <c r="C2512" t="s">
        <v>5470</v>
      </c>
      <c r="G2512" s="1">
        <v>-4087.1249287963619</v>
      </c>
      <c r="H2512" s="1">
        <v>3.8011588381928001E-3</v>
      </c>
      <c r="K2512" s="4">
        <v>72758078.409999996</v>
      </c>
      <c r="L2512" s="5">
        <v>3425001</v>
      </c>
      <c r="M2512" s="6">
        <v>21.243227999999998</v>
      </c>
      <c r="AB2512" s="8" t="s">
        <v>4643</v>
      </c>
      <c r="AG2512">
        <v>3.6540999999999997E-2</v>
      </c>
    </row>
    <row r="2513" spans="1:33" x14ac:dyDescent="0.25">
      <c r="A2513" t="s">
        <v>4555</v>
      </c>
      <c r="B2513" t="s">
        <v>5471</v>
      </c>
      <c r="C2513" t="s">
        <v>5471</v>
      </c>
      <c r="G2513" s="1">
        <v>-4518.3279845310526</v>
      </c>
      <c r="H2513" s="1">
        <v>1.9455699561717001E-3</v>
      </c>
      <c r="K2513" s="4">
        <v>72758078.409999996</v>
      </c>
      <c r="L2513" s="5">
        <v>3425001</v>
      </c>
      <c r="M2513" s="6">
        <v>21.243227999999998</v>
      </c>
      <c r="AB2513" s="8" t="s">
        <v>4643</v>
      </c>
      <c r="AG2513">
        <v>3.6540999999999997E-2</v>
      </c>
    </row>
    <row r="2514" spans="1:33" x14ac:dyDescent="0.25">
      <c r="A2514" t="s">
        <v>4555</v>
      </c>
      <c r="B2514" t="s">
        <v>5472</v>
      </c>
      <c r="C2514" t="s">
        <v>5472</v>
      </c>
      <c r="G2514" s="1">
        <v>-4489.3589120083889</v>
      </c>
      <c r="H2514" s="1">
        <v>2.0645883797137999E-3</v>
      </c>
      <c r="K2514" s="4">
        <v>72758078.409999996</v>
      </c>
      <c r="L2514" s="5">
        <v>3425001</v>
      </c>
      <c r="M2514" s="6">
        <v>21.243227999999998</v>
      </c>
      <c r="AB2514" s="8" t="s">
        <v>4643</v>
      </c>
      <c r="AG2514">
        <v>3.6540999999999997E-2</v>
      </c>
    </row>
    <row r="2515" spans="1:33" x14ac:dyDescent="0.25">
      <c r="A2515" t="s">
        <v>4555</v>
      </c>
      <c r="B2515" t="s">
        <v>5473</v>
      </c>
      <c r="C2515" t="s">
        <v>5473</v>
      </c>
      <c r="G2515" s="1">
        <v>-4281.2636328549715</v>
      </c>
      <c r="H2515" s="1">
        <v>2.3020560247140002E-3</v>
      </c>
      <c r="K2515" s="4">
        <v>72758078.409999996</v>
      </c>
      <c r="L2515" s="5">
        <v>3425001</v>
      </c>
      <c r="M2515" s="6">
        <v>21.243227999999998</v>
      </c>
      <c r="AB2515" s="8" t="s">
        <v>4643</v>
      </c>
      <c r="AG2515">
        <v>3.6540999999999997E-2</v>
      </c>
    </row>
    <row r="2516" spans="1:33" x14ac:dyDescent="0.25">
      <c r="A2516" t="s">
        <v>4555</v>
      </c>
      <c r="B2516" t="s">
        <v>5474</v>
      </c>
      <c r="C2516" t="s">
        <v>5474</v>
      </c>
      <c r="G2516" s="1">
        <v>-3622.989092604354</v>
      </c>
      <c r="H2516" s="1">
        <v>6.3483277061163997E-3</v>
      </c>
      <c r="K2516" s="4">
        <v>72758078.409999996</v>
      </c>
      <c r="L2516" s="5">
        <v>3425001</v>
      </c>
      <c r="M2516" s="6">
        <v>21.243227999999998</v>
      </c>
      <c r="AB2516" s="8" t="s">
        <v>4643</v>
      </c>
      <c r="AG2516">
        <v>3.6540999999999997E-2</v>
      </c>
    </row>
    <row r="2517" spans="1:33" x14ac:dyDescent="0.25">
      <c r="A2517" t="s">
        <v>4555</v>
      </c>
      <c r="B2517" t="s">
        <v>5475</v>
      </c>
      <c r="C2517" t="s">
        <v>5475</v>
      </c>
      <c r="G2517" s="1">
        <v>-3880.792931163161</v>
      </c>
      <c r="H2517" s="1">
        <v>4.0113061443288996E-3</v>
      </c>
      <c r="K2517" s="4">
        <v>72758078.409999996</v>
      </c>
      <c r="L2517" s="5">
        <v>3425001</v>
      </c>
      <c r="M2517" s="6">
        <v>21.243227999999998</v>
      </c>
      <c r="AB2517" s="8" t="s">
        <v>4643</v>
      </c>
      <c r="AG2517">
        <v>3.6540999999999997E-2</v>
      </c>
    </row>
    <row r="2518" spans="1:33" x14ac:dyDescent="0.25">
      <c r="A2518" t="s">
        <v>4555</v>
      </c>
      <c r="B2518" t="s">
        <v>5476</v>
      </c>
      <c r="C2518" t="s">
        <v>5476</v>
      </c>
      <c r="G2518" s="1">
        <v>-3957.4668197265928</v>
      </c>
      <c r="H2518" s="1">
        <v>3.6112311312701002E-3</v>
      </c>
      <c r="K2518" s="4">
        <v>72758078.409999996</v>
      </c>
      <c r="L2518" s="5">
        <v>3425001</v>
      </c>
      <c r="M2518" s="6">
        <v>21.243227999999998</v>
      </c>
      <c r="AB2518" s="8" t="s">
        <v>4643</v>
      </c>
      <c r="AG2518">
        <v>3.6540999999999997E-2</v>
      </c>
    </row>
    <row r="2519" spans="1:33" x14ac:dyDescent="0.25">
      <c r="A2519" t="s">
        <v>4555</v>
      </c>
      <c r="B2519" t="s">
        <v>5477</v>
      </c>
      <c r="C2519" t="s">
        <v>5477</v>
      </c>
      <c r="G2519" s="1">
        <v>-4356.6028336393974</v>
      </c>
      <c r="H2519" s="1">
        <v>1.9289033938064001E-3</v>
      </c>
      <c r="K2519" s="4">
        <v>72758078.409999996</v>
      </c>
      <c r="L2519" s="5">
        <v>3425001</v>
      </c>
      <c r="M2519" s="6">
        <v>21.243227999999998</v>
      </c>
      <c r="AB2519" s="8" t="s">
        <v>4643</v>
      </c>
      <c r="AG2519">
        <v>3.6540999999999997E-2</v>
      </c>
    </row>
    <row r="2520" spans="1:33" x14ac:dyDescent="0.25">
      <c r="A2520" t="s">
        <v>4555</v>
      </c>
      <c r="B2520" t="s">
        <v>5478</v>
      </c>
      <c r="C2520" t="s">
        <v>5478</v>
      </c>
      <c r="G2520" s="1">
        <v>-4071.4718736056352</v>
      </c>
      <c r="H2520" s="1">
        <v>2.6602083853330999E-3</v>
      </c>
      <c r="K2520" s="4">
        <v>72758078.409999996</v>
      </c>
      <c r="L2520" s="5">
        <v>3425001</v>
      </c>
      <c r="M2520" s="6">
        <v>21.243227999999998</v>
      </c>
      <c r="AB2520" s="8" t="s">
        <v>4643</v>
      </c>
      <c r="AG2520">
        <v>3.6540999999999997E-2</v>
      </c>
    </row>
    <row r="2521" spans="1:33" x14ac:dyDescent="0.25">
      <c r="A2521" t="s">
        <v>4555</v>
      </c>
      <c r="B2521" t="s">
        <v>5479</v>
      </c>
      <c r="C2521" t="s">
        <v>5479</v>
      </c>
      <c r="G2521" s="1">
        <v>-3777.6447797530009</v>
      </c>
      <c r="H2521" s="1">
        <v>5.529985663703E-3</v>
      </c>
      <c r="K2521" s="4">
        <v>72758078.409999996</v>
      </c>
      <c r="L2521" s="5">
        <v>3425001</v>
      </c>
      <c r="M2521" s="6">
        <v>21.243227999999998</v>
      </c>
      <c r="AB2521" s="8" t="s">
        <v>4643</v>
      </c>
      <c r="AG2521">
        <v>3.6540999999999997E-2</v>
      </c>
    </row>
    <row r="2522" spans="1:33" x14ac:dyDescent="0.25">
      <c r="A2522" t="s">
        <v>4555</v>
      </c>
      <c r="B2522" t="s">
        <v>5480</v>
      </c>
      <c r="C2522" t="s">
        <v>5480</v>
      </c>
      <c r="G2522" s="1">
        <v>-4530.3684299943716</v>
      </c>
      <c r="H2522" s="1">
        <v>6.889287531614E-4</v>
      </c>
      <c r="K2522" s="4">
        <v>72758078.409999996</v>
      </c>
      <c r="L2522" s="5">
        <v>3425001</v>
      </c>
      <c r="M2522" s="6">
        <v>21.243227999999998</v>
      </c>
      <c r="AB2522" s="8" t="s">
        <v>4643</v>
      </c>
      <c r="AG2522">
        <v>3.6540999999999997E-2</v>
      </c>
    </row>
    <row r="2523" spans="1:33" x14ac:dyDescent="0.25">
      <c r="A2523" t="s">
        <v>4555</v>
      </c>
      <c r="B2523" t="s">
        <v>5481</v>
      </c>
      <c r="C2523" t="s">
        <v>5481</v>
      </c>
      <c r="G2523" s="1">
        <v>-4499.3082945045962</v>
      </c>
      <c r="H2523" s="1">
        <v>9.5614346351789996E-4</v>
      </c>
      <c r="K2523" s="4">
        <v>72758078.409999996</v>
      </c>
      <c r="L2523" s="5">
        <v>3425001</v>
      </c>
      <c r="M2523" s="6">
        <v>21.243227999999998</v>
      </c>
      <c r="AB2523" s="8" t="s">
        <v>4643</v>
      </c>
      <c r="AG2523">
        <v>3.6540999999999997E-2</v>
      </c>
    </row>
    <row r="2524" spans="1:33" x14ac:dyDescent="0.25">
      <c r="A2524" t="s">
        <v>4555</v>
      </c>
      <c r="B2524" t="s">
        <v>5482</v>
      </c>
      <c r="C2524" t="s">
        <v>5482</v>
      </c>
      <c r="G2524" s="1">
        <v>-3692.001360537095</v>
      </c>
      <c r="H2524" s="1">
        <v>5.5818239170475001E-3</v>
      </c>
      <c r="K2524" s="4">
        <v>72758078.409999996</v>
      </c>
      <c r="L2524" s="5">
        <v>3425001</v>
      </c>
      <c r="M2524" s="6">
        <v>21.243227999999998</v>
      </c>
      <c r="AB2524" s="8" t="s">
        <v>4643</v>
      </c>
      <c r="AG2524">
        <v>3.6540999999999997E-2</v>
      </c>
    </row>
    <row r="2525" spans="1:33" x14ac:dyDescent="0.25">
      <c r="A2525" t="s">
        <v>4555</v>
      </c>
      <c r="B2525" t="s">
        <v>5483</v>
      </c>
      <c r="C2525" t="s">
        <v>5483</v>
      </c>
      <c r="G2525" s="1">
        <v>-3610.8080571959408</v>
      </c>
      <c r="H2525" s="1">
        <v>5.3578972238994002E-3</v>
      </c>
      <c r="K2525" s="4">
        <v>72758078.409999996</v>
      </c>
      <c r="L2525" s="5">
        <v>3425001</v>
      </c>
      <c r="M2525" s="6">
        <v>21.243227999999998</v>
      </c>
      <c r="AB2525" s="8" t="s">
        <v>4643</v>
      </c>
      <c r="AG2525">
        <v>3.6540999999999997E-2</v>
      </c>
    </row>
    <row r="2526" spans="1:33" x14ac:dyDescent="0.25">
      <c r="A2526" t="s">
        <v>4555</v>
      </c>
      <c r="B2526" t="s">
        <v>5484</v>
      </c>
      <c r="C2526" t="s">
        <v>5484</v>
      </c>
      <c r="G2526" s="1">
        <v>-3973.1238352142868</v>
      </c>
      <c r="H2526" s="1">
        <v>2.5956132862569002E-3</v>
      </c>
      <c r="K2526" s="4">
        <v>72758078.409999996</v>
      </c>
      <c r="L2526" s="5">
        <v>3425001</v>
      </c>
      <c r="M2526" s="6">
        <v>21.243227999999998</v>
      </c>
      <c r="AB2526" s="8" t="s">
        <v>4643</v>
      </c>
      <c r="AG2526">
        <v>3.6540999999999997E-2</v>
      </c>
    </row>
    <row r="2527" spans="1:33" x14ac:dyDescent="0.25">
      <c r="A2527" t="s">
        <v>4555</v>
      </c>
      <c r="B2527" t="s">
        <v>5485</v>
      </c>
      <c r="C2527" t="s">
        <v>5485</v>
      </c>
      <c r="G2527" s="1">
        <v>-4264.0243944017984</v>
      </c>
      <c r="H2527" s="1">
        <v>1.3656025699872001E-3</v>
      </c>
      <c r="K2527" s="4">
        <v>72758078.409999996</v>
      </c>
      <c r="L2527" s="5">
        <v>3425001</v>
      </c>
      <c r="M2527" s="6">
        <v>21.243227999999998</v>
      </c>
      <c r="AB2527" s="8" t="s">
        <v>4643</v>
      </c>
      <c r="AG2527">
        <v>3.6540999999999997E-2</v>
      </c>
    </row>
    <row r="2528" spans="1:33" x14ac:dyDescent="0.25">
      <c r="A2528" t="s">
        <v>4555</v>
      </c>
      <c r="B2528" t="s">
        <v>5486</v>
      </c>
      <c r="C2528" t="s">
        <v>5486</v>
      </c>
      <c r="G2528" s="1">
        <v>-4470.409212607301</v>
      </c>
      <c r="H2528" s="1">
        <v>1.1185413403277001E-3</v>
      </c>
      <c r="K2528" s="4">
        <v>72758078.409999996</v>
      </c>
      <c r="L2528" s="5">
        <v>3425001</v>
      </c>
      <c r="M2528" s="6">
        <v>21.243227999999998</v>
      </c>
      <c r="AB2528" s="8" t="s">
        <v>4643</v>
      </c>
      <c r="AG2528">
        <v>3.6540999999999997E-2</v>
      </c>
    </row>
    <row r="2529" spans="1:33" x14ac:dyDescent="0.25">
      <c r="A2529" t="s">
        <v>4555</v>
      </c>
      <c r="B2529" t="s">
        <v>5487</v>
      </c>
      <c r="C2529" t="s">
        <v>5487</v>
      </c>
      <c r="G2529" s="1">
        <v>-3866.686073553371</v>
      </c>
      <c r="H2529" s="1">
        <v>3.0523331715169E-3</v>
      </c>
      <c r="K2529" s="4">
        <v>72758078.409999996</v>
      </c>
      <c r="L2529" s="5">
        <v>3425001</v>
      </c>
      <c r="M2529" s="6">
        <v>21.243227999999998</v>
      </c>
      <c r="AB2529" s="8" t="s">
        <v>4643</v>
      </c>
      <c r="AG2529">
        <v>3.6540999999999997E-2</v>
      </c>
    </row>
    <row r="2530" spans="1:33" x14ac:dyDescent="0.25">
      <c r="A2530" t="s">
        <v>4555</v>
      </c>
      <c r="B2530" t="s">
        <v>5488</v>
      </c>
      <c r="C2530" t="s">
        <v>5488</v>
      </c>
      <c r="G2530" s="1">
        <v>-3942.7472673928128</v>
      </c>
      <c r="H2530" s="1">
        <v>2.6815392801594999E-3</v>
      </c>
      <c r="K2530" s="4">
        <v>72758078.409999996</v>
      </c>
      <c r="L2530" s="5">
        <v>3425001</v>
      </c>
      <c r="M2530" s="6">
        <v>21.243227999999998</v>
      </c>
      <c r="AB2530" s="8" t="s">
        <v>4643</v>
      </c>
      <c r="AG2530">
        <v>3.6540999999999997E-2</v>
      </c>
    </row>
    <row r="2531" spans="1:33" x14ac:dyDescent="0.25">
      <c r="A2531" t="s">
        <v>4555</v>
      </c>
      <c r="B2531" t="s">
        <v>5489</v>
      </c>
      <c r="C2531" t="s">
        <v>5489</v>
      </c>
      <c r="G2531" s="1">
        <v>-3857.7253038196268</v>
      </c>
      <c r="H2531" s="1">
        <v>3.1476667584954001E-3</v>
      </c>
      <c r="K2531" s="4">
        <v>72758078.409999996</v>
      </c>
      <c r="L2531" s="5">
        <v>3425001</v>
      </c>
      <c r="M2531" s="6">
        <v>21.243227999999998</v>
      </c>
      <c r="AB2531" s="8" t="s">
        <v>4643</v>
      </c>
      <c r="AG2531">
        <v>3.6540999999999997E-2</v>
      </c>
    </row>
    <row r="2532" spans="1:33" x14ac:dyDescent="0.25">
      <c r="A2532" t="s">
        <v>4555</v>
      </c>
      <c r="B2532" t="s">
        <v>5490</v>
      </c>
      <c r="C2532" t="s">
        <v>5490</v>
      </c>
      <c r="G2532" s="1">
        <v>-4587.8246128424871</v>
      </c>
      <c r="K2532" s="4">
        <v>72758078.409999996</v>
      </c>
      <c r="L2532" s="5">
        <v>3425001</v>
      </c>
      <c r="M2532" s="6">
        <v>21.243227999999998</v>
      </c>
      <c r="AB2532" s="8" t="s">
        <v>4643</v>
      </c>
      <c r="AG2532">
        <v>3.6540999999999997E-2</v>
      </c>
    </row>
    <row r="2533" spans="1:33" x14ac:dyDescent="0.25">
      <c r="A2533" t="s">
        <v>4555</v>
      </c>
      <c r="B2533" t="s">
        <v>5491</v>
      </c>
      <c r="C2533" t="s">
        <v>5491</v>
      </c>
      <c r="G2533" s="1">
        <v>-3723.1617641450689</v>
      </c>
      <c r="H2533" s="1">
        <v>4.3956727494459001E-3</v>
      </c>
      <c r="K2533" s="4">
        <v>72758078.409999996</v>
      </c>
      <c r="L2533" s="5">
        <v>3425001</v>
      </c>
      <c r="M2533" s="6">
        <v>21.243227999999998</v>
      </c>
      <c r="AB2533" s="8" t="s">
        <v>4643</v>
      </c>
      <c r="AG2533">
        <v>3.6540999999999997E-2</v>
      </c>
    </row>
    <row r="2534" spans="1:33" x14ac:dyDescent="0.25">
      <c r="A2534" t="s">
        <v>4555</v>
      </c>
      <c r="B2534" t="s">
        <v>5492</v>
      </c>
      <c r="C2534" t="s">
        <v>5492</v>
      </c>
      <c r="G2534" s="1">
        <v>-3714.9430346350109</v>
      </c>
      <c r="H2534" s="1">
        <v>4.1712993585980001E-3</v>
      </c>
      <c r="K2534" s="4">
        <v>72758078.409999996</v>
      </c>
      <c r="L2534" s="5">
        <v>3425001</v>
      </c>
      <c r="M2534" s="6">
        <v>21.243227999999998</v>
      </c>
      <c r="AB2534" s="8" t="s">
        <v>4643</v>
      </c>
      <c r="AG2534">
        <v>3.6540999999999997E-2</v>
      </c>
    </row>
    <row r="2535" spans="1:33" x14ac:dyDescent="0.25">
      <c r="A2535" t="s">
        <v>4555</v>
      </c>
      <c r="B2535" t="s">
        <v>5493</v>
      </c>
      <c r="C2535" t="s">
        <v>5493</v>
      </c>
      <c r="G2535" s="1">
        <v>-3664.6570829731559</v>
      </c>
      <c r="H2535" s="1">
        <v>5.4084928587595999E-3</v>
      </c>
      <c r="K2535" s="4">
        <v>72758078.409999996</v>
      </c>
      <c r="L2535" s="5">
        <v>3425001</v>
      </c>
      <c r="M2535" s="6">
        <v>21.243227999999998</v>
      </c>
      <c r="AB2535" s="8" t="s">
        <v>4643</v>
      </c>
      <c r="AG2535">
        <v>3.6540999999999997E-2</v>
      </c>
    </row>
    <row r="2536" spans="1:33" x14ac:dyDescent="0.25">
      <c r="A2536" t="s">
        <v>4555</v>
      </c>
      <c r="B2536" t="s">
        <v>5494</v>
      </c>
      <c r="C2536" t="s">
        <v>5494</v>
      </c>
      <c r="G2536" s="1">
        <v>-3650.573617253327</v>
      </c>
      <c r="H2536" s="1">
        <v>3.5611129880325E-3</v>
      </c>
      <c r="K2536" s="4">
        <v>72758078.409999996</v>
      </c>
      <c r="L2536" s="5">
        <v>3425001</v>
      </c>
      <c r="M2536" s="6">
        <v>21.243227999999998</v>
      </c>
      <c r="AB2536" s="8" t="s">
        <v>4643</v>
      </c>
      <c r="AG2536">
        <v>3.6540999999999997E-2</v>
      </c>
    </row>
    <row r="2537" spans="1:33" x14ac:dyDescent="0.25">
      <c r="A2537" t="s">
        <v>4555</v>
      </c>
      <c r="B2537" t="s">
        <v>5495</v>
      </c>
      <c r="C2537" t="s">
        <v>5495</v>
      </c>
      <c r="G2537" s="1">
        <v>-3764.4756041252749</v>
      </c>
      <c r="H2537" s="1">
        <v>4.608066128504E-3</v>
      </c>
      <c r="K2537" s="4">
        <v>72758078.409999996</v>
      </c>
      <c r="L2537" s="5">
        <v>3425001</v>
      </c>
      <c r="M2537" s="6">
        <v>21.243227999999998</v>
      </c>
      <c r="AB2537" s="8" t="s">
        <v>4643</v>
      </c>
      <c r="AG2537">
        <v>3.6540999999999997E-2</v>
      </c>
    </row>
    <row r="2538" spans="1:33" x14ac:dyDescent="0.25">
      <c r="A2538" t="s">
        <v>4555</v>
      </c>
      <c r="B2538" t="s">
        <v>5496</v>
      </c>
      <c r="C2538" t="s">
        <v>5496</v>
      </c>
      <c r="G2538" s="1">
        <v>-4055.908569684786</v>
      </c>
      <c r="H2538" s="1">
        <v>1.8675857057435E-3</v>
      </c>
      <c r="K2538" s="4">
        <v>72758078.409999996</v>
      </c>
      <c r="L2538" s="5">
        <v>3425001</v>
      </c>
      <c r="M2538" s="6">
        <v>21.243227999999998</v>
      </c>
      <c r="AB2538" s="8" t="s">
        <v>4643</v>
      </c>
      <c r="AG2538">
        <v>3.6540999999999997E-2</v>
      </c>
    </row>
    <row r="2539" spans="1:33" x14ac:dyDescent="0.25">
      <c r="A2539" t="s">
        <v>4555</v>
      </c>
      <c r="B2539" t="s">
        <v>5497</v>
      </c>
      <c r="C2539" t="s">
        <v>5497</v>
      </c>
      <c r="G2539" s="1">
        <v>-4338.7274349524532</v>
      </c>
      <c r="H2539" s="1">
        <v>1.2044277458229001E-3</v>
      </c>
      <c r="K2539" s="4">
        <v>72758078.409999996</v>
      </c>
      <c r="L2539" s="5">
        <v>3425001</v>
      </c>
      <c r="M2539" s="6">
        <v>21.243227999999998</v>
      </c>
      <c r="AB2539" s="8" t="s">
        <v>4643</v>
      </c>
      <c r="AG2539">
        <v>3.6540999999999997E-2</v>
      </c>
    </row>
    <row r="2540" spans="1:33" x14ac:dyDescent="0.25">
      <c r="A2540" t="s">
        <v>4555</v>
      </c>
      <c r="B2540" t="s">
        <v>5498</v>
      </c>
      <c r="C2540" t="s">
        <v>5498</v>
      </c>
      <c r="G2540" s="1">
        <v>-3679.2721729004529</v>
      </c>
      <c r="H2540" s="1">
        <v>4.7114131861792996E-3</v>
      </c>
      <c r="K2540" s="4">
        <v>72758078.409999996</v>
      </c>
      <c r="L2540" s="5">
        <v>3425001</v>
      </c>
      <c r="M2540" s="6">
        <v>21.243227999999998</v>
      </c>
      <c r="AB2540" s="8" t="s">
        <v>4643</v>
      </c>
      <c r="AG2540">
        <v>3.6540999999999997E-2</v>
      </c>
    </row>
    <row r="2541" spans="1:33" x14ac:dyDescent="0.25">
      <c r="A2541" t="s">
        <v>4555</v>
      </c>
      <c r="B2541" t="s">
        <v>5499</v>
      </c>
      <c r="C2541" t="s">
        <v>5499</v>
      </c>
      <c r="G2541" s="1">
        <v>-3598.6883503906588</v>
      </c>
      <c r="H2541" s="1">
        <v>4.5193987418153999E-3</v>
      </c>
      <c r="K2541" s="4">
        <v>72758078.409999996</v>
      </c>
      <c r="L2541" s="5">
        <v>3425001</v>
      </c>
      <c r="M2541" s="6">
        <v>21.243227999999998</v>
      </c>
      <c r="AB2541" s="8" t="s">
        <v>4643</v>
      </c>
      <c r="AG2541">
        <v>3.6540999999999997E-2</v>
      </c>
    </row>
    <row r="2542" spans="1:33" x14ac:dyDescent="0.25">
      <c r="A2542" t="s">
        <v>4555</v>
      </c>
      <c r="B2542" t="s">
        <v>5500</v>
      </c>
      <c r="C2542" t="s">
        <v>5500</v>
      </c>
      <c r="G2542" s="1">
        <v>-4511.2385324138204</v>
      </c>
      <c r="H2542" s="1">
        <v>3.0817001445450001E-4</v>
      </c>
      <c r="K2542" s="4">
        <v>72758078.409999996</v>
      </c>
      <c r="L2542" s="5">
        <v>3425001</v>
      </c>
      <c r="M2542" s="6">
        <v>21.243227999999998</v>
      </c>
      <c r="AB2542" s="8" t="s">
        <v>4643</v>
      </c>
      <c r="AG2542">
        <v>3.6540999999999997E-2</v>
      </c>
    </row>
    <row r="2543" spans="1:33" x14ac:dyDescent="0.25">
      <c r="A2543" t="s">
        <v>4555</v>
      </c>
      <c r="B2543" t="s">
        <v>5501</v>
      </c>
      <c r="C2543" t="s">
        <v>5501</v>
      </c>
      <c r="G2543" s="1">
        <v>-4480.4084459419928</v>
      </c>
      <c r="H2543" s="1">
        <v>4.8642958377799998E-4</v>
      </c>
      <c r="K2543" s="4">
        <v>72758078.409999996</v>
      </c>
      <c r="L2543" s="5">
        <v>3425001</v>
      </c>
      <c r="M2543" s="6">
        <v>21.243227999999998</v>
      </c>
      <c r="AB2543" s="8" t="s">
        <v>4643</v>
      </c>
      <c r="AG2543">
        <v>3.6540999999999997E-2</v>
      </c>
    </row>
    <row r="2544" spans="1:33" x14ac:dyDescent="0.25">
      <c r="A2544" t="s">
        <v>4555</v>
      </c>
      <c r="B2544" t="s">
        <v>5502</v>
      </c>
      <c r="C2544" t="s">
        <v>5502</v>
      </c>
      <c r="G2544" s="1">
        <v>-3958.191180245291</v>
      </c>
      <c r="H2544" s="1">
        <v>1.8895247074430001E-3</v>
      </c>
      <c r="K2544" s="4">
        <v>72758078.409999996</v>
      </c>
      <c r="L2544" s="5">
        <v>3425001</v>
      </c>
      <c r="M2544" s="6">
        <v>21.243227999999998</v>
      </c>
      <c r="AB2544" s="8" t="s">
        <v>4643</v>
      </c>
      <c r="AG2544">
        <v>3.6540999999999997E-2</v>
      </c>
    </row>
    <row r="2545" spans="1:33" x14ac:dyDescent="0.25">
      <c r="A2545" t="s">
        <v>4555</v>
      </c>
      <c r="B2545" t="s">
        <v>5503</v>
      </c>
      <c r="C2545" t="s">
        <v>5503</v>
      </c>
      <c r="G2545" s="1">
        <v>-3852.6559949718539</v>
      </c>
      <c r="H2545" s="1">
        <v>2.3342825172994E-3</v>
      </c>
      <c r="K2545" s="4">
        <v>72758078.409999996</v>
      </c>
      <c r="L2545" s="5">
        <v>3425001</v>
      </c>
      <c r="M2545" s="6">
        <v>21.243227999999998</v>
      </c>
      <c r="AB2545" s="8" t="s">
        <v>4643</v>
      </c>
      <c r="AG2545">
        <v>3.6540999999999997E-2</v>
      </c>
    </row>
    <row r="2546" spans="1:33" x14ac:dyDescent="0.25">
      <c r="A2546" t="s">
        <v>4555</v>
      </c>
      <c r="B2546" t="s">
        <v>5504</v>
      </c>
      <c r="C2546" t="s">
        <v>5504</v>
      </c>
      <c r="G2546" s="1">
        <v>-4246.8890717984268</v>
      </c>
      <c r="H2546" s="1">
        <v>8.3046664850400004E-4</v>
      </c>
      <c r="K2546" s="4">
        <v>72758078.409999996</v>
      </c>
      <c r="L2546" s="5">
        <v>3425001</v>
      </c>
      <c r="M2546" s="6">
        <v>21.243227999999998</v>
      </c>
      <c r="AB2546" s="8" t="s">
        <v>4643</v>
      </c>
      <c r="AG2546">
        <v>3.6540999999999997E-2</v>
      </c>
    </row>
    <row r="2547" spans="1:33" x14ac:dyDescent="0.25">
      <c r="A2547" t="s">
        <v>4555</v>
      </c>
      <c r="B2547" t="s">
        <v>5505</v>
      </c>
      <c r="C2547" t="s">
        <v>5505</v>
      </c>
      <c r="G2547" s="1">
        <v>-4451.579241226982</v>
      </c>
      <c r="H2547" s="1">
        <v>6.2081504362669995E-4</v>
      </c>
      <c r="K2547" s="4">
        <v>72758078.409999996</v>
      </c>
      <c r="L2547" s="5">
        <v>3425001</v>
      </c>
      <c r="M2547" s="6">
        <v>21.243227999999998</v>
      </c>
      <c r="AB2547" s="8" t="s">
        <v>4643</v>
      </c>
      <c r="AG2547">
        <v>3.6540999999999997E-2</v>
      </c>
    </row>
    <row r="2548" spans="1:33" x14ac:dyDescent="0.25">
      <c r="A2548" t="s">
        <v>4555</v>
      </c>
      <c r="B2548" t="s">
        <v>5506</v>
      </c>
      <c r="C2548" t="s">
        <v>5506</v>
      </c>
      <c r="G2548" s="1">
        <v>-3928.1096852865271</v>
      </c>
      <c r="H2548" s="1">
        <v>2.0058674760732999E-3</v>
      </c>
      <c r="K2548" s="4">
        <v>72758078.409999996</v>
      </c>
      <c r="L2548" s="5">
        <v>3425001</v>
      </c>
      <c r="M2548" s="6">
        <v>21.243227999999998</v>
      </c>
      <c r="AB2548" s="8" t="s">
        <v>4643</v>
      </c>
      <c r="AG2548">
        <v>3.6540999999999997E-2</v>
      </c>
    </row>
    <row r="2549" spans="1:33" x14ac:dyDescent="0.25">
      <c r="A2549" t="s">
        <v>4555</v>
      </c>
      <c r="B2549" t="s">
        <v>5507</v>
      </c>
      <c r="C2549" t="s">
        <v>5507</v>
      </c>
      <c r="G2549" s="1">
        <v>-3710.3310518134081</v>
      </c>
      <c r="H2549" s="1">
        <v>3.6269256142569999E-3</v>
      </c>
      <c r="K2549" s="4">
        <v>72758078.409999996</v>
      </c>
      <c r="L2549" s="5">
        <v>3425001</v>
      </c>
      <c r="M2549" s="6">
        <v>21.243227999999998</v>
      </c>
      <c r="AB2549" s="8" t="s">
        <v>4643</v>
      </c>
      <c r="AG2549">
        <v>3.6540999999999997E-2</v>
      </c>
    </row>
    <row r="2550" spans="1:33" x14ac:dyDescent="0.25">
      <c r="A2550" t="s">
        <v>4555</v>
      </c>
      <c r="B2550" t="s">
        <v>5508</v>
      </c>
      <c r="C2550" t="s">
        <v>5508</v>
      </c>
      <c r="G2550" s="1">
        <v>-3702.156493034784</v>
      </c>
      <c r="H2550" s="1">
        <v>3.4174535721337002E-3</v>
      </c>
      <c r="K2550" s="4">
        <v>72758078.409999996</v>
      </c>
      <c r="L2550" s="5">
        <v>3425001</v>
      </c>
      <c r="M2550" s="6">
        <v>21.243227999999998</v>
      </c>
      <c r="AB2550" s="8" t="s">
        <v>4643</v>
      </c>
      <c r="AG2550">
        <v>3.6540999999999997E-2</v>
      </c>
    </row>
    <row r="2551" spans="1:33" x14ac:dyDescent="0.25">
      <c r="A2551" t="s">
        <v>4555</v>
      </c>
      <c r="B2551" t="s">
        <v>5509</v>
      </c>
      <c r="C2551" t="s">
        <v>5509</v>
      </c>
      <c r="G2551" s="1">
        <v>-3843.7387673488602</v>
      </c>
      <c r="H2551" s="1">
        <v>2.4491889068930001E-3</v>
      </c>
      <c r="K2551" s="4">
        <v>72758078.409999996</v>
      </c>
      <c r="L2551" s="5">
        <v>3425001</v>
      </c>
      <c r="M2551" s="6">
        <v>21.243227999999998</v>
      </c>
      <c r="AB2551" s="8" t="s">
        <v>4643</v>
      </c>
      <c r="AG2551">
        <v>3.6540999999999997E-2</v>
      </c>
    </row>
    <row r="2552" spans="1:33" x14ac:dyDescent="0.25">
      <c r="A2552" t="s">
        <v>4555</v>
      </c>
      <c r="B2552" t="s">
        <v>5510</v>
      </c>
      <c r="C2552" t="s">
        <v>5510</v>
      </c>
      <c r="G2552" s="1">
        <v>-3652.0986465834262</v>
      </c>
      <c r="H2552" s="1">
        <v>4.5961954183638002E-3</v>
      </c>
      <c r="K2552" s="4">
        <v>72758078.409999996</v>
      </c>
      <c r="L2552" s="5">
        <v>3425001</v>
      </c>
      <c r="M2552" s="6">
        <v>21.243227999999998</v>
      </c>
      <c r="AB2552" s="8" t="s">
        <v>4643</v>
      </c>
      <c r="AG2552">
        <v>3.6540999999999997E-2</v>
      </c>
    </row>
    <row r="2553" spans="1:33" x14ac:dyDescent="0.25">
      <c r="A2553" t="s">
        <v>4555</v>
      </c>
      <c r="B2553" t="s">
        <v>5511</v>
      </c>
      <c r="C2553" t="s">
        <v>5511</v>
      </c>
      <c r="G2553" s="1">
        <v>-3638.1330229533551</v>
      </c>
      <c r="H2553" s="1">
        <v>2.8716642413526001E-3</v>
      </c>
      <c r="K2553" s="4">
        <v>72758078.409999996</v>
      </c>
      <c r="L2553" s="5">
        <v>3425001</v>
      </c>
      <c r="M2553" s="6">
        <v>21.243227999999998</v>
      </c>
      <c r="AB2553" s="8" t="s">
        <v>4643</v>
      </c>
      <c r="AG2553">
        <v>3.6540999999999997E-2</v>
      </c>
    </row>
    <row r="2554" spans="1:33" x14ac:dyDescent="0.25">
      <c r="A2554" t="s">
        <v>4555</v>
      </c>
      <c r="B2554" t="s">
        <v>5512</v>
      </c>
      <c r="C2554" t="s">
        <v>5512</v>
      </c>
      <c r="G2554" s="1">
        <v>-3886.6713569660392</v>
      </c>
      <c r="H2554" s="1">
        <v>3.0771815160423998E-3</v>
      </c>
      <c r="K2554" s="4">
        <v>72758078.409999996</v>
      </c>
      <c r="L2554" s="5">
        <v>3425001</v>
      </c>
      <c r="M2554" s="6">
        <v>21.243227999999998</v>
      </c>
      <c r="AB2554" s="8" t="s">
        <v>4643</v>
      </c>
      <c r="AG2554">
        <v>3.6540999999999997E-2</v>
      </c>
    </row>
    <row r="2555" spans="1:33" x14ac:dyDescent="0.25">
      <c r="A2555" t="s">
        <v>4555</v>
      </c>
      <c r="B2555" t="s">
        <v>5513</v>
      </c>
      <c r="C2555" t="s">
        <v>5513</v>
      </c>
      <c r="G2555" s="1">
        <v>-3814.1500484489738</v>
      </c>
      <c r="H2555" s="1">
        <v>2.6131200594171999E-3</v>
      </c>
      <c r="K2555" s="4">
        <v>72758078.409999996</v>
      </c>
      <c r="L2555" s="5">
        <v>3425001</v>
      </c>
      <c r="M2555" s="6">
        <v>21.243227999999998</v>
      </c>
      <c r="AB2555" s="8" t="s">
        <v>4643</v>
      </c>
      <c r="AG2555">
        <v>3.6540999999999997E-2</v>
      </c>
    </row>
    <row r="2556" spans="1:33" x14ac:dyDescent="0.25">
      <c r="A2556" t="s">
        <v>4555</v>
      </c>
      <c r="B2556" t="s">
        <v>5514</v>
      </c>
      <c r="C2556" t="s">
        <v>5514</v>
      </c>
      <c r="G2556" s="1">
        <v>-3751.3751718767612</v>
      </c>
      <c r="H2556" s="1">
        <v>3.8430009134844002E-3</v>
      </c>
      <c r="K2556" s="4">
        <v>72758078.409999996</v>
      </c>
      <c r="L2556" s="5">
        <v>3425001</v>
      </c>
      <c r="M2556" s="6">
        <v>21.243227999999998</v>
      </c>
      <c r="AB2556" s="8" t="s">
        <v>4643</v>
      </c>
      <c r="AG2556">
        <v>3.6540999999999997E-2</v>
      </c>
    </row>
    <row r="2557" spans="1:33" x14ac:dyDescent="0.25">
      <c r="A2557" t="s">
        <v>4555</v>
      </c>
      <c r="B2557" t="s">
        <v>5515</v>
      </c>
      <c r="C2557" t="s">
        <v>5515</v>
      </c>
      <c r="G2557" s="1">
        <v>-4568.4671903030521</v>
      </c>
      <c r="K2557" s="4">
        <v>72758078.409999996</v>
      </c>
      <c r="L2557" s="5">
        <v>3425001</v>
      </c>
      <c r="M2557" s="6">
        <v>21.243227999999998</v>
      </c>
      <c r="AB2557" s="8" t="s">
        <v>4643</v>
      </c>
      <c r="AG2557">
        <v>3.6540999999999997E-2</v>
      </c>
    </row>
    <row r="2558" spans="1:33" x14ac:dyDescent="0.25">
      <c r="A2558" t="s">
        <v>4555</v>
      </c>
      <c r="B2558" t="s">
        <v>5516</v>
      </c>
      <c r="C2558" t="s">
        <v>5516</v>
      </c>
      <c r="G2558" s="1">
        <v>-4040.434332190162</v>
      </c>
      <c r="H2558" s="1">
        <v>1.3283108675993E-3</v>
      </c>
      <c r="K2558" s="4">
        <v>72758078.409999996</v>
      </c>
      <c r="L2558" s="5">
        <v>3425001</v>
      </c>
      <c r="M2558" s="6">
        <v>21.243227999999998</v>
      </c>
      <c r="AB2558" s="8" t="s">
        <v>4643</v>
      </c>
      <c r="AG2558">
        <v>3.6540999999999997E-2</v>
      </c>
    </row>
    <row r="2559" spans="1:33" x14ac:dyDescent="0.25">
      <c r="A2559" t="s">
        <v>4555</v>
      </c>
      <c r="B2559" t="s">
        <v>5517</v>
      </c>
      <c r="C2559" t="s">
        <v>5517</v>
      </c>
      <c r="G2559" s="1">
        <v>-4320.9618267133083</v>
      </c>
      <c r="H2559" s="1">
        <v>7.7468365452560003E-4</v>
      </c>
      <c r="K2559" s="4">
        <v>72758078.409999996</v>
      </c>
      <c r="L2559" s="5">
        <v>3425001</v>
      </c>
      <c r="M2559" s="6">
        <v>21.243227999999998</v>
      </c>
      <c r="AB2559" s="8" t="s">
        <v>4643</v>
      </c>
      <c r="AG2559">
        <v>3.6540999999999997E-2</v>
      </c>
    </row>
    <row r="2560" spans="1:33" x14ac:dyDescent="0.25">
      <c r="A2560" t="s">
        <v>4555</v>
      </c>
      <c r="B2560" t="s">
        <v>5518</v>
      </c>
      <c r="C2560" t="s">
        <v>5518</v>
      </c>
      <c r="G2560" s="1">
        <v>-3586.6295611785858</v>
      </c>
      <c r="H2560" s="1">
        <v>3.8186585830750001E-3</v>
      </c>
      <c r="K2560" s="4">
        <v>72758078.409999996</v>
      </c>
      <c r="L2560" s="5">
        <v>3425001</v>
      </c>
      <c r="M2560" s="6">
        <v>21.243227999999998</v>
      </c>
      <c r="AB2560" s="8" t="s">
        <v>4643</v>
      </c>
      <c r="AG2560">
        <v>3.6540999999999997E-2</v>
      </c>
    </row>
    <row r="2561" spans="1:33" x14ac:dyDescent="0.25">
      <c r="A2561" t="s">
        <v>4555</v>
      </c>
      <c r="B2561" t="s">
        <v>5519</v>
      </c>
      <c r="C2561" t="s">
        <v>5519</v>
      </c>
      <c r="G2561" s="1">
        <v>-3666.608703007757</v>
      </c>
      <c r="H2561" s="1">
        <v>3.9826599147514E-3</v>
      </c>
      <c r="K2561" s="4">
        <v>72758078.409999996</v>
      </c>
      <c r="L2561" s="5">
        <v>3425001</v>
      </c>
      <c r="M2561" s="6">
        <v>21.243227999999998</v>
      </c>
      <c r="AB2561" s="8" t="s">
        <v>4643</v>
      </c>
      <c r="AG2561">
        <v>3.6540999999999997E-2</v>
      </c>
    </row>
    <row r="2562" spans="1:33" x14ac:dyDescent="0.25">
      <c r="A2562" t="s">
        <v>4555</v>
      </c>
      <c r="B2562" t="s">
        <v>5520</v>
      </c>
      <c r="C2562" t="s">
        <v>5520</v>
      </c>
      <c r="G2562" s="1">
        <v>-3943.342552057487</v>
      </c>
      <c r="H2562" s="1">
        <v>1.391693482031E-3</v>
      </c>
      <c r="K2562" s="4">
        <v>72758078.409999996</v>
      </c>
      <c r="L2562" s="5">
        <v>3425001</v>
      </c>
      <c r="M2562" s="6">
        <v>21.243227999999998</v>
      </c>
      <c r="AB2562" s="8" t="s">
        <v>4643</v>
      </c>
      <c r="AG2562">
        <v>3.6540999999999997E-2</v>
      </c>
    </row>
    <row r="2563" spans="1:33" x14ac:dyDescent="0.25">
      <c r="A2563" t="s">
        <v>4555</v>
      </c>
      <c r="B2563" t="s">
        <v>5521</v>
      </c>
      <c r="C2563" t="s">
        <v>5521</v>
      </c>
      <c r="G2563" s="1">
        <v>-3838.7021392501292</v>
      </c>
      <c r="H2563" s="1">
        <v>1.8024051926116E-3</v>
      </c>
      <c r="K2563" s="4">
        <v>72758078.409999996</v>
      </c>
      <c r="L2563" s="5">
        <v>3425001</v>
      </c>
      <c r="M2563" s="6">
        <v>21.243227999999998</v>
      </c>
      <c r="AB2563" s="8" t="s">
        <v>4643</v>
      </c>
      <c r="AG2563">
        <v>3.6540999999999997E-2</v>
      </c>
    </row>
    <row r="2564" spans="1:33" x14ac:dyDescent="0.25">
      <c r="A2564" t="s">
        <v>4555</v>
      </c>
      <c r="B2564" t="s">
        <v>5522</v>
      </c>
      <c r="C2564" t="s">
        <v>5522</v>
      </c>
      <c r="G2564" s="1">
        <v>-4460.2139241944906</v>
      </c>
      <c r="H2564" s="1">
        <v>9.4390354660079995E-4</v>
      </c>
      <c r="K2564" s="4">
        <v>72758078.409999996</v>
      </c>
      <c r="L2564" s="5">
        <v>3425001</v>
      </c>
      <c r="M2564" s="6">
        <v>21.243227999999998</v>
      </c>
      <c r="AB2564" s="8" t="s">
        <v>4643</v>
      </c>
      <c r="AG2564">
        <v>3.6540999999999997E-2</v>
      </c>
    </row>
    <row r="2565" spans="1:33" x14ac:dyDescent="0.25">
      <c r="A2565" t="s">
        <v>4555</v>
      </c>
      <c r="B2565" t="s">
        <v>5523</v>
      </c>
      <c r="C2565" t="s">
        <v>5523</v>
      </c>
      <c r="G2565" s="1">
        <v>-4492.2295461381973</v>
      </c>
      <c r="H2565" s="1">
        <v>1.0907956843E-4</v>
      </c>
      <c r="K2565" s="4">
        <v>72758078.409999996</v>
      </c>
      <c r="L2565" s="5">
        <v>3425001</v>
      </c>
      <c r="M2565" s="6">
        <v>21.243227999999998</v>
      </c>
      <c r="AB2565" s="8" t="s">
        <v>4643</v>
      </c>
      <c r="AG2565">
        <v>3.6540999999999997E-2</v>
      </c>
    </row>
    <row r="2566" spans="1:33" x14ac:dyDescent="0.25">
      <c r="A2566" t="s">
        <v>4555</v>
      </c>
      <c r="B2566" t="s">
        <v>5524</v>
      </c>
      <c r="C2566" t="s">
        <v>5524</v>
      </c>
      <c r="G2566" s="1">
        <v>-4461.6274341391836</v>
      </c>
      <c r="H2566" s="1">
        <v>2.24796331724E-4</v>
      </c>
      <c r="K2566" s="4">
        <v>72758078.409999996</v>
      </c>
      <c r="L2566" s="5">
        <v>3425001</v>
      </c>
      <c r="M2566" s="6">
        <v>21.243227999999998</v>
      </c>
      <c r="AB2566" s="8" t="s">
        <v>4643</v>
      </c>
      <c r="AG2566">
        <v>3.6540999999999997E-2</v>
      </c>
    </row>
    <row r="2567" spans="1:33" x14ac:dyDescent="0.25">
      <c r="A2567" t="s">
        <v>4555</v>
      </c>
      <c r="B2567" t="s">
        <v>5525</v>
      </c>
      <c r="C2567" t="s">
        <v>5525</v>
      </c>
      <c r="G2567" s="1">
        <v>-4229.856831531898</v>
      </c>
      <c r="H2567" s="1">
        <v>5.0615073743309996E-4</v>
      </c>
      <c r="K2567" s="4">
        <v>72758078.409999996</v>
      </c>
      <c r="L2567" s="5">
        <v>3425001</v>
      </c>
      <c r="M2567" s="6">
        <v>21.243227999999998</v>
      </c>
      <c r="AB2567" s="8" t="s">
        <v>4643</v>
      </c>
      <c r="AG2567">
        <v>3.6540999999999997E-2</v>
      </c>
    </row>
    <row r="2568" spans="1:33" x14ac:dyDescent="0.25">
      <c r="A2568" t="s">
        <v>4555</v>
      </c>
      <c r="B2568" t="s">
        <v>5526</v>
      </c>
      <c r="C2568" t="s">
        <v>5526</v>
      </c>
      <c r="G2568" s="1">
        <v>-3913.5534659013142</v>
      </c>
      <c r="H2568" s="1">
        <v>1.5159864942835999E-3</v>
      </c>
      <c r="K2568" s="4">
        <v>72758078.409999996</v>
      </c>
      <c r="L2568" s="5">
        <v>3425001</v>
      </c>
      <c r="M2568" s="6">
        <v>21.243227999999998</v>
      </c>
      <c r="AB2568" s="8" t="s">
        <v>4643</v>
      </c>
      <c r="AG2568">
        <v>3.6540999999999997E-2</v>
      </c>
    </row>
    <row r="2569" spans="1:33" x14ac:dyDescent="0.25">
      <c r="A2569" t="s">
        <v>4555</v>
      </c>
      <c r="B2569" t="s">
        <v>5527</v>
      </c>
      <c r="C2569" t="s">
        <v>5527</v>
      </c>
      <c r="G2569" s="1">
        <v>-3697.5665509313399</v>
      </c>
      <c r="H2569" s="1">
        <v>3.003475638505E-3</v>
      </c>
      <c r="K2569" s="4">
        <v>72758078.409999996</v>
      </c>
      <c r="L2569" s="5">
        <v>3425001</v>
      </c>
      <c r="M2569" s="6">
        <v>21.243227999999998</v>
      </c>
      <c r="AB2569" s="8" t="s">
        <v>4643</v>
      </c>
      <c r="AG2569">
        <v>3.6540999999999997E-2</v>
      </c>
    </row>
    <row r="2570" spans="1:33" x14ac:dyDescent="0.25">
      <c r="A2570" t="s">
        <v>4555</v>
      </c>
      <c r="B2570" t="s">
        <v>5528</v>
      </c>
      <c r="C2570" t="s">
        <v>5528</v>
      </c>
      <c r="G2570" s="1">
        <v>-3689.43585340866</v>
      </c>
      <c r="H2570" s="1">
        <v>2.8114005805876001E-3</v>
      </c>
      <c r="K2570" s="4">
        <v>72758078.409999996</v>
      </c>
      <c r="L2570" s="5">
        <v>3425001</v>
      </c>
      <c r="M2570" s="6">
        <v>21.243227999999998</v>
      </c>
      <c r="AB2570" s="8" t="s">
        <v>4643</v>
      </c>
      <c r="AG2570">
        <v>3.6540999999999997E-2</v>
      </c>
    </row>
    <row r="2571" spans="1:33" x14ac:dyDescent="0.25">
      <c r="A2571" t="s">
        <v>4555</v>
      </c>
      <c r="B2571" t="s">
        <v>5529</v>
      </c>
      <c r="C2571" t="s">
        <v>5529</v>
      </c>
      <c r="G2571" s="1">
        <v>-3625.7559139165069</v>
      </c>
      <c r="H2571" s="1">
        <v>2.3286372820942002E-3</v>
      </c>
      <c r="K2571" s="4">
        <v>72758078.409999996</v>
      </c>
      <c r="L2571" s="5">
        <v>3425001</v>
      </c>
      <c r="M2571" s="6">
        <v>21.243227999999998</v>
      </c>
      <c r="AB2571" s="8" t="s">
        <v>4643</v>
      </c>
      <c r="AG2571">
        <v>3.6540999999999997E-2</v>
      </c>
    </row>
    <row r="2572" spans="1:33" x14ac:dyDescent="0.25">
      <c r="A2572" t="s">
        <v>4555</v>
      </c>
      <c r="B2572" t="s">
        <v>5530</v>
      </c>
      <c r="C2572" t="s">
        <v>5530</v>
      </c>
      <c r="G2572" s="1">
        <v>-3639.6046546323132</v>
      </c>
      <c r="H2572" s="1">
        <v>3.9147703765193996E-3</v>
      </c>
      <c r="K2572" s="4">
        <v>72758078.409999996</v>
      </c>
      <c r="L2572" s="5">
        <v>3425001</v>
      </c>
      <c r="M2572" s="6">
        <v>21.243227999999998</v>
      </c>
      <c r="AB2572" s="8" t="s">
        <v>4643</v>
      </c>
      <c r="AG2572">
        <v>3.6540999999999997E-2</v>
      </c>
    </row>
    <row r="2573" spans="1:33" x14ac:dyDescent="0.25">
      <c r="A2573" t="s">
        <v>4555</v>
      </c>
      <c r="B2573" t="s">
        <v>5531</v>
      </c>
      <c r="C2573" t="s">
        <v>5531</v>
      </c>
      <c r="G2573" s="1">
        <v>-4432.867991366511</v>
      </c>
      <c r="H2573" s="1">
        <v>3.3041277051460002E-4</v>
      </c>
      <c r="K2573" s="4">
        <v>72758078.409999996</v>
      </c>
      <c r="L2573" s="5">
        <v>3425001</v>
      </c>
      <c r="M2573" s="6">
        <v>21.243227999999998</v>
      </c>
      <c r="AB2573" s="8" t="s">
        <v>4643</v>
      </c>
      <c r="AG2573">
        <v>3.6540999999999997E-2</v>
      </c>
    </row>
    <row r="2574" spans="1:33" x14ac:dyDescent="0.25">
      <c r="A2574" t="s">
        <v>4555</v>
      </c>
      <c r="B2574" t="s">
        <v>5532</v>
      </c>
      <c r="C2574" t="s">
        <v>5532</v>
      </c>
      <c r="G2574" s="1">
        <v>-3829.8281574218108</v>
      </c>
      <c r="H2574" s="1">
        <v>1.9216019136407E-3</v>
      </c>
      <c r="K2574" s="4">
        <v>72758078.409999996</v>
      </c>
      <c r="L2574" s="5">
        <v>3425001</v>
      </c>
      <c r="M2574" s="6">
        <v>21.243227999999998</v>
      </c>
      <c r="AB2574" s="8" t="s">
        <v>4643</v>
      </c>
      <c r="AG2574">
        <v>3.6540999999999997E-2</v>
      </c>
    </row>
    <row r="2575" spans="1:33" x14ac:dyDescent="0.25">
      <c r="A2575" t="s">
        <v>4555</v>
      </c>
      <c r="B2575" t="s">
        <v>5533</v>
      </c>
      <c r="C2575" t="s">
        <v>5533</v>
      </c>
      <c r="G2575" s="1">
        <v>-3872.5471685764051</v>
      </c>
      <c r="H2575" s="1">
        <v>2.4811553526397001E-3</v>
      </c>
      <c r="K2575" s="4">
        <v>72758078.409999996</v>
      </c>
      <c r="L2575" s="5">
        <v>3425001</v>
      </c>
      <c r="M2575" s="6">
        <v>21.243227999999998</v>
      </c>
      <c r="AB2575" s="8" t="s">
        <v>4643</v>
      </c>
      <c r="AG2575">
        <v>3.6540999999999997E-2</v>
      </c>
    </row>
    <row r="2576" spans="1:33" x14ac:dyDescent="0.25">
      <c r="A2576" t="s">
        <v>4555</v>
      </c>
      <c r="B2576" t="s">
        <v>5534</v>
      </c>
      <c r="C2576" t="s">
        <v>5534</v>
      </c>
      <c r="G2576" s="1">
        <v>-3800.530147529721</v>
      </c>
      <c r="H2576" s="1">
        <v>2.0795206467619002E-3</v>
      </c>
      <c r="K2576" s="4">
        <v>72758078.409999996</v>
      </c>
      <c r="L2576" s="5">
        <v>3425001</v>
      </c>
      <c r="M2576" s="6">
        <v>21.243227999999998</v>
      </c>
      <c r="AB2576" s="8" t="s">
        <v>4643</v>
      </c>
      <c r="AG2576">
        <v>3.6540999999999997E-2</v>
      </c>
    </row>
    <row r="2577" spans="1:33" x14ac:dyDescent="0.25">
      <c r="A2577" t="s">
        <v>4555</v>
      </c>
      <c r="B2577" t="s">
        <v>5535</v>
      </c>
      <c r="C2577" t="s">
        <v>5535</v>
      </c>
      <c r="G2577" s="1">
        <v>-3738.3430053827628</v>
      </c>
      <c r="H2577" s="1">
        <v>3.2163910563832998E-3</v>
      </c>
      <c r="K2577" s="4">
        <v>72758078.409999996</v>
      </c>
      <c r="L2577" s="5">
        <v>3425001</v>
      </c>
      <c r="M2577" s="6">
        <v>21.243227999999998</v>
      </c>
      <c r="AB2577" s="8" t="s">
        <v>4643</v>
      </c>
      <c r="AG2577">
        <v>3.6540999999999997E-2</v>
      </c>
    </row>
    <row r="2578" spans="1:33" x14ac:dyDescent="0.25">
      <c r="A2578" t="s">
        <v>4555</v>
      </c>
      <c r="B2578" t="s">
        <v>5536</v>
      </c>
      <c r="C2578" t="s">
        <v>5536</v>
      </c>
      <c r="G2578" s="1">
        <v>-4549.2320220533657</v>
      </c>
      <c r="K2578" s="4">
        <v>72758078.409999996</v>
      </c>
      <c r="L2578" s="5">
        <v>3425001</v>
      </c>
      <c r="M2578" s="6">
        <v>21.243227999999998</v>
      </c>
      <c r="AB2578" s="8" t="s">
        <v>4643</v>
      </c>
      <c r="AG2578">
        <v>3.6540999999999997E-2</v>
      </c>
    </row>
    <row r="2579" spans="1:33" x14ac:dyDescent="0.25">
      <c r="A2579" t="s">
        <v>4555</v>
      </c>
      <c r="B2579" t="s">
        <v>5537</v>
      </c>
      <c r="C2579" t="s">
        <v>5537</v>
      </c>
      <c r="G2579" s="1">
        <v>-4025.0484827977862</v>
      </c>
      <c r="H2579" s="1">
        <v>9.5603621842380005E-4</v>
      </c>
      <c r="K2579" s="4">
        <v>72758078.409999996</v>
      </c>
      <c r="L2579" s="5">
        <v>3425001</v>
      </c>
      <c r="M2579" s="6">
        <v>21.243227999999998</v>
      </c>
      <c r="AB2579" s="8" t="s">
        <v>4643</v>
      </c>
      <c r="AG2579">
        <v>3.6540999999999997E-2</v>
      </c>
    </row>
    <row r="2580" spans="1:33" x14ac:dyDescent="0.25">
      <c r="A2580" t="s">
        <v>4555</v>
      </c>
      <c r="B2580" t="s">
        <v>5538</v>
      </c>
      <c r="C2580" t="s">
        <v>5538</v>
      </c>
      <c r="G2580" s="1">
        <v>-3574.6312819871082</v>
      </c>
      <c r="H2580" s="1">
        <v>3.2375701540415E-3</v>
      </c>
      <c r="K2580" s="4">
        <v>72758078.409999996</v>
      </c>
      <c r="L2580" s="5">
        <v>3425001</v>
      </c>
      <c r="M2580" s="6">
        <v>21.243227999999998</v>
      </c>
      <c r="AB2580" s="8" t="s">
        <v>4643</v>
      </c>
      <c r="AG2580">
        <v>3.6540999999999997E-2</v>
      </c>
    </row>
    <row r="2581" spans="1:33" x14ac:dyDescent="0.25">
      <c r="A2581" t="s">
        <v>4555</v>
      </c>
      <c r="B2581" t="s">
        <v>5539</v>
      </c>
      <c r="C2581" t="s">
        <v>5539</v>
      </c>
      <c r="G2581" s="1">
        <v>-3654.0104992563679</v>
      </c>
      <c r="H2581" s="1">
        <v>3.3783411980308001E-3</v>
      </c>
      <c r="K2581" s="4">
        <v>72758078.409999996</v>
      </c>
      <c r="L2581" s="5">
        <v>3425001</v>
      </c>
      <c r="M2581" s="6">
        <v>21.243227999999998</v>
      </c>
      <c r="AB2581" s="8" t="s">
        <v>4643</v>
      </c>
      <c r="AG2581">
        <v>3.6540999999999997E-2</v>
      </c>
    </row>
    <row r="2582" spans="1:33" x14ac:dyDescent="0.25">
      <c r="A2582" t="s">
        <v>4555</v>
      </c>
      <c r="B2582" t="s">
        <v>5540</v>
      </c>
      <c r="C2582" t="s">
        <v>5540</v>
      </c>
      <c r="G2582" s="1">
        <v>-4303.3051116507313</v>
      </c>
      <c r="H2582" s="1">
        <v>5.0463720588969998E-4</v>
      </c>
      <c r="K2582" s="4">
        <v>72758078.409999996</v>
      </c>
      <c r="L2582" s="5">
        <v>3425001</v>
      </c>
      <c r="M2582" s="6">
        <v>21.243227999999998</v>
      </c>
      <c r="AB2582" s="8" t="s">
        <v>4643</v>
      </c>
      <c r="AG2582">
        <v>3.6540999999999997E-2</v>
      </c>
    </row>
    <row r="2583" spans="1:33" x14ac:dyDescent="0.25">
      <c r="A2583" t="s">
        <v>4555</v>
      </c>
      <c r="B2583" t="s">
        <v>5541</v>
      </c>
      <c r="C2583" t="s">
        <v>5541</v>
      </c>
      <c r="G2583" s="1">
        <v>-3824.8239552465579</v>
      </c>
      <c r="H2583" s="1">
        <v>1.4074992067401001E-3</v>
      </c>
      <c r="K2583" s="4">
        <v>72758078.409999996</v>
      </c>
      <c r="L2583" s="5">
        <v>3425001</v>
      </c>
      <c r="M2583" s="6">
        <v>21.243227999999998</v>
      </c>
      <c r="AB2583" s="8" t="s">
        <v>4643</v>
      </c>
      <c r="AG2583">
        <v>3.6540999999999997E-2</v>
      </c>
    </row>
    <row r="2584" spans="1:33" x14ac:dyDescent="0.25">
      <c r="A2584" t="s">
        <v>4555</v>
      </c>
      <c r="B2584" t="s">
        <v>5542</v>
      </c>
      <c r="C2584" t="s">
        <v>5542</v>
      </c>
      <c r="G2584" s="1">
        <v>-3928.5773214008832</v>
      </c>
      <c r="H2584" s="1">
        <v>1.0365171684157E-3</v>
      </c>
      <c r="K2584" s="4">
        <v>72758078.409999996</v>
      </c>
      <c r="L2584" s="5">
        <v>3425001</v>
      </c>
      <c r="M2584" s="6">
        <v>21.243227999999998</v>
      </c>
      <c r="AB2584" s="8" t="s">
        <v>4643</v>
      </c>
      <c r="AG2584">
        <v>3.6540999999999997E-2</v>
      </c>
    </row>
    <row r="2585" spans="1:33" x14ac:dyDescent="0.25">
      <c r="A2585" t="s">
        <v>4555</v>
      </c>
      <c r="B2585" t="s">
        <v>5543</v>
      </c>
      <c r="C2585" t="s">
        <v>5543</v>
      </c>
      <c r="G2585" s="1">
        <v>-3684.867806712281</v>
      </c>
      <c r="H2585" s="1">
        <v>2.5007196653908E-3</v>
      </c>
      <c r="K2585" s="4">
        <v>72758078.409999996</v>
      </c>
      <c r="L2585" s="5">
        <v>3425001</v>
      </c>
      <c r="M2585" s="6">
        <v>21.243227999999998</v>
      </c>
      <c r="AB2585" s="8" t="s">
        <v>4643</v>
      </c>
      <c r="AG2585">
        <v>3.6540999999999997E-2</v>
      </c>
    </row>
    <row r="2586" spans="1:33" x14ac:dyDescent="0.25">
      <c r="A2586" t="s">
        <v>4555</v>
      </c>
      <c r="B2586" t="s">
        <v>5544</v>
      </c>
      <c r="C2586" t="s">
        <v>5544</v>
      </c>
      <c r="G2586" s="1">
        <v>-3676.7806636541459</v>
      </c>
      <c r="H2586" s="1">
        <v>2.3266378895565E-3</v>
      </c>
      <c r="K2586" s="4">
        <v>72758078.409999996</v>
      </c>
      <c r="L2586" s="5">
        <v>3425001</v>
      </c>
      <c r="M2586" s="6">
        <v>21.243227999999998</v>
      </c>
      <c r="AB2586" s="8" t="s">
        <v>4643</v>
      </c>
      <c r="AG2586">
        <v>3.6540999999999997E-2</v>
      </c>
    </row>
    <row r="2587" spans="1:33" x14ac:dyDescent="0.25">
      <c r="A2587" t="s">
        <v>4555</v>
      </c>
      <c r="B2587" t="s">
        <v>5545</v>
      </c>
      <c r="C2587" t="s">
        <v>5545</v>
      </c>
      <c r="G2587" s="1">
        <v>-3613.4418589164802</v>
      </c>
      <c r="H2587" s="1">
        <v>1.9019582756618001E-3</v>
      </c>
      <c r="K2587" s="4">
        <v>72758078.409999996</v>
      </c>
      <c r="L2587" s="5">
        <v>3425001</v>
      </c>
      <c r="M2587" s="6">
        <v>21.243227999999998</v>
      </c>
      <c r="AB2587" s="8" t="s">
        <v>4643</v>
      </c>
      <c r="AG2587">
        <v>3.6540999999999997E-2</v>
      </c>
    </row>
    <row r="2588" spans="1:33" x14ac:dyDescent="0.25">
      <c r="A2588" t="s">
        <v>4555</v>
      </c>
      <c r="B2588" t="s">
        <v>5546</v>
      </c>
      <c r="C2588" t="s">
        <v>5546</v>
      </c>
      <c r="G2588" s="1">
        <v>-3627.174666938407</v>
      </c>
      <c r="H2588" s="1">
        <v>3.3470722698823001E-3</v>
      </c>
      <c r="K2588" s="4">
        <v>72758078.409999996</v>
      </c>
      <c r="L2588" s="5">
        <v>3425001</v>
      </c>
      <c r="M2588" s="6">
        <v>21.243227999999998</v>
      </c>
      <c r="AB2588" s="8" t="s">
        <v>4643</v>
      </c>
      <c r="AG2588">
        <v>3.6540999999999997E-2</v>
      </c>
    </row>
    <row r="2589" spans="1:33" x14ac:dyDescent="0.25">
      <c r="A2589" t="s">
        <v>4555</v>
      </c>
      <c r="B2589" t="s">
        <v>5547</v>
      </c>
      <c r="C2589" t="s">
        <v>5547</v>
      </c>
      <c r="G2589" s="1">
        <v>-4473.3404543436682</v>
      </c>
      <c r="H2589" s="1">
        <v>2.3943438158860408E-5</v>
      </c>
      <c r="K2589" s="4">
        <v>72758078.409999996</v>
      </c>
      <c r="L2589" s="5">
        <v>3425001</v>
      </c>
      <c r="M2589" s="6">
        <v>21.243227999999998</v>
      </c>
      <c r="AB2589" s="8" t="s">
        <v>4643</v>
      </c>
      <c r="AG2589">
        <v>3.6540999999999997E-2</v>
      </c>
    </row>
    <row r="2590" spans="1:33" x14ac:dyDescent="0.25">
      <c r="A2590" t="s">
        <v>4555</v>
      </c>
      <c r="B2590" t="s">
        <v>5548</v>
      </c>
      <c r="C2590" t="s">
        <v>5548</v>
      </c>
      <c r="G2590" s="1">
        <v>-3899.0780073483702</v>
      </c>
      <c r="H2590" s="1">
        <v>1.1592904510326E-3</v>
      </c>
      <c r="K2590" s="4">
        <v>72758078.409999996</v>
      </c>
      <c r="L2590" s="5">
        <v>3425001</v>
      </c>
      <c r="M2590" s="6">
        <v>21.243227999999998</v>
      </c>
      <c r="AB2590" s="8" t="s">
        <v>4643</v>
      </c>
      <c r="AG2590">
        <v>3.6540999999999997E-2</v>
      </c>
    </row>
    <row r="2591" spans="1:33" x14ac:dyDescent="0.25">
      <c r="A2591" t="s">
        <v>4555</v>
      </c>
      <c r="B2591" t="s">
        <v>5549</v>
      </c>
      <c r="C2591" t="s">
        <v>5549</v>
      </c>
      <c r="G2591" s="1">
        <v>-4441.3691412183452</v>
      </c>
      <c r="H2591" s="1">
        <v>6.3629517186069998E-4</v>
      </c>
      <c r="K2591" s="4">
        <v>72758078.409999996</v>
      </c>
      <c r="L2591" s="5">
        <v>3425001</v>
      </c>
      <c r="M2591" s="6">
        <v>21.243227999999998</v>
      </c>
      <c r="AB2591" s="8" t="s">
        <v>4643</v>
      </c>
      <c r="AG2591">
        <v>3.6540999999999997E-2</v>
      </c>
    </row>
    <row r="2592" spans="1:33" x14ac:dyDescent="0.25">
      <c r="A2592" t="s">
        <v>4555</v>
      </c>
      <c r="B2592" t="s">
        <v>5550</v>
      </c>
      <c r="C2592" t="s">
        <v>5550</v>
      </c>
      <c r="G2592" s="1">
        <v>-4442.9642648988811</v>
      </c>
      <c r="H2592" s="1">
        <v>8.7523186809649003E-5</v>
      </c>
      <c r="K2592" s="4">
        <v>72758078.409999996</v>
      </c>
      <c r="L2592" s="5">
        <v>3425001</v>
      </c>
      <c r="M2592" s="6">
        <v>21.243227999999998</v>
      </c>
      <c r="AB2592" s="8" t="s">
        <v>4643</v>
      </c>
      <c r="AG2592">
        <v>3.6540999999999997E-2</v>
      </c>
    </row>
    <row r="2593" spans="1:33" x14ac:dyDescent="0.25">
      <c r="A2593" t="s">
        <v>4555</v>
      </c>
      <c r="B2593" t="s">
        <v>5551</v>
      </c>
      <c r="C2593" t="s">
        <v>5551</v>
      </c>
      <c r="G2593" s="1">
        <v>-4212.9268484295844</v>
      </c>
      <c r="H2593" s="1">
        <v>3.0437027884169999E-4</v>
      </c>
      <c r="K2593" s="4">
        <v>72758078.409999996</v>
      </c>
      <c r="L2593" s="5">
        <v>3425001</v>
      </c>
      <c r="M2593" s="6">
        <v>21.243227999999998</v>
      </c>
      <c r="AB2593" s="8" t="s">
        <v>4643</v>
      </c>
      <c r="AG2593">
        <v>3.6540999999999997E-2</v>
      </c>
    </row>
    <row r="2594" spans="1:33" x14ac:dyDescent="0.25">
      <c r="A2594" t="s">
        <v>4555</v>
      </c>
      <c r="B2594" t="s">
        <v>5552</v>
      </c>
      <c r="C2594" t="s">
        <v>5552</v>
      </c>
      <c r="G2594" s="1">
        <v>-3815.9929254703702</v>
      </c>
      <c r="H2594" s="1">
        <v>1.5223025780908E-3</v>
      </c>
      <c r="K2594" s="4">
        <v>72758078.409999996</v>
      </c>
      <c r="L2594" s="5">
        <v>3425001</v>
      </c>
      <c r="M2594" s="6">
        <v>21.243227999999998</v>
      </c>
      <c r="AB2594" s="8" t="s">
        <v>4643</v>
      </c>
      <c r="AG2594">
        <v>3.6540999999999997E-2</v>
      </c>
    </row>
    <row r="2595" spans="1:33" x14ac:dyDescent="0.25">
      <c r="A2595" t="s">
        <v>4555</v>
      </c>
      <c r="B2595" t="s">
        <v>5553</v>
      </c>
      <c r="C2595" t="s">
        <v>5553</v>
      </c>
      <c r="G2595" s="1">
        <v>-3858.4998316118149</v>
      </c>
      <c r="H2595" s="1">
        <v>2.0158946113303E-3</v>
      </c>
      <c r="K2595" s="4">
        <v>72758078.409999996</v>
      </c>
      <c r="L2595" s="5">
        <v>3425001</v>
      </c>
      <c r="M2595" s="6">
        <v>21.243227999999998</v>
      </c>
      <c r="AB2595" s="8" t="s">
        <v>4643</v>
      </c>
      <c r="AG2595">
        <v>3.6540999999999997E-2</v>
      </c>
    </row>
    <row r="2596" spans="1:33" x14ac:dyDescent="0.25">
      <c r="A2596" t="s">
        <v>4555</v>
      </c>
      <c r="B2596" t="s">
        <v>5554</v>
      </c>
      <c r="C2596" t="s">
        <v>5554</v>
      </c>
      <c r="G2596" s="1">
        <v>-3786.9830692723231</v>
      </c>
      <c r="H2596" s="1">
        <v>1.6688634346674999E-3</v>
      </c>
      <c r="K2596" s="4">
        <v>72758078.409999996</v>
      </c>
      <c r="L2596" s="5">
        <v>3425001</v>
      </c>
      <c r="M2596" s="6">
        <v>21.243227999999998</v>
      </c>
      <c r="AB2596" s="8" t="s">
        <v>4643</v>
      </c>
      <c r="AG2596">
        <v>3.6540999999999997E-2</v>
      </c>
    </row>
    <row r="2597" spans="1:33" x14ac:dyDescent="0.25">
      <c r="A2597" t="s">
        <v>4555</v>
      </c>
      <c r="B2597" t="s">
        <v>5555</v>
      </c>
      <c r="C2597" t="s">
        <v>5555</v>
      </c>
      <c r="G2597" s="1">
        <v>-3725.3786311595309</v>
      </c>
      <c r="H2597" s="1">
        <v>2.7059442737413998E-3</v>
      </c>
      <c r="K2597" s="4">
        <v>72758078.409999996</v>
      </c>
      <c r="L2597" s="5">
        <v>3425001</v>
      </c>
      <c r="M2597" s="6">
        <v>21.243227999999998</v>
      </c>
      <c r="AB2597" s="8" t="s">
        <v>4643</v>
      </c>
      <c r="AG2597">
        <v>3.6540999999999997E-2</v>
      </c>
    </row>
    <row r="2598" spans="1:33" x14ac:dyDescent="0.25">
      <c r="A2598" t="s">
        <v>4555</v>
      </c>
      <c r="B2598" t="s">
        <v>5556</v>
      </c>
      <c r="C2598" t="s">
        <v>5556</v>
      </c>
      <c r="G2598" s="1">
        <v>-4414.2744670793263</v>
      </c>
      <c r="H2598" s="1">
        <v>1.6609697332779999E-4</v>
      </c>
      <c r="K2598" s="4">
        <v>72758078.409999996</v>
      </c>
      <c r="L2598" s="5">
        <v>3425001</v>
      </c>
      <c r="M2598" s="6">
        <v>21.243227999999998</v>
      </c>
      <c r="AB2598" s="8" t="s">
        <v>4643</v>
      </c>
      <c r="AG2598">
        <v>3.6540999999999997E-2</v>
      </c>
    </row>
    <row r="2599" spans="1:33" x14ac:dyDescent="0.25">
      <c r="A2599" t="s">
        <v>4555</v>
      </c>
      <c r="B2599" t="s">
        <v>5557</v>
      </c>
      <c r="C2599" t="s">
        <v>5557</v>
      </c>
      <c r="G2599" s="1">
        <v>-3562.6931086465811</v>
      </c>
      <c r="H2599" s="1">
        <v>2.7568410656989002E-3</v>
      </c>
      <c r="K2599" s="4">
        <v>72758078.409999996</v>
      </c>
      <c r="L2599" s="5">
        <v>3425001</v>
      </c>
      <c r="M2599" s="6">
        <v>21.243227999999998</v>
      </c>
      <c r="AB2599" s="8" t="s">
        <v>4643</v>
      </c>
      <c r="AG2599">
        <v>3.6540999999999997E-2</v>
      </c>
    </row>
    <row r="2600" spans="1:33" x14ac:dyDescent="0.25">
      <c r="A2600" t="s">
        <v>4555</v>
      </c>
      <c r="B2600" t="s">
        <v>5558</v>
      </c>
      <c r="C2600" t="s">
        <v>5558</v>
      </c>
      <c r="G2600" s="1">
        <v>-3641.4771139161439</v>
      </c>
      <c r="H2600" s="1">
        <v>2.8777584370846998E-3</v>
      </c>
      <c r="K2600" s="4">
        <v>72758078.409999996</v>
      </c>
      <c r="L2600" s="5">
        <v>3425001</v>
      </c>
      <c r="M2600" s="6">
        <v>21.243227999999998</v>
      </c>
      <c r="AB2600" s="8" t="s">
        <v>4643</v>
      </c>
      <c r="AG2600">
        <v>3.6540999999999997E-2</v>
      </c>
    </row>
    <row r="2601" spans="1:33" x14ac:dyDescent="0.25">
      <c r="A2601" t="s">
        <v>4555</v>
      </c>
      <c r="B2601" t="s">
        <v>5559</v>
      </c>
      <c r="C2601" t="s">
        <v>5559</v>
      </c>
      <c r="G2601" s="1">
        <v>-4009.7503496289551</v>
      </c>
      <c r="H2601" s="1">
        <v>6.9351219348380002E-4</v>
      </c>
      <c r="K2601" s="4">
        <v>72758078.409999996</v>
      </c>
      <c r="L2601" s="5">
        <v>3425001</v>
      </c>
      <c r="M2601" s="6">
        <v>21.243227999999998</v>
      </c>
      <c r="AB2601" s="8" t="s">
        <v>4643</v>
      </c>
      <c r="AG2601">
        <v>3.6540999999999997E-2</v>
      </c>
    </row>
    <row r="2602" spans="1:33" x14ac:dyDescent="0.25">
      <c r="A2602" t="s">
        <v>4555</v>
      </c>
      <c r="B2602" t="s">
        <v>5560</v>
      </c>
      <c r="C2602" t="s">
        <v>5560</v>
      </c>
      <c r="G2602" s="1">
        <v>-4530.1180807729424</v>
      </c>
      <c r="K2602" s="4">
        <v>72758078.409999996</v>
      </c>
      <c r="L2602" s="5">
        <v>3425001</v>
      </c>
      <c r="M2602" s="6">
        <v>21.243227999999998</v>
      </c>
      <c r="AB2602" s="8" t="s">
        <v>4643</v>
      </c>
      <c r="AG2602">
        <v>3.6540999999999997E-2</v>
      </c>
    </row>
    <row r="2603" spans="1:33" x14ac:dyDescent="0.25">
      <c r="A2603" t="s">
        <v>4555</v>
      </c>
      <c r="B2603" t="s">
        <v>5561</v>
      </c>
      <c r="C2603" t="s">
        <v>5561</v>
      </c>
      <c r="G2603" s="1">
        <v>-3811.0208967919111</v>
      </c>
      <c r="H2603" s="1">
        <v>1.1083270924569001E-3</v>
      </c>
      <c r="K2603" s="4">
        <v>72758078.409999996</v>
      </c>
      <c r="L2603" s="5">
        <v>3425001</v>
      </c>
      <c r="M2603" s="6">
        <v>21.243227999999998</v>
      </c>
      <c r="AB2603" s="8" t="s">
        <v>4643</v>
      </c>
      <c r="AG2603">
        <v>3.6540999999999997E-2</v>
      </c>
    </row>
    <row r="2604" spans="1:33" x14ac:dyDescent="0.25">
      <c r="A2604" t="s">
        <v>4555</v>
      </c>
      <c r="B2604" t="s">
        <v>5562</v>
      </c>
      <c r="C2604" t="s">
        <v>5562</v>
      </c>
      <c r="G2604" s="1">
        <v>-4285.7564016411307</v>
      </c>
      <c r="H2604" s="1">
        <v>3.2910154799570002E-4</v>
      </c>
      <c r="K2604" s="4">
        <v>72758078.409999996</v>
      </c>
      <c r="L2604" s="5">
        <v>3425001</v>
      </c>
      <c r="M2604" s="6">
        <v>21.243227999999998</v>
      </c>
      <c r="AB2604" s="8" t="s">
        <v>4643</v>
      </c>
      <c r="AG2604">
        <v>3.6540999999999997E-2</v>
      </c>
    </row>
    <row r="2605" spans="1:33" x14ac:dyDescent="0.25">
      <c r="A2605" t="s">
        <v>4555</v>
      </c>
      <c r="B2605" t="s">
        <v>5563</v>
      </c>
      <c r="C2605" t="s">
        <v>5563</v>
      </c>
      <c r="G2605" s="1">
        <v>-3913.8948649048561</v>
      </c>
      <c r="H2605" s="1">
        <v>7.7724236594129998E-4</v>
      </c>
      <c r="K2605" s="4">
        <v>72758078.409999996</v>
      </c>
      <c r="L2605" s="5">
        <v>3425001</v>
      </c>
      <c r="M2605" s="6">
        <v>21.243227999999998</v>
      </c>
      <c r="AB2605" s="8" t="s">
        <v>4643</v>
      </c>
      <c r="AG2605">
        <v>3.6540999999999997E-2</v>
      </c>
    </row>
    <row r="2606" spans="1:33" x14ac:dyDescent="0.25">
      <c r="A2606" t="s">
        <v>4555</v>
      </c>
      <c r="B2606" t="s">
        <v>5564</v>
      </c>
      <c r="C2606" t="s">
        <v>5564</v>
      </c>
      <c r="G2606" s="1">
        <v>-3672.2343682676751</v>
      </c>
      <c r="H2606" s="1">
        <v>2.0927239141927002E-3</v>
      </c>
      <c r="K2606" s="4">
        <v>72758078.409999996</v>
      </c>
      <c r="L2606" s="5">
        <v>3425001</v>
      </c>
      <c r="M2606" s="6">
        <v>21.243227999999998</v>
      </c>
      <c r="AB2606" s="8" t="s">
        <v>4643</v>
      </c>
      <c r="AG2606">
        <v>3.6540999999999997E-2</v>
      </c>
    </row>
    <row r="2607" spans="1:33" x14ac:dyDescent="0.25">
      <c r="A2607" t="s">
        <v>4555</v>
      </c>
      <c r="B2607" t="s">
        <v>5565</v>
      </c>
      <c r="C2607" t="s">
        <v>5565</v>
      </c>
      <c r="G2607" s="1">
        <v>-3601.1904303821671</v>
      </c>
      <c r="H2607" s="1">
        <v>1.5622871263036001E-3</v>
      </c>
      <c r="K2607" s="4">
        <v>72758078.409999996</v>
      </c>
      <c r="L2607" s="5">
        <v>3425001</v>
      </c>
      <c r="M2607" s="6">
        <v>21.243227999999998</v>
      </c>
      <c r="AB2607" s="8" t="s">
        <v>4643</v>
      </c>
      <c r="AG2607">
        <v>3.6540999999999997E-2</v>
      </c>
    </row>
    <row r="2608" spans="1:33" x14ac:dyDescent="0.25">
      <c r="A2608" t="s">
        <v>4555</v>
      </c>
      <c r="B2608" t="s">
        <v>5566</v>
      </c>
      <c r="C2608" t="s">
        <v>5566</v>
      </c>
      <c r="G2608" s="1">
        <v>-3664.1904755390092</v>
      </c>
      <c r="H2608" s="1">
        <v>1.9356688850327001E-3</v>
      </c>
      <c r="K2608" s="4">
        <v>72758078.409999996</v>
      </c>
      <c r="L2608" s="5">
        <v>3425001</v>
      </c>
      <c r="M2608" s="6">
        <v>21.243227999999998</v>
      </c>
      <c r="AB2608" s="8" t="s">
        <v>4643</v>
      </c>
      <c r="AG2608">
        <v>3.6540999999999997E-2</v>
      </c>
    </row>
    <row r="2609" spans="1:33" x14ac:dyDescent="0.25">
      <c r="A2609" t="s">
        <v>4555</v>
      </c>
      <c r="B2609" t="s">
        <v>5567</v>
      </c>
      <c r="C2609" t="s">
        <v>5567</v>
      </c>
      <c r="G2609" s="1">
        <v>-3614.8082470721179</v>
      </c>
      <c r="H2609" s="1">
        <v>2.8739637624142001E-3</v>
      </c>
      <c r="K2609" s="4">
        <v>72758078.409999996</v>
      </c>
      <c r="L2609" s="5">
        <v>3425001</v>
      </c>
      <c r="M2609" s="6">
        <v>21.243227999999998</v>
      </c>
      <c r="AB2609" s="8" t="s">
        <v>4643</v>
      </c>
      <c r="AG2609">
        <v>3.6540999999999997E-2</v>
      </c>
    </row>
    <row r="2610" spans="1:33" x14ac:dyDescent="0.25">
      <c r="A2610" t="s">
        <v>4555</v>
      </c>
      <c r="B2610" t="s">
        <v>5568</v>
      </c>
      <c r="C2610" t="s">
        <v>5568</v>
      </c>
      <c r="G2610" s="1">
        <v>-3884.6827132942681</v>
      </c>
      <c r="H2610" s="1">
        <v>8.9270507786759999E-4</v>
      </c>
      <c r="K2610" s="4">
        <v>72758078.409999996</v>
      </c>
      <c r="L2610" s="5">
        <v>3425001</v>
      </c>
      <c r="M2610" s="6">
        <v>21.243227999999998</v>
      </c>
      <c r="AB2610" s="8" t="s">
        <v>4643</v>
      </c>
      <c r="AG2610">
        <v>3.6540999999999997E-2</v>
      </c>
    </row>
    <row r="2611" spans="1:33" x14ac:dyDescent="0.25">
      <c r="A2611" t="s">
        <v>4555</v>
      </c>
      <c r="B2611" t="s">
        <v>5569</v>
      </c>
      <c r="C2611" t="s">
        <v>5569</v>
      </c>
      <c r="G2611" s="1">
        <v>-3802.2325278717658</v>
      </c>
      <c r="H2611" s="1">
        <v>1.2144255217203001E-3</v>
      </c>
      <c r="K2611" s="4">
        <v>72758078.409999996</v>
      </c>
      <c r="L2611" s="5">
        <v>3425001</v>
      </c>
      <c r="M2611" s="6">
        <v>21.243227999999998</v>
      </c>
      <c r="AB2611" s="8" t="s">
        <v>4643</v>
      </c>
      <c r="AG2611">
        <v>3.6540999999999997E-2</v>
      </c>
    </row>
    <row r="2612" spans="1:33" x14ac:dyDescent="0.25">
      <c r="A2612" t="s">
        <v>4555</v>
      </c>
      <c r="B2612" t="s">
        <v>5570</v>
      </c>
      <c r="C2612" t="s">
        <v>5570</v>
      </c>
      <c r="G2612" s="1">
        <v>-3844.5287895378942</v>
      </c>
      <c r="H2612" s="1">
        <v>1.6481336351683001E-3</v>
      </c>
      <c r="K2612" s="4">
        <v>72758078.409999996</v>
      </c>
      <c r="L2612" s="5">
        <v>3425001</v>
      </c>
      <c r="M2612" s="6">
        <v>21.243227999999998</v>
      </c>
      <c r="AB2612" s="8" t="s">
        <v>4643</v>
      </c>
      <c r="AG2612">
        <v>3.6540999999999997E-2</v>
      </c>
    </row>
    <row r="2613" spans="1:33" x14ac:dyDescent="0.25">
      <c r="A2613" t="s">
        <v>4555</v>
      </c>
      <c r="B2613" t="s">
        <v>5571</v>
      </c>
      <c r="C2613" t="s">
        <v>5571</v>
      </c>
      <c r="G2613" s="1">
        <v>-3712.4815798212321</v>
      </c>
      <c r="H2613" s="1">
        <v>2.2876583449978E-3</v>
      </c>
      <c r="K2613" s="4">
        <v>72758078.409999996</v>
      </c>
      <c r="L2613" s="5">
        <v>3425001</v>
      </c>
      <c r="M2613" s="6">
        <v>21.243227999999998</v>
      </c>
      <c r="AB2613" s="8" t="s">
        <v>4643</v>
      </c>
      <c r="AG2613">
        <v>3.6540999999999997E-2</v>
      </c>
    </row>
    <row r="2614" spans="1:33" x14ac:dyDescent="0.25">
      <c r="A2614" t="s">
        <v>4555</v>
      </c>
      <c r="B2614" t="s">
        <v>5572</v>
      </c>
      <c r="C2614" t="s">
        <v>5572</v>
      </c>
      <c r="G2614" s="1">
        <v>-3773.5082954445129</v>
      </c>
      <c r="H2614" s="1">
        <v>1.3479800904450999E-3</v>
      </c>
      <c r="K2614" s="4">
        <v>72758078.409999996</v>
      </c>
      <c r="L2614" s="5">
        <v>3425001</v>
      </c>
      <c r="M2614" s="6">
        <v>21.243227999999998</v>
      </c>
      <c r="AB2614" s="8" t="s">
        <v>4643</v>
      </c>
      <c r="AG2614">
        <v>3.6540999999999997E-2</v>
      </c>
    </row>
    <row r="2615" spans="1:33" x14ac:dyDescent="0.25">
      <c r="A2615" t="s">
        <v>4555</v>
      </c>
      <c r="B2615" t="s">
        <v>5573</v>
      </c>
      <c r="C2615" t="s">
        <v>5573</v>
      </c>
      <c r="G2615" s="1">
        <v>-4196.0983055592342</v>
      </c>
      <c r="H2615" s="1">
        <v>1.811017897593E-4</v>
      </c>
      <c r="K2615" s="4">
        <v>72758078.409999996</v>
      </c>
      <c r="L2615" s="5">
        <v>3425001</v>
      </c>
      <c r="M2615" s="6">
        <v>21.243227999999998</v>
      </c>
      <c r="AB2615" s="8" t="s">
        <v>4643</v>
      </c>
      <c r="AG2615">
        <v>3.6540999999999997E-2</v>
      </c>
    </row>
    <row r="2616" spans="1:33" x14ac:dyDescent="0.25">
      <c r="A2616" t="s">
        <v>4555</v>
      </c>
      <c r="B2616" t="s">
        <v>5574</v>
      </c>
      <c r="C2616" t="s">
        <v>5574</v>
      </c>
      <c r="G2616" s="1">
        <v>-4454.5702508728891</v>
      </c>
      <c r="H2616" s="1">
        <v>3.9389077684826842E-6</v>
      </c>
      <c r="K2616" s="4">
        <v>72758078.409999996</v>
      </c>
      <c r="L2616" s="5">
        <v>3425001</v>
      </c>
      <c r="M2616" s="6">
        <v>21.243227999999998</v>
      </c>
      <c r="AB2616" s="8" t="s">
        <v>4643</v>
      </c>
      <c r="AG2616">
        <v>3.6540999999999997E-2</v>
      </c>
    </row>
    <row r="2617" spans="1:33" x14ac:dyDescent="0.25">
      <c r="A2617" t="s">
        <v>4555</v>
      </c>
      <c r="B2617" t="s">
        <v>5575</v>
      </c>
      <c r="C2617" t="s">
        <v>5575</v>
      </c>
      <c r="G2617" s="1">
        <v>-4422.6435376414229</v>
      </c>
      <c r="H2617" s="1">
        <v>4.2961618695179998E-4</v>
      </c>
      <c r="K2617" s="4">
        <v>72758078.409999996</v>
      </c>
      <c r="L2617" s="5">
        <v>3425001</v>
      </c>
      <c r="M2617" s="6">
        <v>21.243227999999998</v>
      </c>
      <c r="AB2617" s="8" t="s">
        <v>4643</v>
      </c>
      <c r="AG2617">
        <v>3.6540999999999997E-2</v>
      </c>
    </row>
    <row r="2618" spans="1:33" x14ac:dyDescent="0.25">
      <c r="A2618" t="s">
        <v>4555</v>
      </c>
      <c r="B2618" t="s">
        <v>5576</v>
      </c>
      <c r="C2618" t="s">
        <v>5576</v>
      </c>
      <c r="G2618" s="1">
        <v>-4424.4179543990113</v>
      </c>
      <c r="H2618" s="1">
        <v>3.1567579257537652E-5</v>
      </c>
      <c r="K2618" s="4">
        <v>72758078.409999996</v>
      </c>
      <c r="L2618" s="5">
        <v>3425001</v>
      </c>
      <c r="M2618" s="6">
        <v>21.243227999999998</v>
      </c>
      <c r="AB2618" s="8" t="s">
        <v>4643</v>
      </c>
      <c r="AG2618">
        <v>3.6540999999999997E-2</v>
      </c>
    </row>
    <row r="2619" spans="1:33" x14ac:dyDescent="0.25">
      <c r="A2619" t="s">
        <v>4555</v>
      </c>
      <c r="B2619" t="s">
        <v>5577</v>
      </c>
      <c r="C2619" t="s">
        <v>5577</v>
      </c>
      <c r="G2619" s="1">
        <v>-3550.8146403561809</v>
      </c>
      <c r="H2619" s="1">
        <v>2.3591090181048998E-3</v>
      </c>
      <c r="K2619" s="4">
        <v>72758078.409999996</v>
      </c>
      <c r="L2619" s="5">
        <v>3425001</v>
      </c>
      <c r="M2619" s="6">
        <v>21.243227999999998</v>
      </c>
      <c r="AB2619" s="8" t="s">
        <v>4643</v>
      </c>
      <c r="AG2619">
        <v>3.6540999999999997E-2</v>
      </c>
    </row>
    <row r="2620" spans="1:33" x14ac:dyDescent="0.25">
      <c r="A2620" t="s">
        <v>4555</v>
      </c>
      <c r="B2620" t="s">
        <v>5578</v>
      </c>
      <c r="C2620" t="s">
        <v>5578</v>
      </c>
      <c r="G2620" s="1">
        <v>-4395.7976828406618</v>
      </c>
      <c r="H2620" s="1">
        <v>8.1633339207434178E-5</v>
      </c>
      <c r="K2620" s="4">
        <v>72758078.409999996</v>
      </c>
      <c r="L2620" s="5">
        <v>3425001</v>
      </c>
      <c r="M2620" s="6">
        <v>21.243227999999998</v>
      </c>
      <c r="AB2620" s="8" t="s">
        <v>4643</v>
      </c>
      <c r="AG2620">
        <v>3.6540999999999997E-2</v>
      </c>
    </row>
    <row r="2621" spans="1:33" x14ac:dyDescent="0.25">
      <c r="A2621" t="s">
        <v>4555</v>
      </c>
      <c r="B2621" t="s">
        <v>5579</v>
      </c>
      <c r="C2621" t="s">
        <v>5579</v>
      </c>
      <c r="G2621" s="1">
        <v>-3629.0081030897059</v>
      </c>
      <c r="H2621" s="1">
        <v>2.4644333312219E-3</v>
      </c>
      <c r="K2621" s="4">
        <v>72758078.409999996</v>
      </c>
      <c r="L2621" s="5">
        <v>3425001</v>
      </c>
      <c r="M2621" s="6">
        <v>21.243227999999998</v>
      </c>
      <c r="AB2621" s="8" t="s">
        <v>4643</v>
      </c>
      <c r="AG2621">
        <v>3.6540999999999997E-2</v>
      </c>
    </row>
    <row r="2622" spans="1:33" x14ac:dyDescent="0.25">
      <c r="A2622" t="s">
        <v>4555</v>
      </c>
      <c r="B2622" t="s">
        <v>5580</v>
      </c>
      <c r="C2622" t="s">
        <v>5580</v>
      </c>
      <c r="G2622" s="1">
        <v>-3994.539267176955</v>
      </c>
      <c r="H2622" s="1">
        <v>5.0597251462520003E-4</v>
      </c>
      <c r="K2622" s="4">
        <v>72758078.409999996</v>
      </c>
      <c r="L2622" s="5">
        <v>3425001</v>
      </c>
      <c r="M2622" s="6">
        <v>21.243227999999998</v>
      </c>
      <c r="AB2622" s="8" t="s">
        <v>4643</v>
      </c>
      <c r="AG2622">
        <v>3.6540999999999997E-2</v>
      </c>
    </row>
    <row r="2623" spans="1:33" x14ac:dyDescent="0.25">
      <c r="A2623" t="s">
        <v>4555</v>
      </c>
      <c r="B2623" t="s">
        <v>5581</v>
      </c>
      <c r="C2623" t="s">
        <v>5581</v>
      </c>
      <c r="G2623" s="1">
        <v>-4511.1243499096099</v>
      </c>
      <c r="K2623" s="4">
        <v>72758078.409999996</v>
      </c>
      <c r="L2623" s="5">
        <v>3425001</v>
      </c>
      <c r="M2623" s="6">
        <v>21.243227999999998</v>
      </c>
      <c r="AB2623" s="8" t="s">
        <v>4643</v>
      </c>
      <c r="AG2623">
        <v>3.6540999999999997E-2</v>
      </c>
    </row>
    <row r="2624" spans="1:33" x14ac:dyDescent="0.25">
      <c r="A2624" t="s">
        <v>4555</v>
      </c>
      <c r="B2624" t="s">
        <v>5582</v>
      </c>
      <c r="C2624" t="s">
        <v>5582</v>
      </c>
      <c r="G2624" s="1">
        <v>-3797.292422635634</v>
      </c>
      <c r="H2624" s="1">
        <v>8.7658266037460005E-4</v>
      </c>
      <c r="K2624" s="4">
        <v>72758078.409999996</v>
      </c>
      <c r="L2624" s="5">
        <v>3425001</v>
      </c>
      <c r="M2624" s="6">
        <v>21.243227999999998</v>
      </c>
      <c r="AB2624" s="8" t="s">
        <v>4643</v>
      </c>
      <c r="AG2624">
        <v>3.6540999999999997E-2</v>
      </c>
    </row>
    <row r="2625" spans="1:33" x14ac:dyDescent="0.25">
      <c r="A2625" t="s">
        <v>4555</v>
      </c>
      <c r="B2625" t="s">
        <v>5583</v>
      </c>
      <c r="C2625" t="s">
        <v>5583</v>
      </c>
      <c r="G2625" s="1">
        <v>-3589.0012043605689</v>
      </c>
      <c r="H2625" s="1">
        <v>1.2881801038514E-3</v>
      </c>
      <c r="K2625" s="4">
        <v>72758078.409999996</v>
      </c>
      <c r="L2625" s="5">
        <v>3425001</v>
      </c>
      <c r="M2625" s="6">
        <v>21.243227999999998</v>
      </c>
      <c r="AB2625" s="8" t="s">
        <v>4643</v>
      </c>
      <c r="AG2625">
        <v>3.6540999999999997E-2</v>
      </c>
    </row>
    <row r="2626" spans="1:33" x14ac:dyDescent="0.25">
      <c r="A2626" t="s">
        <v>4555</v>
      </c>
      <c r="B2626" t="s">
        <v>5584</v>
      </c>
      <c r="C2626" t="s">
        <v>5584</v>
      </c>
      <c r="G2626" s="1">
        <v>-3659.665788567007</v>
      </c>
      <c r="H2626" s="1">
        <v>1.7584406035611E-3</v>
      </c>
      <c r="K2626" s="4">
        <v>72758078.409999996</v>
      </c>
      <c r="L2626" s="5">
        <v>3425001</v>
      </c>
      <c r="M2626" s="6">
        <v>21.243227999999998</v>
      </c>
      <c r="AB2626" s="8" t="s">
        <v>4643</v>
      </c>
      <c r="AG2626">
        <v>3.6540999999999997E-2</v>
      </c>
    </row>
    <row r="2627" spans="1:33" x14ac:dyDescent="0.25">
      <c r="A2627" t="s">
        <v>4555</v>
      </c>
      <c r="B2627" t="s">
        <v>5585</v>
      </c>
      <c r="C2627" t="s">
        <v>5585</v>
      </c>
      <c r="G2627" s="1">
        <v>-3651.6648446616059</v>
      </c>
      <c r="H2627" s="1">
        <v>1.6169948997019001E-3</v>
      </c>
      <c r="K2627" s="4">
        <v>72758078.409999996</v>
      </c>
      <c r="L2627" s="5">
        <v>3425001</v>
      </c>
      <c r="M2627" s="6">
        <v>21.243227999999998</v>
      </c>
      <c r="AB2627" s="8" t="s">
        <v>4643</v>
      </c>
      <c r="AG2627">
        <v>3.6540999999999997E-2</v>
      </c>
    </row>
    <row r="2628" spans="1:33" x14ac:dyDescent="0.25">
      <c r="A2628" t="s">
        <v>4555</v>
      </c>
      <c r="B2628" t="s">
        <v>5586</v>
      </c>
      <c r="C2628" t="s">
        <v>5586</v>
      </c>
      <c r="G2628" s="1">
        <v>-3602.50496231746</v>
      </c>
      <c r="H2628" s="1">
        <v>2.4771113585940001E-3</v>
      </c>
      <c r="K2628" s="4">
        <v>72758078.409999996</v>
      </c>
      <c r="L2628" s="5">
        <v>3425001</v>
      </c>
      <c r="M2628" s="6">
        <v>21.243227999999998</v>
      </c>
      <c r="AB2628" s="8" t="s">
        <v>4643</v>
      </c>
      <c r="AG2628">
        <v>3.6540999999999997E-2</v>
      </c>
    </row>
    <row r="2629" spans="1:33" x14ac:dyDescent="0.25">
      <c r="A2629" t="s">
        <v>4555</v>
      </c>
      <c r="B2629" t="s">
        <v>5587</v>
      </c>
      <c r="C2629" t="s">
        <v>5587</v>
      </c>
      <c r="G2629" s="1">
        <v>-3899.2945650122579</v>
      </c>
      <c r="H2629" s="1">
        <v>5.861107027869E-4</v>
      </c>
      <c r="K2629" s="4">
        <v>72758078.409999996</v>
      </c>
      <c r="L2629" s="5">
        <v>3425001</v>
      </c>
      <c r="M2629" s="6">
        <v>21.243227999999998</v>
      </c>
      <c r="AB2629" s="8" t="s">
        <v>4643</v>
      </c>
      <c r="AG2629">
        <v>3.6540999999999997E-2</v>
      </c>
    </row>
    <row r="2630" spans="1:33" x14ac:dyDescent="0.25">
      <c r="A2630" t="s">
        <v>4555</v>
      </c>
      <c r="B2630" t="s">
        <v>5588</v>
      </c>
      <c r="C2630" t="s">
        <v>5588</v>
      </c>
      <c r="G2630" s="1">
        <v>-4268.3148175967726</v>
      </c>
      <c r="H2630" s="1">
        <v>2.1700107879179999E-4</v>
      </c>
      <c r="K2630" s="4">
        <v>72758078.409999996</v>
      </c>
      <c r="L2630" s="5">
        <v>3425001</v>
      </c>
      <c r="M2630" s="6">
        <v>21.243227999999998</v>
      </c>
      <c r="AB2630" s="8" t="s">
        <v>4643</v>
      </c>
      <c r="AG2630">
        <v>3.6540999999999997E-2</v>
      </c>
    </row>
    <row r="2631" spans="1:33" x14ac:dyDescent="0.25">
      <c r="A2631" t="s">
        <v>4555</v>
      </c>
      <c r="B2631" t="s">
        <v>5589</v>
      </c>
      <c r="C2631" t="s">
        <v>5589</v>
      </c>
      <c r="G2631" s="1">
        <v>-3870.3669928995441</v>
      </c>
      <c r="H2631" s="1">
        <v>6.8829986791410004E-4</v>
      </c>
      <c r="K2631" s="4">
        <v>72758078.409999996</v>
      </c>
      <c r="L2631" s="5">
        <v>3425001</v>
      </c>
      <c r="M2631" s="6">
        <v>21.243227999999998</v>
      </c>
      <c r="AB2631" s="8" t="s">
        <v>4643</v>
      </c>
      <c r="AG2631">
        <v>3.6540999999999997E-2</v>
      </c>
    </row>
    <row r="2632" spans="1:33" x14ac:dyDescent="0.25">
      <c r="A2632" t="s">
        <v>4555</v>
      </c>
      <c r="B2632" t="s">
        <v>5590</v>
      </c>
      <c r="C2632" t="s">
        <v>5590</v>
      </c>
      <c r="G2632" s="1">
        <v>-3699.6513860374912</v>
      </c>
      <c r="H2632" s="1">
        <v>1.9408618270856999E-3</v>
      </c>
      <c r="K2632" s="4">
        <v>72758078.409999996</v>
      </c>
      <c r="L2632" s="5">
        <v>3425001</v>
      </c>
      <c r="M2632" s="6">
        <v>21.243227999999998</v>
      </c>
      <c r="AB2632" s="8" t="s">
        <v>4643</v>
      </c>
      <c r="AG2632">
        <v>3.6540999999999997E-2</v>
      </c>
    </row>
    <row r="2633" spans="1:33" x14ac:dyDescent="0.25">
      <c r="A2633" t="s">
        <v>4555</v>
      </c>
      <c r="B2633" t="s">
        <v>5591</v>
      </c>
      <c r="C2633" t="s">
        <v>5591</v>
      </c>
      <c r="G2633" s="1">
        <v>-3788.5464258951251</v>
      </c>
      <c r="H2633" s="1">
        <v>9.7151927367610002E-4</v>
      </c>
      <c r="K2633" s="4">
        <v>72758078.409999996</v>
      </c>
      <c r="L2633" s="5">
        <v>3425001</v>
      </c>
      <c r="M2633" s="6">
        <v>21.243227999999998</v>
      </c>
      <c r="AB2633" s="8" t="s">
        <v>4643</v>
      </c>
      <c r="AG2633">
        <v>3.6540999999999997E-2</v>
      </c>
    </row>
    <row r="2634" spans="1:33" x14ac:dyDescent="0.25">
      <c r="A2634" t="s">
        <v>4555</v>
      </c>
      <c r="B2634" t="s">
        <v>5592</v>
      </c>
      <c r="C2634" t="s">
        <v>5592</v>
      </c>
      <c r="G2634" s="1">
        <v>-3830.6334908489662</v>
      </c>
      <c r="H2634" s="1">
        <v>1.3529638398752E-3</v>
      </c>
      <c r="K2634" s="4">
        <v>72758078.409999996</v>
      </c>
      <c r="L2634" s="5">
        <v>3425001</v>
      </c>
      <c r="M2634" s="6">
        <v>21.243227999999998</v>
      </c>
      <c r="AB2634" s="8" t="s">
        <v>4643</v>
      </c>
      <c r="AG2634">
        <v>3.6540999999999997E-2</v>
      </c>
    </row>
    <row r="2635" spans="1:33" x14ac:dyDescent="0.25">
      <c r="A2635" t="s">
        <v>4555</v>
      </c>
      <c r="B2635" t="s">
        <v>5593</v>
      </c>
      <c r="C2635" t="s">
        <v>5593</v>
      </c>
      <c r="G2635" s="1">
        <v>-3760.1053124157761</v>
      </c>
      <c r="H2635" s="1">
        <v>1.092050778959E-3</v>
      </c>
      <c r="K2635" s="4">
        <v>72758078.409999996</v>
      </c>
      <c r="L2635" s="5">
        <v>3425001</v>
      </c>
      <c r="M2635" s="6">
        <v>21.243227999999998</v>
      </c>
      <c r="AB2635" s="8" t="s">
        <v>4643</v>
      </c>
      <c r="AG2635">
        <v>3.6540999999999997E-2</v>
      </c>
    </row>
    <row r="2636" spans="1:33" x14ac:dyDescent="0.25">
      <c r="A2636" t="s">
        <v>4555</v>
      </c>
      <c r="B2636" t="s">
        <v>5594</v>
      </c>
      <c r="C2636" t="s">
        <v>5594</v>
      </c>
      <c r="G2636" s="1">
        <v>-3538.9954796503812</v>
      </c>
      <c r="H2636" s="1">
        <v>2.0239836326071E-3</v>
      </c>
      <c r="K2636" s="4">
        <v>72758078.409999996</v>
      </c>
      <c r="L2636" s="5">
        <v>3425001</v>
      </c>
      <c r="M2636" s="6">
        <v>21.243227999999998</v>
      </c>
      <c r="AB2636" s="8" t="s">
        <v>4643</v>
      </c>
      <c r="AG2636">
        <v>3.6540999999999997E-2</v>
      </c>
    </row>
    <row r="2637" spans="1:33" x14ac:dyDescent="0.25">
      <c r="A2637" t="s">
        <v>4555</v>
      </c>
      <c r="B2637" t="s">
        <v>5595</v>
      </c>
      <c r="C2637" t="s">
        <v>5595</v>
      </c>
      <c r="G2637" s="1">
        <v>-4179.3703941304102</v>
      </c>
      <c r="H2637" s="1">
        <v>9.9847143389456363E-5</v>
      </c>
      <c r="K2637" s="4">
        <v>72758078.409999996</v>
      </c>
      <c r="L2637" s="5">
        <v>3425001</v>
      </c>
      <c r="M2637" s="6">
        <v>21.243227999999998</v>
      </c>
      <c r="AB2637" s="8" t="s">
        <v>4643</v>
      </c>
      <c r="AG2637">
        <v>3.6540999999999997E-2</v>
      </c>
    </row>
    <row r="2638" spans="1:33" x14ac:dyDescent="0.25">
      <c r="A2638" t="s">
        <v>4555</v>
      </c>
      <c r="B2638" t="s">
        <v>5596</v>
      </c>
      <c r="C2638" t="s">
        <v>5596</v>
      </c>
      <c r="G2638" s="1">
        <v>-4435.9179401010742</v>
      </c>
      <c r="H2638" s="1">
        <v>4.8032517626973906E-7</v>
      </c>
      <c r="K2638" s="4">
        <v>72758078.409999996</v>
      </c>
      <c r="L2638" s="5">
        <v>3425001</v>
      </c>
      <c r="M2638" s="6">
        <v>21.243227999999998</v>
      </c>
      <c r="AB2638" s="8" t="s">
        <v>4643</v>
      </c>
      <c r="AG2638">
        <v>3.6540999999999997E-2</v>
      </c>
    </row>
    <row r="2639" spans="1:33" x14ac:dyDescent="0.25">
      <c r="A2639" t="s">
        <v>4555</v>
      </c>
      <c r="B2639" t="s">
        <v>5597</v>
      </c>
      <c r="C2639" t="s">
        <v>5597</v>
      </c>
      <c r="G2639" s="1">
        <v>-4404.0361106154014</v>
      </c>
      <c r="H2639" s="1">
        <v>2.7584525784380001E-4</v>
      </c>
      <c r="K2639" s="4">
        <v>72758078.409999996</v>
      </c>
      <c r="L2639" s="5">
        <v>3425001</v>
      </c>
      <c r="M2639" s="6">
        <v>21.243227999999998</v>
      </c>
      <c r="AB2639" s="8" t="s">
        <v>4643</v>
      </c>
      <c r="AG2639">
        <v>3.6540999999999997E-2</v>
      </c>
    </row>
    <row r="2640" spans="1:33" x14ac:dyDescent="0.25">
      <c r="A2640" t="s">
        <v>4555</v>
      </c>
      <c r="B2640" t="s">
        <v>5598</v>
      </c>
      <c r="C2640" t="s">
        <v>5598</v>
      </c>
      <c r="G2640" s="1">
        <v>-3616.60302667314</v>
      </c>
      <c r="H2640" s="1">
        <v>2.1156011025803998E-3</v>
      </c>
      <c r="K2640" s="4">
        <v>72758078.409999996</v>
      </c>
      <c r="L2640" s="5">
        <v>3425001</v>
      </c>
      <c r="M2640" s="6">
        <v>21.243227999999998</v>
      </c>
      <c r="AB2640" s="8" t="s">
        <v>4643</v>
      </c>
      <c r="AG2640">
        <v>3.6540999999999997E-2</v>
      </c>
    </row>
    <row r="2641" spans="1:33" x14ac:dyDescent="0.25">
      <c r="A2641" t="s">
        <v>4555</v>
      </c>
      <c r="B2641" t="s">
        <v>5599</v>
      </c>
      <c r="C2641" t="s">
        <v>5599</v>
      </c>
      <c r="G2641" s="1">
        <v>-4405.9875290630507</v>
      </c>
      <c r="H2641" s="1">
        <v>9.7357228126716183E-6</v>
      </c>
      <c r="K2641" s="4">
        <v>72758078.409999996</v>
      </c>
      <c r="L2641" s="5">
        <v>3425001</v>
      </c>
      <c r="M2641" s="6">
        <v>21.243227999999998</v>
      </c>
      <c r="AB2641" s="8" t="s">
        <v>4643</v>
      </c>
      <c r="AG2641">
        <v>3.6540999999999997E-2</v>
      </c>
    </row>
    <row r="2642" spans="1:33" x14ac:dyDescent="0.25">
      <c r="A2642" t="s">
        <v>4555</v>
      </c>
      <c r="B2642" t="s">
        <v>5600</v>
      </c>
      <c r="C2642" t="s">
        <v>5600</v>
      </c>
      <c r="G2642" s="1">
        <v>-4377.4366634169482</v>
      </c>
      <c r="H2642" s="1">
        <v>3.3633040031151423E-5</v>
      </c>
      <c r="K2642" s="4">
        <v>72758078.409999996</v>
      </c>
      <c r="L2642" s="5">
        <v>3425001</v>
      </c>
      <c r="M2642" s="6">
        <v>21.243227999999998</v>
      </c>
      <c r="AB2642" s="8" t="s">
        <v>4643</v>
      </c>
      <c r="AG2642">
        <v>3.6540999999999997E-2</v>
      </c>
    </row>
    <row r="2643" spans="1:33" x14ac:dyDescent="0.25">
      <c r="A2643" t="s">
        <v>4555</v>
      </c>
      <c r="B2643" t="s">
        <v>5601</v>
      </c>
      <c r="C2643" t="s">
        <v>5601</v>
      </c>
      <c r="G2643" s="1">
        <v>-3979.4145762346452</v>
      </c>
      <c r="H2643" s="1">
        <v>3.4943048753999998E-4</v>
      </c>
      <c r="K2643" s="4">
        <v>72758078.409999996</v>
      </c>
      <c r="L2643" s="5">
        <v>3425001</v>
      </c>
      <c r="M2643" s="6">
        <v>21.243227999999998</v>
      </c>
      <c r="AB2643" s="8" t="s">
        <v>4643</v>
      </c>
      <c r="AG2643">
        <v>3.6540999999999997E-2</v>
      </c>
    </row>
    <row r="2644" spans="1:33" x14ac:dyDescent="0.25">
      <c r="A2644" t="s">
        <v>4555</v>
      </c>
      <c r="B2644" t="s">
        <v>5602</v>
      </c>
      <c r="C2644" t="s">
        <v>5602</v>
      </c>
      <c r="G2644" s="1">
        <v>-3783.637996392772</v>
      </c>
      <c r="H2644" s="1">
        <v>6.9622141100640004E-4</v>
      </c>
      <c r="K2644" s="4">
        <v>72758078.409999996</v>
      </c>
      <c r="L2644" s="5">
        <v>3425001</v>
      </c>
      <c r="M2644" s="6">
        <v>21.243227999999998</v>
      </c>
      <c r="AB2644" s="8" t="s">
        <v>4643</v>
      </c>
      <c r="AG2644">
        <v>3.6540999999999997E-2</v>
      </c>
    </row>
    <row r="2645" spans="1:33" x14ac:dyDescent="0.25">
      <c r="A2645" t="s">
        <v>4555</v>
      </c>
      <c r="B2645" t="s">
        <v>5603</v>
      </c>
      <c r="C2645" t="s">
        <v>5603</v>
      </c>
      <c r="G2645" s="1">
        <v>-3576.8737604800622</v>
      </c>
      <c r="H2645" s="1">
        <v>1.0663241118973E-3</v>
      </c>
      <c r="K2645" s="4">
        <v>72758078.409999996</v>
      </c>
      <c r="L2645" s="5">
        <v>3425001</v>
      </c>
      <c r="M2645" s="6">
        <v>21.243227999999998</v>
      </c>
      <c r="AB2645" s="8" t="s">
        <v>4643</v>
      </c>
      <c r="AG2645">
        <v>3.6540999999999997E-2</v>
      </c>
    </row>
    <row r="2646" spans="1:33" x14ac:dyDescent="0.25">
      <c r="A2646" t="s">
        <v>4555</v>
      </c>
      <c r="B2646" t="s">
        <v>5604</v>
      </c>
      <c r="C2646" t="s">
        <v>5604</v>
      </c>
      <c r="G2646" s="1">
        <v>-3647.161624398223</v>
      </c>
      <c r="H2646" s="1">
        <v>1.4826588642533E-3</v>
      </c>
      <c r="K2646" s="4">
        <v>72758078.409999996</v>
      </c>
      <c r="L2646" s="5">
        <v>3425001</v>
      </c>
      <c r="M2646" s="6">
        <v>21.243227999999998</v>
      </c>
      <c r="AB2646" s="8" t="s">
        <v>4643</v>
      </c>
      <c r="AG2646">
        <v>3.6540999999999997E-2</v>
      </c>
    </row>
    <row r="2647" spans="1:33" x14ac:dyDescent="0.25">
      <c r="A2647" t="s">
        <v>4555</v>
      </c>
      <c r="B2647" t="s">
        <v>5605</v>
      </c>
      <c r="C2647" t="s">
        <v>5605</v>
      </c>
      <c r="G2647" s="1">
        <v>-3639.2033304116489</v>
      </c>
      <c r="H2647" s="1">
        <v>1.3558754412529999E-3</v>
      </c>
      <c r="K2647" s="4">
        <v>72758078.409999996</v>
      </c>
      <c r="L2647" s="5">
        <v>3425001</v>
      </c>
      <c r="M2647" s="6">
        <v>21.243227999999998</v>
      </c>
      <c r="AB2647" s="8" t="s">
        <v>4643</v>
      </c>
      <c r="AG2647">
        <v>3.6540999999999997E-2</v>
      </c>
    </row>
    <row r="2648" spans="1:33" x14ac:dyDescent="0.25">
      <c r="A2648" t="s">
        <v>4555</v>
      </c>
      <c r="B2648" t="s">
        <v>5606</v>
      </c>
      <c r="C2648" t="s">
        <v>5606</v>
      </c>
      <c r="G2648" s="1">
        <v>-3590.2643836340908</v>
      </c>
      <c r="H2648" s="1">
        <v>2.1401485742548998E-3</v>
      </c>
      <c r="K2648" s="4">
        <v>72758078.409999996</v>
      </c>
      <c r="L2648" s="5">
        <v>3425001</v>
      </c>
      <c r="M2648" s="6">
        <v>21.243227999999998</v>
      </c>
      <c r="AB2648" s="8" t="s">
        <v>4643</v>
      </c>
      <c r="AG2648">
        <v>3.6540999999999997E-2</v>
      </c>
    </row>
    <row r="2649" spans="1:33" x14ac:dyDescent="0.25">
      <c r="A2649" t="s">
        <v>4555</v>
      </c>
      <c r="B2649" t="s">
        <v>5607</v>
      </c>
      <c r="C2649" t="s">
        <v>5607</v>
      </c>
      <c r="G2649" s="1">
        <v>-4492.2498235442781</v>
      </c>
      <c r="K2649" s="4">
        <v>72758078.409999996</v>
      </c>
      <c r="L2649" s="5">
        <v>3425001</v>
      </c>
      <c r="M2649" s="6">
        <v>21.243227999999998</v>
      </c>
      <c r="AB2649" s="8" t="s">
        <v>4643</v>
      </c>
      <c r="AG2649">
        <v>3.6540999999999997E-2</v>
      </c>
    </row>
    <row r="2650" spans="1:33" x14ac:dyDescent="0.25">
      <c r="A2650" t="s">
        <v>4555</v>
      </c>
      <c r="B2650" t="s">
        <v>5608</v>
      </c>
      <c r="C2650" t="s">
        <v>5608</v>
      </c>
      <c r="G2650" s="1">
        <v>-3884.775809914509</v>
      </c>
      <c r="H2650" s="1">
        <v>4.2337776137200002E-4</v>
      </c>
      <c r="K2650" s="4">
        <v>72758078.409999996</v>
      </c>
      <c r="L2650" s="5">
        <v>3425001</v>
      </c>
      <c r="M2650" s="6">
        <v>21.243227999999998</v>
      </c>
      <c r="AB2650" s="8" t="s">
        <v>4643</v>
      </c>
      <c r="AG2650">
        <v>3.6540999999999997E-2</v>
      </c>
    </row>
    <row r="2651" spans="1:33" x14ac:dyDescent="0.25">
      <c r="A2651" t="s">
        <v>4555</v>
      </c>
      <c r="B2651" t="s">
        <v>5609</v>
      </c>
      <c r="C2651" t="s">
        <v>5609</v>
      </c>
      <c r="G2651" s="1">
        <v>-3686.8875884914141</v>
      </c>
      <c r="H2651" s="1">
        <v>1.6518471755018001E-3</v>
      </c>
      <c r="K2651" s="4">
        <v>72758078.409999996</v>
      </c>
      <c r="L2651" s="5">
        <v>3425001</v>
      </c>
      <c r="M2651" s="6">
        <v>21.243227999999998</v>
      </c>
      <c r="AB2651" s="8" t="s">
        <v>4643</v>
      </c>
      <c r="AG2651">
        <v>3.6540999999999997E-2</v>
      </c>
    </row>
    <row r="2652" spans="1:33" x14ac:dyDescent="0.25">
      <c r="A2652" t="s">
        <v>4555</v>
      </c>
      <c r="B2652" t="s">
        <v>5610</v>
      </c>
      <c r="C2652" t="s">
        <v>5610</v>
      </c>
      <c r="G2652" s="1">
        <v>-4250.9794893557701</v>
      </c>
      <c r="H2652" s="1">
        <v>1.066569519475E-4</v>
      </c>
      <c r="K2652" s="4">
        <v>72758078.409999996</v>
      </c>
      <c r="L2652" s="5">
        <v>3425001</v>
      </c>
      <c r="M2652" s="6">
        <v>21.243227999999998</v>
      </c>
      <c r="AB2652" s="8" t="s">
        <v>4643</v>
      </c>
      <c r="AG2652">
        <v>3.6540999999999997E-2</v>
      </c>
    </row>
    <row r="2653" spans="1:33" x14ac:dyDescent="0.25">
      <c r="A2653" t="s">
        <v>4555</v>
      </c>
      <c r="B2653" t="s">
        <v>5611</v>
      </c>
      <c r="C2653" t="s">
        <v>5611</v>
      </c>
      <c r="G2653" s="1">
        <v>-3856.130260758121</v>
      </c>
      <c r="H2653" s="1">
        <v>5.2436851203190005E-4</v>
      </c>
      <c r="K2653" s="4">
        <v>72758078.409999996</v>
      </c>
      <c r="L2653" s="5">
        <v>3425001</v>
      </c>
      <c r="M2653" s="6">
        <v>21.243227999999998</v>
      </c>
      <c r="AB2653" s="8" t="s">
        <v>4643</v>
      </c>
      <c r="AG2653">
        <v>3.6540999999999997E-2</v>
      </c>
    </row>
    <row r="2654" spans="1:33" x14ac:dyDescent="0.25">
      <c r="A2654" t="s">
        <v>4555</v>
      </c>
      <c r="B2654" t="s">
        <v>5612</v>
      </c>
      <c r="C2654" t="s">
        <v>5612</v>
      </c>
      <c r="G2654" s="1">
        <v>-3774.9340856487538</v>
      </c>
      <c r="H2654" s="1">
        <v>7.8170149940859997E-4</v>
      </c>
      <c r="K2654" s="4">
        <v>72758078.409999996</v>
      </c>
      <c r="L2654" s="5">
        <v>3425001</v>
      </c>
      <c r="M2654" s="6">
        <v>21.243227999999998</v>
      </c>
      <c r="AB2654" s="8" t="s">
        <v>4643</v>
      </c>
      <c r="AG2654">
        <v>3.6540999999999997E-2</v>
      </c>
    </row>
    <row r="2655" spans="1:33" x14ac:dyDescent="0.25">
      <c r="A2655" t="s">
        <v>4555</v>
      </c>
      <c r="B2655" t="s">
        <v>5613</v>
      </c>
      <c r="C2655" t="s">
        <v>5613</v>
      </c>
      <c r="G2655" s="1">
        <v>-3746.7736111083418</v>
      </c>
      <c r="H2655" s="1">
        <v>8.8938594692839997E-4</v>
      </c>
      <c r="K2655" s="4">
        <v>72758078.409999996</v>
      </c>
      <c r="L2655" s="5">
        <v>3425001</v>
      </c>
      <c r="M2655" s="6">
        <v>21.243227999999998</v>
      </c>
      <c r="AB2655" s="8" t="s">
        <v>4643</v>
      </c>
      <c r="AG2655">
        <v>3.6540999999999997E-2</v>
      </c>
    </row>
    <row r="2656" spans="1:33" x14ac:dyDescent="0.25">
      <c r="A2656" t="s">
        <v>4555</v>
      </c>
      <c r="B2656" t="s">
        <v>5614</v>
      </c>
      <c r="C2656" t="s">
        <v>5614</v>
      </c>
      <c r="G2656" s="1">
        <v>-3816.813389013646</v>
      </c>
      <c r="H2656" s="1">
        <v>1.1159590961898E-3</v>
      </c>
      <c r="K2656" s="4">
        <v>72758078.409999996</v>
      </c>
      <c r="L2656" s="5">
        <v>3425001</v>
      </c>
      <c r="M2656" s="6">
        <v>21.243227999999998</v>
      </c>
      <c r="AB2656" s="8" t="s">
        <v>4643</v>
      </c>
      <c r="AG2656">
        <v>3.6540999999999997E-2</v>
      </c>
    </row>
    <row r="2657" spans="1:33" x14ac:dyDescent="0.25">
      <c r="A2657" t="s">
        <v>4555</v>
      </c>
      <c r="B2657" t="s">
        <v>5615</v>
      </c>
      <c r="C2657" t="s">
        <v>5615</v>
      </c>
      <c r="G2657" s="1">
        <v>-3604.2614483170928</v>
      </c>
      <c r="H2657" s="1">
        <v>1.8210144164141999E-3</v>
      </c>
      <c r="K2657" s="4">
        <v>72758078.409999996</v>
      </c>
      <c r="L2657" s="5">
        <v>3425001</v>
      </c>
      <c r="M2657" s="6">
        <v>21.243227999999998</v>
      </c>
      <c r="AB2657" s="8" t="s">
        <v>4643</v>
      </c>
      <c r="AG2657">
        <v>3.6540999999999997E-2</v>
      </c>
    </row>
    <row r="2658" spans="1:33" x14ac:dyDescent="0.25">
      <c r="A2658" t="s">
        <v>4555</v>
      </c>
      <c r="B2658" t="s">
        <v>5616</v>
      </c>
      <c r="C2658" t="s">
        <v>5616</v>
      </c>
      <c r="G2658" s="1">
        <v>-4162.7423133973134</v>
      </c>
      <c r="H2658" s="1">
        <v>4.2879402479391917E-5</v>
      </c>
      <c r="K2658" s="4">
        <v>72758078.409999996</v>
      </c>
      <c r="L2658" s="5">
        <v>3425001</v>
      </c>
      <c r="M2658" s="6">
        <v>21.243227999999998</v>
      </c>
      <c r="AB2658" s="8" t="s">
        <v>4643</v>
      </c>
      <c r="AG2658">
        <v>3.6540999999999997E-2</v>
      </c>
    </row>
    <row r="2659" spans="1:33" x14ac:dyDescent="0.25">
      <c r="A2659" t="s">
        <v>4555</v>
      </c>
      <c r="B2659" t="s">
        <v>5617</v>
      </c>
      <c r="C2659" t="s">
        <v>5617</v>
      </c>
      <c r="G2659" s="1">
        <v>-4417.3825368038879</v>
      </c>
      <c r="H2659" s="1">
        <v>4.3089246304042531E-8</v>
      </c>
      <c r="K2659" s="4">
        <v>72758078.409999996</v>
      </c>
      <c r="L2659" s="5">
        <v>3425001</v>
      </c>
      <c r="M2659" s="6">
        <v>21.243227999999998</v>
      </c>
      <c r="AB2659" s="8" t="s">
        <v>4643</v>
      </c>
      <c r="AG2659">
        <v>3.6540999999999997E-2</v>
      </c>
    </row>
    <row r="2660" spans="1:33" x14ac:dyDescent="0.25">
      <c r="A2660" t="s">
        <v>4555</v>
      </c>
      <c r="B2660" t="s">
        <v>5618</v>
      </c>
      <c r="C2660" t="s">
        <v>5618</v>
      </c>
      <c r="G2660" s="1">
        <v>-4385.5458678180312</v>
      </c>
      <c r="H2660" s="1">
        <v>1.5584590780550001E-4</v>
      </c>
      <c r="K2660" s="4">
        <v>72758078.409999996</v>
      </c>
      <c r="L2660" s="5">
        <v>3425001</v>
      </c>
      <c r="M2660" s="6">
        <v>21.243227999999998</v>
      </c>
      <c r="AB2660" s="8" t="s">
        <v>4643</v>
      </c>
      <c r="AG2660">
        <v>3.6540999999999997E-2</v>
      </c>
    </row>
    <row r="2661" spans="1:33" x14ac:dyDescent="0.25">
      <c r="A2661" t="s">
        <v>4555</v>
      </c>
      <c r="B2661" t="s">
        <v>5619</v>
      </c>
      <c r="C2661" t="s">
        <v>5619</v>
      </c>
      <c r="G2661" s="1">
        <v>-4387.6720254322709</v>
      </c>
      <c r="H2661" s="1">
        <v>2.1902733113835182E-6</v>
      </c>
      <c r="K2661" s="4">
        <v>72758078.409999996</v>
      </c>
      <c r="L2661" s="5">
        <v>3425001</v>
      </c>
      <c r="M2661" s="6">
        <v>21.243227999999998</v>
      </c>
      <c r="AB2661" s="8" t="s">
        <v>4643</v>
      </c>
      <c r="AG2661">
        <v>3.6540999999999997E-2</v>
      </c>
    </row>
    <row r="2662" spans="1:33" x14ac:dyDescent="0.25">
      <c r="A2662" t="s">
        <v>4555</v>
      </c>
      <c r="B2662" t="s">
        <v>5620</v>
      </c>
      <c r="C2662" t="s">
        <v>5620</v>
      </c>
      <c r="G2662" s="1">
        <v>-4359.1904437371377</v>
      </c>
      <c r="H2662" s="1">
        <v>1.086748432997664E-5</v>
      </c>
      <c r="K2662" s="4">
        <v>72758078.409999996</v>
      </c>
      <c r="L2662" s="5">
        <v>3425001</v>
      </c>
      <c r="M2662" s="6">
        <v>21.243227999999998</v>
      </c>
      <c r="AB2662" s="8" t="s">
        <v>4643</v>
      </c>
      <c r="AG2662">
        <v>3.6540999999999997E-2</v>
      </c>
    </row>
    <row r="2663" spans="1:33" x14ac:dyDescent="0.25">
      <c r="A2663" t="s">
        <v>4555</v>
      </c>
      <c r="B2663" t="s">
        <v>5621</v>
      </c>
      <c r="C2663" t="s">
        <v>5621</v>
      </c>
      <c r="G2663" s="1">
        <v>-3564.807681914182</v>
      </c>
      <c r="H2663" s="1">
        <v>8.8483369317729997E-4</v>
      </c>
      <c r="K2663" s="4">
        <v>72758078.409999996</v>
      </c>
      <c r="L2663" s="5">
        <v>3425001</v>
      </c>
      <c r="M2663" s="6">
        <v>21.243227999999998</v>
      </c>
      <c r="AB2663" s="8" t="s">
        <v>4643</v>
      </c>
      <c r="AG2663">
        <v>3.6540999999999997E-2</v>
      </c>
    </row>
    <row r="2664" spans="1:33" x14ac:dyDescent="0.25">
      <c r="A2664" t="s">
        <v>4555</v>
      </c>
      <c r="B2664" t="s">
        <v>5622</v>
      </c>
      <c r="C2664" t="s">
        <v>5622</v>
      </c>
      <c r="G2664" s="1">
        <v>-3634.7214363286648</v>
      </c>
      <c r="H2664" s="1">
        <v>1.2541174764225001E-3</v>
      </c>
      <c r="K2664" s="4">
        <v>72758078.409999996</v>
      </c>
      <c r="L2664" s="5">
        <v>3425001</v>
      </c>
      <c r="M2664" s="6">
        <v>21.243227999999998</v>
      </c>
      <c r="AB2664" s="8" t="s">
        <v>4643</v>
      </c>
      <c r="AG2664">
        <v>3.6540999999999997E-2</v>
      </c>
    </row>
    <row r="2665" spans="1:33" x14ac:dyDescent="0.25">
      <c r="A2665" t="s">
        <v>4555</v>
      </c>
      <c r="B2665" t="s">
        <v>5623</v>
      </c>
      <c r="C2665" t="s">
        <v>5623</v>
      </c>
      <c r="G2665" s="1">
        <v>-3626.8054959314618</v>
      </c>
      <c r="H2665" s="1">
        <v>1.1411599519443E-3</v>
      </c>
      <c r="K2665" s="4">
        <v>72758078.409999996</v>
      </c>
      <c r="L2665" s="5">
        <v>3425001</v>
      </c>
      <c r="M2665" s="6">
        <v>21.243227999999998</v>
      </c>
      <c r="AB2665" s="8" t="s">
        <v>4643</v>
      </c>
      <c r="AG2665">
        <v>3.6540999999999997E-2</v>
      </c>
    </row>
    <row r="2666" spans="1:33" x14ac:dyDescent="0.25">
      <c r="A2666" t="s">
        <v>4555</v>
      </c>
      <c r="B2666" t="s">
        <v>5624</v>
      </c>
      <c r="C2666" t="s">
        <v>5624</v>
      </c>
      <c r="G2666" s="1">
        <v>-3578.0860856200252</v>
      </c>
      <c r="H2666" s="1">
        <v>1.8515468069536E-3</v>
      </c>
      <c r="K2666" s="4">
        <v>72758078.409999996</v>
      </c>
      <c r="L2666" s="5">
        <v>3425001</v>
      </c>
      <c r="M2666" s="6">
        <v>21.243227999999998</v>
      </c>
      <c r="AB2666" s="8" t="s">
        <v>4643</v>
      </c>
      <c r="AG2666">
        <v>3.6540999999999997E-2</v>
      </c>
    </row>
    <row r="2667" spans="1:33" x14ac:dyDescent="0.25">
      <c r="A2667" t="s">
        <v>4555</v>
      </c>
      <c r="B2667" t="s">
        <v>5625</v>
      </c>
      <c r="C2667" t="s">
        <v>5625</v>
      </c>
      <c r="G2667" s="1">
        <v>-3870.3379934875211</v>
      </c>
      <c r="H2667" s="1">
        <v>3.0330030160120001E-4</v>
      </c>
      <c r="K2667" s="4">
        <v>72758078.409999996</v>
      </c>
      <c r="L2667" s="5">
        <v>3425001</v>
      </c>
      <c r="M2667" s="6">
        <v>21.243227999999998</v>
      </c>
      <c r="AB2667" s="8" t="s">
        <v>4643</v>
      </c>
      <c r="AG2667">
        <v>3.6540999999999997E-2</v>
      </c>
    </row>
    <row r="2668" spans="1:33" x14ac:dyDescent="0.25">
      <c r="A2668" t="s">
        <v>4555</v>
      </c>
      <c r="B2668" t="s">
        <v>5626</v>
      </c>
      <c r="C2668" t="s">
        <v>5626</v>
      </c>
      <c r="G2668" s="1">
        <v>-4473.4935062578088</v>
      </c>
      <c r="K2668" s="4">
        <v>72758078.409999996</v>
      </c>
      <c r="L2668" s="5">
        <v>3425001</v>
      </c>
      <c r="M2668" s="6">
        <v>21.243227999999998</v>
      </c>
      <c r="AB2668" s="8" t="s">
        <v>4643</v>
      </c>
      <c r="AG2668">
        <v>3.6540999999999997E-2</v>
      </c>
    </row>
    <row r="2669" spans="1:33" x14ac:dyDescent="0.25">
      <c r="A2669" t="s">
        <v>4555</v>
      </c>
      <c r="B2669" t="s">
        <v>5627</v>
      </c>
      <c r="C2669" t="s">
        <v>5627</v>
      </c>
      <c r="G2669" s="1">
        <v>-3761.3949780280591</v>
      </c>
      <c r="H2669" s="1">
        <v>6.2771998937069995E-4</v>
      </c>
      <c r="K2669" s="4">
        <v>72758078.409999996</v>
      </c>
      <c r="L2669" s="5">
        <v>3425001</v>
      </c>
      <c r="M2669" s="6">
        <v>21.243227999999998</v>
      </c>
      <c r="AB2669" s="8" t="s">
        <v>4643</v>
      </c>
      <c r="AG2669">
        <v>3.6540999999999997E-2</v>
      </c>
    </row>
    <row r="2670" spans="1:33" x14ac:dyDescent="0.25">
      <c r="A2670" t="s">
        <v>4555</v>
      </c>
      <c r="B2670" t="s">
        <v>5628</v>
      </c>
      <c r="C2670" t="s">
        <v>5628</v>
      </c>
      <c r="G2670" s="1">
        <v>-3733.5126869489068</v>
      </c>
      <c r="H2670" s="1">
        <v>7.2435740347909997E-4</v>
      </c>
      <c r="K2670" s="4">
        <v>72758078.409999996</v>
      </c>
      <c r="L2670" s="5">
        <v>3425001</v>
      </c>
      <c r="M2670" s="6">
        <v>21.243227999999998</v>
      </c>
      <c r="AB2670" s="8" t="s">
        <v>4643</v>
      </c>
      <c r="AG2670">
        <v>3.6540999999999997E-2</v>
      </c>
    </row>
    <row r="2671" spans="1:33" x14ac:dyDescent="0.25">
      <c r="A2671" t="s">
        <v>4555</v>
      </c>
      <c r="B2671" t="s">
        <v>5629</v>
      </c>
      <c r="C2671" t="s">
        <v>5629</v>
      </c>
      <c r="G2671" s="1">
        <v>-3803.067942421088</v>
      </c>
      <c r="H2671" s="1">
        <v>9.2326471733590002E-4</v>
      </c>
      <c r="K2671" s="4">
        <v>72758078.409999996</v>
      </c>
      <c r="L2671" s="5">
        <v>3425001</v>
      </c>
      <c r="M2671" s="6">
        <v>21.243227999999998</v>
      </c>
      <c r="AB2671" s="8" t="s">
        <v>4643</v>
      </c>
      <c r="AG2671">
        <v>3.6540999999999997E-2</v>
      </c>
    </row>
    <row r="2672" spans="1:33" x14ac:dyDescent="0.25">
      <c r="A2672" t="s">
        <v>4555</v>
      </c>
      <c r="B2672" t="s">
        <v>5630</v>
      </c>
      <c r="C2672" t="s">
        <v>5630</v>
      </c>
      <c r="G2672" s="1">
        <v>-4233.7495555734658</v>
      </c>
      <c r="H2672" s="1">
        <v>4.9000461619997461E-5</v>
      </c>
      <c r="K2672" s="4">
        <v>72758078.409999996</v>
      </c>
      <c r="L2672" s="5">
        <v>3425001</v>
      </c>
      <c r="M2672" s="6">
        <v>21.243227999999998</v>
      </c>
      <c r="AB2672" s="8" t="s">
        <v>4643</v>
      </c>
      <c r="AG2672">
        <v>3.6540999999999997E-2</v>
      </c>
    </row>
    <row r="2673" spans="1:33" x14ac:dyDescent="0.25">
      <c r="A2673" t="s">
        <v>4555</v>
      </c>
      <c r="B2673" t="s">
        <v>5631</v>
      </c>
      <c r="C2673" t="s">
        <v>5631</v>
      </c>
      <c r="G2673" s="1">
        <v>-4398.9630660273961</v>
      </c>
      <c r="H2673" s="1">
        <v>2.829090427239455E-9</v>
      </c>
      <c r="K2673" s="4">
        <v>72758078.409999996</v>
      </c>
      <c r="L2673" s="5">
        <v>3425001</v>
      </c>
      <c r="M2673" s="6">
        <v>21.243227999999998</v>
      </c>
      <c r="AB2673" s="8" t="s">
        <v>4643</v>
      </c>
      <c r="AG2673">
        <v>3.6540999999999997E-2</v>
      </c>
    </row>
    <row r="2674" spans="1:33" x14ac:dyDescent="0.25">
      <c r="A2674" t="s">
        <v>4555</v>
      </c>
      <c r="B2674" t="s">
        <v>5632</v>
      </c>
      <c r="C2674" t="s">
        <v>5632</v>
      </c>
      <c r="G2674" s="1">
        <v>-4367.1718273208517</v>
      </c>
      <c r="H2674" s="1">
        <v>8.5418939891486269E-5</v>
      </c>
      <c r="K2674" s="4">
        <v>72758078.409999996</v>
      </c>
      <c r="L2674" s="5">
        <v>3425001</v>
      </c>
      <c r="M2674" s="6">
        <v>21.243227999999998</v>
      </c>
      <c r="AB2674" s="8" t="s">
        <v>4643</v>
      </c>
      <c r="AG2674">
        <v>3.6540999999999997E-2</v>
      </c>
    </row>
    <row r="2675" spans="1:33" x14ac:dyDescent="0.25">
      <c r="A2675" t="s">
        <v>4555</v>
      </c>
      <c r="B2675" t="s">
        <v>5633</v>
      </c>
      <c r="C2675" t="s">
        <v>5633</v>
      </c>
      <c r="G2675" s="1">
        <v>-3720.3220398208259</v>
      </c>
      <c r="H2675" s="1">
        <v>5.9339033992269997E-4</v>
      </c>
      <c r="K2675" s="4">
        <v>72758078.409999996</v>
      </c>
      <c r="L2675" s="5">
        <v>3425001</v>
      </c>
      <c r="M2675" s="6">
        <v>21.243227999999998</v>
      </c>
      <c r="AB2675" s="8" t="s">
        <v>4643</v>
      </c>
      <c r="AG2675">
        <v>3.6540999999999997E-2</v>
      </c>
    </row>
    <row r="2676" spans="1:33" x14ac:dyDescent="0.25">
      <c r="A2676" t="s">
        <v>4555</v>
      </c>
      <c r="B2676" t="s">
        <v>5634</v>
      </c>
      <c r="C2676" t="s">
        <v>5634</v>
      </c>
      <c r="G2676" s="1">
        <v>-3789.3966143279008</v>
      </c>
      <c r="H2676" s="1">
        <v>7.67999765642E-4</v>
      </c>
      <c r="K2676" s="4">
        <v>72758078.409999996</v>
      </c>
      <c r="L2676" s="5">
        <v>3425001</v>
      </c>
      <c r="M2676" s="6">
        <v>21.243227999999998</v>
      </c>
      <c r="AB2676" s="8" t="s">
        <v>4643</v>
      </c>
      <c r="AG2676">
        <v>3.6540999999999997E-2</v>
      </c>
    </row>
    <row r="2677" spans="1:33" x14ac:dyDescent="0.25">
      <c r="A2677" t="s">
        <v>4555</v>
      </c>
      <c r="B2677" t="s">
        <v>5635</v>
      </c>
      <c r="C2677" t="s">
        <v>5635</v>
      </c>
      <c r="G2677" s="1">
        <v>-4454.8544129997208</v>
      </c>
      <c r="K2677" s="4">
        <v>72758078.409999996</v>
      </c>
      <c r="L2677" s="5">
        <v>3425001</v>
      </c>
      <c r="M2677" s="6">
        <v>21.243227999999998</v>
      </c>
      <c r="AB2677" s="8" t="s">
        <v>4643</v>
      </c>
      <c r="AG2677">
        <v>3.6540999999999997E-2</v>
      </c>
    </row>
    <row r="2678" spans="1:33" x14ac:dyDescent="0.25">
      <c r="A2678" t="s">
        <v>4555</v>
      </c>
      <c r="B2678" t="s">
        <v>5636</v>
      </c>
      <c r="C2678" t="s">
        <v>5636</v>
      </c>
      <c r="G2678" s="1">
        <v>-4348.9130174587899</v>
      </c>
      <c r="H2678" s="1">
        <v>4.5751184012187787E-5</v>
      </c>
      <c r="K2678" s="4">
        <v>72758078.409999996</v>
      </c>
      <c r="L2678" s="5">
        <v>3425001</v>
      </c>
      <c r="M2678" s="6">
        <v>21.243227999999998</v>
      </c>
      <c r="AB2678" s="8" t="s">
        <v>4643</v>
      </c>
      <c r="AG2678">
        <v>3.6540999999999997E-2</v>
      </c>
    </row>
    <row r="2679" spans="1:33" x14ac:dyDescent="0.25">
      <c r="A2679" t="s">
        <v>4555</v>
      </c>
      <c r="B2679" t="s">
        <v>5637</v>
      </c>
      <c r="C2679" t="s">
        <v>5637</v>
      </c>
      <c r="G2679" s="1">
        <v>-4330.7684767017236</v>
      </c>
      <c r="H2679" s="1">
        <v>2.1919601595302669E-5</v>
      </c>
      <c r="K2679" s="4">
        <v>72758078.409999996</v>
      </c>
      <c r="L2679" s="5">
        <v>3425001</v>
      </c>
      <c r="M2679" s="6">
        <v>21.243227999999998</v>
      </c>
      <c r="AB2679" s="8" t="s">
        <v>4643</v>
      </c>
      <c r="AG2679">
        <v>3.6540999999999997E-2</v>
      </c>
    </row>
    <row r="2680" spans="1:33" x14ac:dyDescent="0.25">
      <c r="A2680" t="s">
        <v>4555</v>
      </c>
      <c r="B2680" t="s">
        <v>5638</v>
      </c>
      <c r="C2680" t="s">
        <v>5638</v>
      </c>
      <c r="G2680" s="1">
        <v>-4654.908039887051</v>
      </c>
      <c r="H2680" s="1">
        <v>3.346062415807045E-9</v>
      </c>
      <c r="K2680" s="4">
        <v>72758078.409999996</v>
      </c>
      <c r="L2680" s="5">
        <v>3425001</v>
      </c>
      <c r="M2680" s="6">
        <v>21.243227999999998</v>
      </c>
      <c r="AB2680" s="8" t="s">
        <v>4643</v>
      </c>
      <c r="AG2680">
        <v>3.6540999999999997E-2</v>
      </c>
    </row>
    <row r="2681" spans="1:33" x14ac:dyDescent="0.25">
      <c r="A2681" t="s">
        <v>4555</v>
      </c>
      <c r="B2681" t="s">
        <v>5639</v>
      </c>
      <c r="C2681" t="s">
        <v>5639</v>
      </c>
      <c r="G2681" s="1">
        <v>-4625.4460179584703</v>
      </c>
      <c r="H2681" s="1">
        <v>1.0905474508260641E-7</v>
      </c>
      <c r="K2681" s="4">
        <v>72758078.409999996</v>
      </c>
      <c r="L2681" s="5">
        <v>3425001</v>
      </c>
      <c r="M2681" s="6">
        <v>21.243227999999998</v>
      </c>
      <c r="AB2681" s="8" t="s">
        <v>4643</v>
      </c>
      <c r="AG2681">
        <v>3.6540999999999997E-2</v>
      </c>
    </row>
    <row r="2682" spans="1:33" x14ac:dyDescent="0.25">
      <c r="A2682" t="s">
        <v>4555</v>
      </c>
      <c r="B2682" t="s">
        <v>5640</v>
      </c>
      <c r="C2682" t="s">
        <v>5640</v>
      </c>
      <c r="G2682" s="1">
        <v>-4404.9197598802139</v>
      </c>
      <c r="H2682" s="1">
        <v>1.223602579855304E-6</v>
      </c>
      <c r="K2682" s="4">
        <v>72758078.409999996</v>
      </c>
      <c r="L2682" s="5">
        <v>3425001</v>
      </c>
      <c r="M2682" s="6">
        <v>21.243227999999998</v>
      </c>
      <c r="AB2682" s="8" t="s">
        <v>4643</v>
      </c>
      <c r="AG2682">
        <v>3.6540999999999997E-2</v>
      </c>
    </row>
    <row r="2683" spans="1:33" x14ac:dyDescent="0.25">
      <c r="A2683" t="s">
        <v>4555</v>
      </c>
      <c r="B2683" t="s">
        <v>5641</v>
      </c>
      <c r="C2683" t="s">
        <v>5641</v>
      </c>
      <c r="G2683" s="1">
        <v>-4199.2682819648307</v>
      </c>
      <c r="H2683" s="1">
        <v>2.7770867978206921E-5</v>
      </c>
      <c r="K2683" s="4">
        <v>72758078.409999996</v>
      </c>
      <c r="L2683" s="5">
        <v>3425001</v>
      </c>
      <c r="M2683" s="6">
        <v>21.243227999999998</v>
      </c>
      <c r="AB2683" s="8" t="s">
        <v>4643</v>
      </c>
      <c r="AG2683">
        <v>3.6540999999999997E-2</v>
      </c>
    </row>
    <row r="2684" spans="1:33" x14ac:dyDescent="0.25">
      <c r="A2684" t="s">
        <v>4555</v>
      </c>
      <c r="B2684" t="s">
        <v>5642</v>
      </c>
      <c r="C2684" t="s">
        <v>5642</v>
      </c>
      <c r="G2684" s="1">
        <v>-4484.8821018684503</v>
      </c>
      <c r="H2684" s="1">
        <v>6.6469643069288648E-6</v>
      </c>
      <c r="K2684" s="4">
        <v>72758078.409999996</v>
      </c>
      <c r="L2684" s="5">
        <v>3425001</v>
      </c>
      <c r="M2684" s="6">
        <v>21.243227999999998</v>
      </c>
      <c r="AB2684" s="8" t="s">
        <v>4643</v>
      </c>
      <c r="AG2684">
        <v>3.6540999999999997E-2</v>
      </c>
    </row>
    <row r="2685" spans="1:33" x14ac:dyDescent="0.25">
      <c r="A2685" t="s">
        <v>4555</v>
      </c>
      <c r="B2685" t="s">
        <v>5643</v>
      </c>
      <c r="C2685" t="s">
        <v>5643</v>
      </c>
      <c r="G2685" s="1">
        <v>-4667.7509465369149</v>
      </c>
      <c r="H2685" s="1">
        <v>1.6090895545363349E-10</v>
      </c>
      <c r="K2685" s="4">
        <v>72758078.409999996</v>
      </c>
      <c r="L2685" s="5">
        <v>3425001</v>
      </c>
      <c r="M2685" s="6">
        <v>21.243227999999998</v>
      </c>
      <c r="AB2685" s="8" t="s">
        <v>4643</v>
      </c>
      <c r="AG2685">
        <v>3.6540999999999997E-2</v>
      </c>
    </row>
    <row r="2686" spans="1:33" x14ac:dyDescent="0.25">
      <c r="A2686" t="s">
        <v>4555</v>
      </c>
      <c r="B2686" t="s">
        <v>5644</v>
      </c>
      <c r="C2686" t="s">
        <v>5644</v>
      </c>
      <c r="G2686" s="1">
        <v>-4635.020416782364</v>
      </c>
      <c r="H2686" s="1">
        <v>5.4559821576341757E-8</v>
      </c>
      <c r="K2686" s="4">
        <v>72758078.409999996</v>
      </c>
      <c r="L2686" s="5">
        <v>3425001</v>
      </c>
      <c r="M2686" s="6">
        <v>21.243227999999998</v>
      </c>
      <c r="AB2686" s="8" t="s">
        <v>4643</v>
      </c>
      <c r="AG2686">
        <v>3.6540999999999997E-2</v>
      </c>
    </row>
    <row r="2687" spans="1:33" x14ac:dyDescent="0.25">
      <c r="A2687" t="s">
        <v>4555</v>
      </c>
      <c r="B2687" t="s">
        <v>5645</v>
      </c>
      <c r="C2687" t="s">
        <v>5645</v>
      </c>
      <c r="G2687" s="1">
        <v>-4605.6291250657714</v>
      </c>
      <c r="H2687" s="1">
        <v>8.4241776156085357E-7</v>
      </c>
      <c r="K2687" s="4">
        <v>72758078.409999996</v>
      </c>
      <c r="L2687" s="5">
        <v>3425001</v>
      </c>
      <c r="M2687" s="6">
        <v>21.243227999999998</v>
      </c>
      <c r="AB2687" s="8" t="s">
        <v>4643</v>
      </c>
      <c r="AG2687">
        <v>3.6540999999999997E-2</v>
      </c>
    </row>
    <row r="2688" spans="1:33" x14ac:dyDescent="0.25">
      <c r="A2688" t="s">
        <v>4555</v>
      </c>
      <c r="B2688" t="s">
        <v>5646</v>
      </c>
      <c r="C2688" t="s">
        <v>5646</v>
      </c>
      <c r="G2688" s="1">
        <v>-4062.8510921783432</v>
      </c>
      <c r="H2688" s="1">
        <v>1.3171550166659999E-4</v>
      </c>
      <c r="K2688" s="4">
        <v>72758078.409999996</v>
      </c>
      <c r="L2688" s="5">
        <v>3425001</v>
      </c>
      <c r="M2688" s="6">
        <v>21.243227999999998</v>
      </c>
      <c r="AB2688" s="8" t="s">
        <v>4643</v>
      </c>
      <c r="AG2688">
        <v>3.6540999999999997E-2</v>
      </c>
    </row>
    <row r="2689" spans="1:33" x14ac:dyDescent="0.25">
      <c r="A2689" t="s">
        <v>4555</v>
      </c>
      <c r="B2689" t="s">
        <v>5647</v>
      </c>
      <c r="C2689" t="s">
        <v>5647</v>
      </c>
      <c r="G2689" s="1">
        <v>-3981.7385468035491</v>
      </c>
      <c r="H2689" s="1">
        <v>1.8255695395730001E-4</v>
      </c>
      <c r="K2689" s="4">
        <v>72758078.409999996</v>
      </c>
      <c r="L2689" s="5">
        <v>3425001</v>
      </c>
      <c r="M2689" s="6">
        <v>21.243227999999998</v>
      </c>
      <c r="AB2689" s="8" t="s">
        <v>4643</v>
      </c>
      <c r="AG2689">
        <v>3.6540999999999997E-2</v>
      </c>
    </row>
    <row r="2690" spans="1:33" x14ac:dyDescent="0.25">
      <c r="A2690" t="s">
        <v>4555</v>
      </c>
      <c r="B2690" t="s">
        <v>5648</v>
      </c>
      <c r="C2690" t="s">
        <v>5648</v>
      </c>
      <c r="G2690" s="1">
        <v>-4182.9672285305123</v>
      </c>
      <c r="H2690" s="1">
        <v>6.0088488557212513E-5</v>
      </c>
      <c r="K2690" s="4">
        <v>72758078.409999996</v>
      </c>
      <c r="L2690" s="5">
        <v>3425001</v>
      </c>
      <c r="M2690" s="6">
        <v>21.243227999999998</v>
      </c>
      <c r="AB2690" s="8" t="s">
        <v>4643</v>
      </c>
      <c r="AG2690">
        <v>3.6540999999999997E-2</v>
      </c>
    </row>
    <row r="2691" spans="1:33" x14ac:dyDescent="0.25">
      <c r="A2691" t="s">
        <v>4555</v>
      </c>
      <c r="B2691" t="s">
        <v>5649</v>
      </c>
      <c r="C2691" t="s">
        <v>5649</v>
      </c>
      <c r="G2691" s="1">
        <v>-4726.8383113175814</v>
      </c>
      <c r="K2691" s="4">
        <v>72758078.409999996</v>
      </c>
      <c r="L2691" s="5">
        <v>3425001</v>
      </c>
      <c r="M2691" s="6">
        <v>21.243227999999998</v>
      </c>
      <c r="AB2691" s="8" t="s">
        <v>4643</v>
      </c>
      <c r="AG2691">
        <v>3.6540999999999997E-2</v>
      </c>
    </row>
    <row r="2692" spans="1:33" x14ac:dyDescent="0.25">
      <c r="A2692" t="s">
        <v>4555</v>
      </c>
      <c r="B2692" t="s">
        <v>5650</v>
      </c>
      <c r="C2692" t="s">
        <v>5650</v>
      </c>
      <c r="G2692" s="1">
        <v>-4386.9290498745568</v>
      </c>
      <c r="H2692" s="1">
        <v>5.5377321267656579E-6</v>
      </c>
      <c r="K2692" s="4">
        <v>72758078.409999996</v>
      </c>
      <c r="L2692" s="5">
        <v>3425001</v>
      </c>
      <c r="M2692" s="6">
        <v>21.243227999999998</v>
      </c>
      <c r="AB2692" s="8" t="s">
        <v>4643</v>
      </c>
      <c r="AG2692">
        <v>3.6540999999999997E-2</v>
      </c>
    </row>
    <row r="2693" spans="1:33" x14ac:dyDescent="0.25">
      <c r="A2693" t="s">
        <v>4555</v>
      </c>
      <c r="B2693" t="s">
        <v>5651</v>
      </c>
      <c r="C2693" t="s">
        <v>5651</v>
      </c>
      <c r="G2693" s="1">
        <v>-3710.0088043229662</v>
      </c>
      <c r="H2693" s="1">
        <v>6.3041017493150003E-4</v>
      </c>
      <c r="K2693" s="4">
        <v>72758078.409999996</v>
      </c>
      <c r="L2693" s="5">
        <v>3425001</v>
      </c>
      <c r="M2693" s="6">
        <v>21.243227999999998</v>
      </c>
      <c r="AB2693" s="8" t="s">
        <v>4643</v>
      </c>
      <c r="AG2693">
        <v>3.6540999999999997E-2</v>
      </c>
    </row>
    <row r="2694" spans="1:33" x14ac:dyDescent="0.25">
      <c r="A2694" t="s">
        <v>4555</v>
      </c>
      <c r="B2694" t="s">
        <v>5652</v>
      </c>
      <c r="C2694" t="s">
        <v>5652</v>
      </c>
      <c r="G2694" s="1">
        <v>-4080.0592927344892</v>
      </c>
      <c r="H2694" s="1">
        <v>1.285146331067E-4</v>
      </c>
      <c r="K2694" s="4">
        <v>72758078.409999996</v>
      </c>
      <c r="L2694" s="5">
        <v>3425001</v>
      </c>
      <c r="M2694" s="6">
        <v>21.243227999999998</v>
      </c>
      <c r="AB2694" s="8" t="s">
        <v>4643</v>
      </c>
      <c r="AG2694">
        <v>3.6540999999999997E-2</v>
      </c>
    </row>
    <row r="2695" spans="1:33" x14ac:dyDescent="0.25">
      <c r="A2695" t="s">
        <v>4555</v>
      </c>
      <c r="B2695" t="s">
        <v>5653</v>
      </c>
      <c r="C2695" t="s">
        <v>5653</v>
      </c>
      <c r="G2695" s="1">
        <v>-4466.2122538452086</v>
      </c>
      <c r="H2695" s="1">
        <v>2.29429273351824E-5</v>
      </c>
      <c r="K2695" s="4">
        <v>72758078.409999996</v>
      </c>
      <c r="L2695" s="5">
        <v>3425001</v>
      </c>
      <c r="M2695" s="6">
        <v>21.243227999999998</v>
      </c>
      <c r="AB2695" s="8" t="s">
        <v>4643</v>
      </c>
      <c r="AG2695">
        <v>3.6540999999999997E-2</v>
      </c>
    </row>
    <row r="2696" spans="1:33" x14ac:dyDescent="0.25">
      <c r="A2696" t="s">
        <v>4555</v>
      </c>
      <c r="B2696" t="s">
        <v>5654</v>
      </c>
      <c r="C2696" t="s">
        <v>5654</v>
      </c>
      <c r="G2696" s="1">
        <v>-4647.7452736933928</v>
      </c>
      <c r="H2696" s="1">
        <v>8.2835582856924287E-9</v>
      </c>
      <c r="K2696" s="4">
        <v>72758078.409999996</v>
      </c>
      <c r="L2696" s="5">
        <v>3425001</v>
      </c>
      <c r="M2696" s="6">
        <v>21.243227999999998</v>
      </c>
      <c r="AB2696" s="8" t="s">
        <v>4643</v>
      </c>
      <c r="AG2696">
        <v>3.6540999999999997E-2</v>
      </c>
    </row>
    <row r="2697" spans="1:33" x14ac:dyDescent="0.25">
      <c r="A2697" t="s">
        <v>4555</v>
      </c>
      <c r="B2697" t="s">
        <v>5655</v>
      </c>
      <c r="C2697" t="s">
        <v>5655</v>
      </c>
      <c r="G2697" s="1">
        <v>-3871.7948341991828</v>
      </c>
      <c r="H2697" s="1">
        <v>6.3357673497570004E-4</v>
      </c>
      <c r="K2697" s="4">
        <v>72758078.409999996</v>
      </c>
      <c r="L2697" s="5">
        <v>3425001</v>
      </c>
      <c r="M2697" s="6">
        <v>21.243227999999998</v>
      </c>
      <c r="AB2697" s="8" t="s">
        <v>4643</v>
      </c>
      <c r="AG2697">
        <v>3.6540999999999997E-2</v>
      </c>
    </row>
    <row r="2698" spans="1:33" x14ac:dyDescent="0.25">
      <c r="A2698" t="s">
        <v>4555</v>
      </c>
      <c r="B2698" t="s">
        <v>5656</v>
      </c>
      <c r="C2698" t="s">
        <v>5656</v>
      </c>
      <c r="G2698" s="1">
        <v>-4615.2599737304163</v>
      </c>
      <c r="H2698" s="1">
        <v>6.3114497476395645E-7</v>
      </c>
      <c r="K2698" s="4">
        <v>72758078.409999996</v>
      </c>
      <c r="L2698" s="5">
        <v>3425001</v>
      </c>
      <c r="M2698" s="6">
        <v>21.243227999999998</v>
      </c>
      <c r="AB2698" s="8" t="s">
        <v>4643</v>
      </c>
      <c r="AG2698">
        <v>3.6540999999999997E-2</v>
      </c>
    </row>
    <row r="2699" spans="1:33" x14ac:dyDescent="0.25">
      <c r="A2699" t="s">
        <v>4555</v>
      </c>
      <c r="B2699" t="s">
        <v>5657</v>
      </c>
      <c r="C2699" t="s">
        <v>5657</v>
      </c>
      <c r="G2699" s="1">
        <v>-4047.5402527448641</v>
      </c>
      <c r="H2699" s="1">
        <v>2.0560574851699999E-4</v>
      </c>
      <c r="K2699" s="4">
        <v>72758078.409999996</v>
      </c>
      <c r="L2699" s="5">
        <v>3425001</v>
      </c>
      <c r="M2699" s="6">
        <v>21.243227999999998</v>
      </c>
      <c r="AB2699" s="8" t="s">
        <v>4643</v>
      </c>
      <c r="AG2699">
        <v>3.6540999999999997E-2</v>
      </c>
    </row>
    <row r="2700" spans="1:33" x14ac:dyDescent="0.25">
      <c r="A2700" t="s">
        <v>4555</v>
      </c>
      <c r="B2700" t="s">
        <v>5658</v>
      </c>
      <c r="C2700" t="s">
        <v>5658</v>
      </c>
      <c r="G2700" s="1">
        <v>-4585.9393127763014</v>
      </c>
      <c r="H2700" s="1">
        <v>5.1142875947470178E-6</v>
      </c>
      <c r="K2700" s="4">
        <v>72758078.409999996</v>
      </c>
      <c r="L2700" s="5">
        <v>3425001</v>
      </c>
      <c r="M2700" s="6">
        <v>21.243227999999998</v>
      </c>
      <c r="AB2700" s="8" t="s">
        <v>4643</v>
      </c>
      <c r="AG2700">
        <v>3.6540999999999997E-2</v>
      </c>
    </row>
    <row r="2701" spans="1:33" x14ac:dyDescent="0.25">
      <c r="A2701" t="s">
        <v>4555</v>
      </c>
      <c r="B2701" t="s">
        <v>5659</v>
      </c>
      <c r="C2701" t="s">
        <v>5659</v>
      </c>
      <c r="G2701" s="1">
        <v>-3967.0782292698682</v>
      </c>
      <c r="H2701" s="1">
        <v>2.664685500723E-4</v>
      </c>
      <c r="K2701" s="4">
        <v>72758078.409999996</v>
      </c>
      <c r="L2701" s="5">
        <v>3425001</v>
      </c>
      <c r="M2701" s="6">
        <v>21.243227999999998</v>
      </c>
      <c r="AB2701" s="8" t="s">
        <v>4643</v>
      </c>
      <c r="AG2701">
        <v>3.6540999999999997E-2</v>
      </c>
    </row>
    <row r="2702" spans="1:33" x14ac:dyDescent="0.25">
      <c r="A2702" t="s">
        <v>4555</v>
      </c>
      <c r="B2702" t="s">
        <v>5660</v>
      </c>
      <c r="C2702" t="s">
        <v>5660</v>
      </c>
      <c r="G2702" s="1">
        <v>-4166.7609092807716</v>
      </c>
      <c r="H2702" s="1">
        <v>1.1493599196039999E-4</v>
      </c>
      <c r="K2702" s="4">
        <v>72758078.409999996</v>
      </c>
      <c r="L2702" s="5">
        <v>3425001</v>
      </c>
      <c r="M2702" s="6">
        <v>21.243227999999998</v>
      </c>
      <c r="AB2702" s="8" t="s">
        <v>4643</v>
      </c>
      <c r="AG2702">
        <v>3.6540999999999997E-2</v>
      </c>
    </row>
    <row r="2703" spans="1:33" x14ac:dyDescent="0.25">
      <c r="A2703" t="s">
        <v>4555</v>
      </c>
      <c r="B2703" t="s">
        <v>5661</v>
      </c>
      <c r="C2703" t="s">
        <v>5661</v>
      </c>
      <c r="G2703" s="1">
        <v>-3782.9845375088448</v>
      </c>
      <c r="H2703" s="1">
        <v>8.3195265894799996E-4</v>
      </c>
      <c r="K2703" s="4">
        <v>72758078.409999996</v>
      </c>
      <c r="L2703" s="5">
        <v>3425001</v>
      </c>
      <c r="M2703" s="6">
        <v>21.243227999999998</v>
      </c>
      <c r="AB2703" s="8" t="s">
        <v>4643</v>
      </c>
      <c r="AG2703">
        <v>3.6540999999999997E-2</v>
      </c>
    </row>
    <row r="2704" spans="1:33" x14ac:dyDescent="0.25">
      <c r="A2704" t="s">
        <v>4555</v>
      </c>
      <c r="B2704" t="s">
        <v>5662</v>
      </c>
      <c r="C2704" t="s">
        <v>5662</v>
      </c>
      <c r="G2704" s="1">
        <v>-4369.0483325373389</v>
      </c>
      <c r="H2704" s="1">
        <v>2.123017954881605E-5</v>
      </c>
      <c r="K2704" s="4">
        <v>72758078.409999996</v>
      </c>
      <c r="L2704" s="5">
        <v>3425001</v>
      </c>
      <c r="M2704" s="6">
        <v>21.243227999999998</v>
      </c>
      <c r="AB2704" s="8" t="s">
        <v>4643</v>
      </c>
      <c r="AG2704">
        <v>3.6540999999999997E-2</v>
      </c>
    </row>
    <row r="2705" spans="1:33" x14ac:dyDescent="0.25">
      <c r="A2705" t="s">
        <v>4555</v>
      </c>
      <c r="B2705" t="s">
        <v>5663</v>
      </c>
      <c r="C2705" t="s">
        <v>5663</v>
      </c>
      <c r="G2705" s="1">
        <v>-3957.804145883515</v>
      </c>
      <c r="H2705" s="1">
        <v>3.4032500272560001E-4</v>
      </c>
      <c r="K2705" s="4">
        <v>72758078.409999996</v>
      </c>
      <c r="L2705" s="5">
        <v>3425001</v>
      </c>
      <c r="M2705" s="6">
        <v>21.243227999999998</v>
      </c>
      <c r="AB2705" s="8" t="s">
        <v>4643</v>
      </c>
      <c r="AG2705">
        <v>3.6540999999999997E-2</v>
      </c>
    </row>
    <row r="2706" spans="1:33" x14ac:dyDescent="0.25">
      <c r="A2706" t="s">
        <v>4555</v>
      </c>
      <c r="B2706" t="s">
        <v>5664</v>
      </c>
      <c r="C2706" t="s">
        <v>5664</v>
      </c>
      <c r="G2706" s="1">
        <v>-4706.595409913285</v>
      </c>
      <c r="K2706" s="4">
        <v>72758078.409999996</v>
      </c>
      <c r="L2706" s="5">
        <v>3425001</v>
      </c>
      <c r="M2706" s="6">
        <v>21.243227999999998</v>
      </c>
      <c r="AB2706" s="8" t="s">
        <v>4643</v>
      </c>
      <c r="AG2706">
        <v>3.6540999999999997E-2</v>
      </c>
    </row>
    <row r="2707" spans="1:33" x14ac:dyDescent="0.25">
      <c r="A2707" t="s">
        <v>4555</v>
      </c>
      <c r="B2707" t="s">
        <v>5665</v>
      </c>
      <c r="C2707" t="s">
        <v>5665</v>
      </c>
      <c r="G2707" s="1">
        <v>-3697.3866642532498</v>
      </c>
      <c r="H2707" s="1">
        <v>8.1882600932730004E-4</v>
      </c>
      <c r="K2707" s="4">
        <v>72758078.409999996</v>
      </c>
      <c r="L2707" s="5">
        <v>3425001</v>
      </c>
      <c r="M2707" s="6">
        <v>21.243227999999998</v>
      </c>
      <c r="AB2707" s="8" t="s">
        <v>4643</v>
      </c>
      <c r="AG2707">
        <v>3.6540999999999997E-2</v>
      </c>
    </row>
    <row r="2708" spans="1:33" x14ac:dyDescent="0.25">
      <c r="A2708" t="s">
        <v>4555</v>
      </c>
      <c r="B2708" t="s">
        <v>5666</v>
      </c>
      <c r="C2708" t="s">
        <v>5666</v>
      </c>
      <c r="G2708" s="1">
        <v>-3814.8697106639379</v>
      </c>
      <c r="H2708" s="1">
        <v>6.7315806010390003E-4</v>
      </c>
      <c r="K2708" s="4">
        <v>72758078.409999996</v>
      </c>
      <c r="L2708" s="5">
        <v>3425001</v>
      </c>
      <c r="M2708" s="6">
        <v>21.243227999999998</v>
      </c>
      <c r="AB2708" s="8" t="s">
        <v>4643</v>
      </c>
      <c r="AG2708">
        <v>3.6540999999999997E-2</v>
      </c>
    </row>
    <row r="2709" spans="1:33" x14ac:dyDescent="0.25">
      <c r="A2709" t="s">
        <v>4555</v>
      </c>
      <c r="B2709" t="s">
        <v>5667</v>
      </c>
      <c r="C2709" t="s">
        <v>5667</v>
      </c>
      <c r="G2709" s="1">
        <v>-3806.3328892636082</v>
      </c>
      <c r="H2709" s="1">
        <v>6.1250910935700003E-4</v>
      </c>
      <c r="K2709" s="4">
        <v>72758078.409999996</v>
      </c>
      <c r="L2709" s="5">
        <v>3425001</v>
      </c>
      <c r="M2709" s="6">
        <v>21.243227999999998</v>
      </c>
      <c r="AB2709" s="8" t="s">
        <v>4643</v>
      </c>
      <c r="AG2709">
        <v>3.6540999999999997E-2</v>
      </c>
    </row>
    <row r="2710" spans="1:33" x14ac:dyDescent="0.25">
      <c r="A2710" t="s">
        <v>4555</v>
      </c>
      <c r="B2710" t="s">
        <v>5668</v>
      </c>
      <c r="C2710" t="s">
        <v>5668</v>
      </c>
      <c r="G2710" s="1">
        <v>-4064.520323210907</v>
      </c>
      <c r="H2710" s="1">
        <v>2.167080260528E-4</v>
      </c>
      <c r="K2710" s="4">
        <v>72758078.409999996</v>
      </c>
      <c r="L2710" s="5">
        <v>3425001</v>
      </c>
      <c r="M2710" s="6">
        <v>21.243227999999998</v>
      </c>
      <c r="AB2710" s="8" t="s">
        <v>4643</v>
      </c>
      <c r="AG2710">
        <v>3.6540999999999997E-2</v>
      </c>
    </row>
    <row r="2711" spans="1:33" x14ac:dyDescent="0.25">
      <c r="A2711" t="s">
        <v>4555</v>
      </c>
      <c r="B2711" t="s">
        <v>5669</v>
      </c>
      <c r="C2711" t="s">
        <v>5669</v>
      </c>
      <c r="G2711" s="1">
        <v>-3754.408363244554</v>
      </c>
      <c r="H2711" s="1">
        <v>9.9511844424819999E-4</v>
      </c>
      <c r="K2711" s="4">
        <v>72758078.409999996</v>
      </c>
      <c r="L2711" s="5">
        <v>3425001</v>
      </c>
      <c r="M2711" s="6">
        <v>21.243227999999998</v>
      </c>
      <c r="AB2711" s="8" t="s">
        <v>4643</v>
      </c>
      <c r="AG2711">
        <v>3.6540999999999997E-2</v>
      </c>
    </row>
    <row r="2712" spans="1:33" x14ac:dyDescent="0.25">
      <c r="A2712" t="s">
        <v>4555</v>
      </c>
      <c r="B2712" t="s">
        <v>5670</v>
      </c>
      <c r="C2712" t="s">
        <v>5670</v>
      </c>
      <c r="G2712" s="1">
        <v>-3858.13072430799</v>
      </c>
      <c r="H2712" s="1">
        <v>8.3917707023029996E-4</v>
      </c>
      <c r="K2712" s="4">
        <v>72758078.409999996</v>
      </c>
      <c r="L2712" s="5">
        <v>3425001</v>
      </c>
      <c r="M2712" s="6">
        <v>21.243227999999998</v>
      </c>
      <c r="AB2712" s="8" t="s">
        <v>4643</v>
      </c>
      <c r="AG2712">
        <v>3.6540999999999997E-2</v>
      </c>
    </row>
    <row r="2713" spans="1:33" x14ac:dyDescent="0.25">
      <c r="A2713" t="s">
        <v>4555</v>
      </c>
      <c r="B2713" t="s">
        <v>5671</v>
      </c>
      <c r="C2713" t="s">
        <v>5671</v>
      </c>
      <c r="G2713" s="1">
        <v>-3739.4723728838649</v>
      </c>
      <c r="H2713" s="1">
        <v>5.3769533649939999E-4</v>
      </c>
      <c r="K2713" s="4">
        <v>72758078.409999996</v>
      </c>
      <c r="L2713" s="5">
        <v>3425001</v>
      </c>
      <c r="M2713" s="6">
        <v>21.243227999999998</v>
      </c>
      <c r="AB2713" s="8" t="s">
        <v>4643</v>
      </c>
      <c r="AG2713">
        <v>3.6540999999999997E-2</v>
      </c>
    </row>
    <row r="2714" spans="1:33" x14ac:dyDescent="0.25">
      <c r="A2714" t="s">
        <v>4555</v>
      </c>
      <c r="B2714" t="s">
        <v>5672</v>
      </c>
      <c r="C2714" t="s">
        <v>5672</v>
      </c>
      <c r="G2714" s="1">
        <v>-4447.6587430275176</v>
      </c>
      <c r="H2714" s="1">
        <v>6.9049808174948197E-5</v>
      </c>
      <c r="K2714" s="4">
        <v>72758078.409999996</v>
      </c>
      <c r="L2714" s="5">
        <v>3425001</v>
      </c>
      <c r="M2714" s="6">
        <v>21.243227999999998</v>
      </c>
      <c r="AB2714" s="8" t="s">
        <v>4643</v>
      </c>
      <c r="AG2714">
        <v>3.6540999999999997E-2</v>
      </c>
    </row>
    <row r="2715" spans="1:33" x14ac:dyDescent="0.25">
      <c r="A2715" t="s">
        <v>4555</v>
      </c>
      <c r="B2715" t="s">
        <v>5673</v>
      </c>
      <c r="C2715" t="s">
        <v>5673</v>
      </c>
      <c r="G2715" s="1">
        <v>-4595.5509409109118</v>
      </c>
      <c r="H2715" s="1">
        <v>1.1433495299999999E-4</v>
      </c>
      <c r="K2715" s="4">
        <v>72758078.409999996</v>
      </c>
      <c r="L2715" s="5">
        <v>3425001</v>
      </c>
      <c r="M2715" s="6">
        <v>21.243227999999998</v>
      </c>
      <c r="AB2715" s="8" t="s">
        <v>4643</v>
      </c>
      <c r="AG2715">
        <v>3.6540999999999997E-2</v>
      </c>
    </row>
    <row r="2716" spans="1:33" x14ac:dyDescent="0.25">
      <c r="A2716" t="s">
        <v>4555</v>
      </c>
      <c r="B2716" t="s">
        <v>5674</v>
      </c>
      <c r="C2716" t="s">
        <v>5674</v>
      </c>
      <c r="G2716" s="1">
        <v>-4627.8679402661865</v>
      </c>
      <c r="H2716" s="1">
        <v>2.3907686360888518E-7</v>
      </c>
      <c r="K2716" s="4">
        <v>72758078.409999996</v>
      </c>
      <c r="L2716" s="5">
        <v>3425001</v>
      </c>
      <c r="M2716" s="6">
        <v>21.243227999999998</v>
      </c>
      <c r="AB2716" s="8" t="s">
        <v>4643</v>
      </c>
      <c r="AG2716">
        <v>3.6540999999999997E-2</v>
      </c>
    </row>
    <row r="2717" spans="1:33" x14ac:dyDescent="0.25">
      <c r="A2717" t="s">
        <v>4555</v>
      </c>
      <c r="B2717" t="s">
        <v>5675</v>
      </c>
      <c r="C2717" t="s">
        <v>5675</v>
      </c>
      <c r="G2717" s="1">
        <v>-4595.6256286274092</v>
      </c>
      <c r="H2717" s="1">
        <v>5.2325962280430021E-6</v>
      </c>
      <c r="K2717" s="4">
        <v>72758078.409999996</v>
      </c>
      <c r="L2717" s="5">
        <v>3425001</v>
      </c>
      <c r="M2717" s="6">
        <v>21.243227999999998</v>
      </c>
      <c r="AB2717" s="8" t="s">
        <v>4643</v>
      </c>
      <c r="AG2717">
        <v>3.6540999999999997E-2</v>
      </c>
    </row>
    <row r="2718" spans="1:33" x14ac:dyDescent="0.25">
      <c r="A2718" t="s">
        <v>4555</v>
      </c>
      <c r="B2718" t="s">
        <v>5676</v>
      </c>
      <c r="C2718" t="s">
        <v>5676</v>
      </c>
      <c r="G2718" s="1">
        <v>-3952.4987294152888</v>
      </c>
      <c r="H2718" s="1">
        <v>3.9088997511700001E-4</v>
      </c>
      <c r="K2718" s="4">
        <v>72758078.409999996</v>
      </c>
      <c r="L2718" s="5">
        <v>3425001</v>
      </c>
      <c r="M2718" s="6">
        <v>21.243227999999998</v>
      </c>
      <c r="AB2718" s="8" t="s">
        <v>4643</v>
      </c>
      <c r="AG2718">
        <v>3.6540999999999997E-2</v>
      </c>
    </row>
    <row r="2719" spans="1:33" x14ac:dyDescent="0.25">
      <c r="A2719" t="s">
        <v>4555</v>
      </c>
      <c r="B2719" t="s">
        <v>5677</v>
      </c>
      <c r="C2719" t="s">
        <v>5677</v>
      </c>
      <c r="G2719" s="1">
        <v>-4032.3157987775548</v>
      </c>
      <c r="H2719" s="1">
        <v>3.2111132355359999E-4</v>
      </c>
      <c r="K2719" s="4">
        <v>72758078.409999996</v>
      </c>
      <c r="L2719" s="5">
        <v>3425001</v>
      </c>
      <c r="M2719" s="6">
        <v>21.243227999999998</v>
      </c>
      <c r="AB2719" s="8" t="s">
        <v>4643</v>
      </c>
      <c r="AG2719">
        <v>3.6540999999999997E-2</v>
      </c>
    </row>
    <row r="2720" spans="1:33" x14ac:dyDescent="0.25">
      <c r="A2720" t="s">
        <v>4555</v>
      </c>
      <c r="B2720" t="s">
        <v>5678</v>
      </c>
      <c r="C2720" t="s">
        <v>5678</v>
      </c>
      <c r="G2720" s="1">
        <v>-4566.3754968281864</v>
      </c>
      <c r="H2720" s="1">
        <v>2.457523097164896E-5</v>
      </c>
      <c r="K2720" s="4">
        <v>72758078.409999996</v>
      </c>
      <c r="L2720" s="5">
        <v>3425001</v>
      </c>
      <c r="M2720" s="6">
        <v>21.243227999999998</v>
      </c>
      <c r="AB2720" s="8" t="s">
        <v>4643</v>
      </c>
      <c r="AG2720">
        <v>3.6540999999999997E-2</v>
      </c>
    </row>
    <row r="2721" spans="1:33" x14ac:dyDescent="0.25">
      <c r="A2721" t="s">
        <v>4555</v>
      </c>
      <c r="B2721" t="s">
        <v>5679</v>
      </c>
      <c r="C2721" t="s">
        <v>5679</v>
      </c>
      <c r="G2721" s="1">
        <v>-3769.7823469175842</v>
      </c>
      <c r="H2721" s="1">
        <v>1.0832477962365999E-3</v>
      </c>
      <c r="K2721" s="4">
        <v>72758078.409999996</v>
      </c>
      <c r="L2721" s="5">
        <v>3425001</v>
      </c>
      <c r="M2721" s="6">
        <v>21.243227999999998</v>
      </c>
      <c r="AB2721" s="8" t="s">
        <v>4643</v>
      </c>
      <c r="AG2721">
        <v>3.6540999999999997E-2</v>
      </c>
    </row>
    <row r="2722" spans="1:33" x14ac:dyDescent="0.25">
      <c r="A2722" t="s">
        <v>4555</v>
      </c>
      <c r="B2722" t="s">
        <v>5680</v>
      </c>
      <c r="C2722" t="s">
        <v>5680</v>
      </c>
      <c r="G2722" s="1">
        <v>-4150.6485915667154</v>
      </c>
      <c r="H2722" s="1">
        <v>2.131437972748E-4</v>
      </c>
      <c r="K2722" s="4">
        <v>72758078.409999996</v>
      </c>
      <c r="L2722" s="5">
        <v>3425001</v>
      </c>
      <c r="M2722" s="6">
        <v>21.243227999999998</v>
      </c>
      <c r="AB2722" s="8" t="s">
        <v>4643</v>
      </c>
      <c r="AG2722">
        <v>3.6540999999999997E-2</v>
      </c>
    </row>
    <row r="2723" spans="1:33" x14ac:dyDescent="0.25">
      <c r="A2723" t="s">
        <v>4555</v>
      </c>
      <c r="B2723" t="s">
        <v>5681</v>
      </c>
      <c r="C2723" t="s">
        <v>5681</v>
      </c>
      <c r="G2723" s="1">
        <v>-3987.7403463080068</v>
      </c>
      <c r="H2723" s="1">
        <v>7.1047484234060005E-4</v>
      </c>
      <c r="K2723" s="4">
        <v>72758078.409999996</v>
      </c>
      <c r="L2723" s="5">
        <v>3425001</v>
      </c>
      <c r="M2723" s="6">
        <v>21.243227999999998</v>
      </c>
      <c r="AB2723" s="8" t="s">
        <v>4643</v>
      </c>
      <c r="AG2723">
        <v>3.6540999999999997E-2</v>
      </c>
    </row>
    <row r="2724" spans="1:33" x14ac:dyDescent="0.25">
      <c r="A2724" t="s">
        <v>4555</v>
      </c>
      <c r="B2724" t="s">
        <v>5682</v>
      </c>
      <c r="C2724" t="s">
        <v>5682</v>
      </c>
      <c r="G2724" s="1">
        <v>-3943.2703367601339</v>
      </c>
      <c r="H2724" s="1">
        <v>4.9419822058810003E-4</v>
      </c>
      <c r="K2724" s="4">
        <v>72758078.409999996</v>
      </c>
      <c r="L2724" s="5">
        <v>3425001</v>
      </c>
      <c r="M2724" s="6">
        <v>21.243227999999998</v>
      </c>
      <c r="AB2724" s="8" t="s">
        <v>4643</v>
      </c>
      <c r="AG2724">
        <v>3.6540999999999997E-2</v>
      </c>
    </row>
    <row r="2725" spans="1:33" x14ac:dyDescent="0.25">
      <c r="A2725" t="s">
        <v>4555</v>
      </c>
      <c r="B2725" t="s">
        <v>5683</v>
      </c>
      <c r="C2725" t="s">
        <v>5683</v>
      </c>
      <c r="G2725" s="1">
        <v>-3684.828829082076</v>
      </c>
      <c r="H2725" s="1">
        <v>1.0673712402448001E-3</v>
      </c>
      <c r="K2725" s="4">
        <v>72758078.409999996</v>
      </c>
      <c r="L2725" s="5">
        <v>3425001</v>
      </c>
      <c r="M2725" s="6">
        <v>21.243227999999998</v>
      </c>
      <c r="AB2725" s="8" t="s">
        <v>4643</v>
      </c>
      <c r="AG2725">
        <v>3.6540999999999997E-2</v>
      </c>
    </row>
    <row r="2726" spans="1:33" x14ac:dyDescent="0.25">
      <c r="A2726" t="s">
        <v>4555</v>
      </c>
      <c r="B2726" t="s">
        <v>5684</v>
      </c>
      <c r="C2726" t="s">
        <v>5684</v>
      </c>
      <c r="G2726" s="1">
        <v>-4351.2767130528782</v>
      </c>
      <c r="H2726" s="1">
        <v>6.4567881459529791E-5</v>
      </c>
      <c r="K2726" s="4">
        <v>72758078.409999996</v>
      </c>
      <c r="L2726" s="5">
        <v>3425001</v>
      </c>
      <c r="M2726" s="6">
        <v>21.243227999999998</v>
      </c>
      <c r="AB2726" s="8" t="s">
        <v>4643</v>
      </c>
      <c r="AG2726">
        <v>3.6540999999999997E-2</v>
      </c>
    </row>
    <row r="2727" spans="1:33" x14ac:dyDescent="0.25">
      <c r="A2727" t="s">
        <v>4555</v>
      </c>
      <c r="B2727" t="s">
        <v>5685</v>
      </c>
      <c r="C2727" t="s">
        <v>5685</v>
      </c>
      <c r="G2727" s="1">
        <v>-3911.572910474531</v>
      </c>
      <c r="H2727" s="1">
        <v>6.0627554894370004E-4</v>
      </c>
      <c r="K2727" s="4">
        <v>72758078.409999996</v>
      </c>
      <c r="L2727" s="5">
        <v>3425001</v>
      </c>
      <c r="M2727" s="6">
        <v>21.243227999999998</v>
      </c>
      <c r="AB2727" s="8" t="s">
        <v>4643</v>
      </c>
      <c r="AG2727">
        <v>3.6540999999999997E-2</v>
      </c>
    </row>
    <row r="2728" spans="1:33" x14ac:dyDescent="0.25">
      <c r="A2728" t="s">
        <v>4555</v>
      </c>
      <c r="B2728" t="s">
        <v>5686</v>
      </c>
      <c r="C2728" t="s">
        <v>5686</v>
      </c>
      <c r="G2728" s="1">
        <v>-4686.4822673380568</v>
      </c>
      <c r="K2728" s="4">
        <v>72758078.409999996</v>
      </c>
      <c r="L2728" s="5">
        <v>3425001</v>
      </c>
      <c r="M2728" s="6">
        <v>21.243227999999998</v>
      </c>
      <c r="AB2728" s="8" t="s">
        <v>4643</v>
      </c>
      <c r="AG2728">
        <v>3.6540999999999997E-2</v>
      </c>
    </row>
    <row r="2729" spans="1:33" x14ac:dyDescent="0.25">
      <c r="A2729" t="s">
        <v>4555</v>
      </c>
      <c r="B2729" t="s">
        <v>5687</v>
      </c>
      <c r="C2729" t="s">
        <v>5687</v>
      </c>
      <c r="G2729" s="1">
        <v>-3801.5624480921629</v>
      </c>
      <c r="H2729" s="1">
        <v>9.0893403490459996E-4</v>
      </c>
      <c r="K2729" s="4">
        <v>72758078.409999996</v>
      </c>
      <c r="L2729" s="5">
        <v>3425001</v>
      </c>
      <c r="M2729" s="6">
        <v>21.243227999999998</v>
      </c>
      <c r="AB2729" s="8" t="s">
        <v>4643</v>
      </c>
      <c r="AG2729">
        <v>3.6540999999999997E-2</v>
      </c>
    </row>
    <row r="2730" spans="1:33" x14ac:dyDescent="0.25">
      <c r="A2730" t="s">
        <v>4555</v>
      </c>
      <c r="B2730" t="s">
        <v>5688</v>
      </c>
      <c r="C2730" t="s">
        <v>5688</v>
      </c>
      <c r="G2730" s="1">
        <v>-3793.0720413121771</v>
      </c>
      <c r="H2730" s="1">
        <v>8.3599353845129998E-4</v>
      </c>
      <c r="K2730" s="4">
        <v>72758078.409999996</v>
      </c>
      <c r="L2730" s="5">
        <v>3425001</v>
      </c>
      <c r="M2730" s="6">
        <v>21.243227999999998</v>
      </c>
      <c r="AB2730" s="8" t="s">
        <v>4643</v>
      </c>
      <c r="AG2730">
        <v>3.6540999999999997E-2</v>
      </c>
    </row>
    <row r="2731" spans="1:33" x14ac:dyDescent="0.25">
      <c r="A2731" t="s">
        <v>4555</v>
      </c>
      <c r="B2731" t="s">
        <v>5689</v>
      </c>
      <c r="C2731" t="s">
        <v>5689</v>
      </c>
      <c r="G2731" s="1">
        <v>-3741.386167286722</v>
      </c>
      <c r="H2731" s="1">
        <v>1.2862328263902999E-3</v>
      </c>
      <c r="K2731" s="4">
        <v>72758078.409999996</v>
      </c>
      <c r="L2731" s="5">
        <v>3425001</v>
      </c>
      <c r="M2731" s="6">
        <v>21.243227999999998</v>
      </c>
      <c r="AB2731" s="8" t="s">
        <v>4643</v>
      </c>
      <c r="AG2731">
        <v>3.6540999999999997E-2</v>
      </c>
    </row>
    <row r="2732" spans="1:33" x14ac:dyDescent="0.25">
      <c r="A2732" t="s">
        <v>4555</v>
      </c>
      <c r="B2732" t="s">
        <v>5690</v>
      </c>
      <c r="C2732" t="s">
        <v>5690</v>
      </c>
      <c r="G2732" s="1">
        <v>-3726.5749923666131</v>
      </c>
      <c r="H2732" s="1">
        <v>7.4681228050610003E-4</v>
      </c>
      <c r="K2732" s="4">
        <v>72758078.409999996</v>
      </c>
      <c r="L2732" s="5">
        <v>3425001</v>
      </c>
      <c r="M2732" s="6">
        <v>21.243227999999998</v>
      </c>
      <c r="AB2732" s="8" t="s">
        <v>4643</v>
      </c>
      <c r="AG2732">
        <v>3.6540999999999997E-2</v>
      </c>
    </row>
    <row r="2733" spans="1:33" x14ac:dyDescent="0.25">
      <c r="A2733" t="s">
        <v>4555</v>
      </c>
      <c r="B2733" t="s">
        <v>5691</v>
      </c>
      <c r="C2733" t="s">
        <v>5691</v>
      </c>
      <c r="G2733" s="1">
        <v>-3844.5388208404279</v>
      </c>
      <c r="H2733" s="1">
        <v>1.1138008306781999E-3</v>
      </c>
      <c r="K2733" s="4">
        <v>72758078.409999996</v>
      </c>
      <c r="L2733" s="5">
        <v>3425001</v>
      </c>
      <c r="M2733" s="6">
        <v>21.243227999999998</v>
      </c>
      <c r="AB2733" s="8" t="s">
        <v>4643</v>
      </c>
      <c r="AG2733">
        <v>3.6540999999999997E-2</v>
      </c>
    </row>
    <row r="2734" spans="1:33" x14ac:dyDescent="0.25">
      <c r="A2734" t="s">
        <v>4555</v>
      </c>
      <c r="B2734" t="s">
        <v>5692</v>
      </c>
      <c r="C2734" t="s">
        <v>5692</v>
      </c>
      <c r="G2734" s="1">
        <v>-4049.0699555519118</v>
      </c>
      <c r="H2734" s="1">
        <v>3.5457237316610001E-4</v>
      </c>
      <c r="K2734" s="4">
        <v>72758078.409999996</v>
      </c>
      <c r="L2734" s="5">
        <v>3425001</v>
      </c>
      <c r="M2734" s="6">
        <v>21.243227999999998</v>
      </c>
      <c r="AB2734" s="8" t="s">
        <v>4643</v>
      </c>
      <c r="AG2734">
        <v>3.6540999999999997E-2</v>
      </c>
    </row>
    <row r="2735" spans="1:33" x14ac:dyDescent="0.25">
      <c r="A2735" t="s">
        <v>4555</v>
      </c>
      <c r="B2735" t="s">
        <v>5693</v>
      </c>
      <c r="C2735" t="s">
        <v>5693</v>
      </c>
      <c r="G2735" s="1">
        <v>-4429.2206048449752</v>
      </c>
      <c r="H2735" s="1">
        <v>1.494556878938E-4</v>
      </c>
      <c r="K2735" s="4">
        <v>72758078.409999996</v>
      </c>
      <c r="L2735" s="5">
        <v>3425001</v>
      </c>
      <c r="M2735" s="6">
        <v>21.243227999999998</v>
      </c>
      <c r="AB2735" s="8" t="s">
        <v>4643</v>
      </c>
      <c r="AG2735">
        <v>3.6540999999999997E-2</v>
      </c>
    </row>
    <row r="2736" spans="1:33" x14ac:dyDescent="0.25">
      <c r="A2736" t="s">
        <v>4555</v>
      </c>
      <c r="B2736" t="s">
        <v>5694</v>
      </c>
      <c r="C2736" t="s">
        <v>5694</v>
      </c>
      <c r="G2736" s="1">
        <v>-3937.9994542999211</v>
      </c>
      <c r="H2736" s="1">
        <v>5.7889612513220003E-4</v>
      </c>
      <c r="K2736" s="4">
        <v>72758078.409999996</v>
      </c>
      <c r="L2736" s="5">
        <v>3425001</v>
      </c>
      <c r="M2736" s="6">
        <v>21.243227999999998</v>
      </c>
      <c r="AB2736" s="8" t="s">
        <v>4643</v>
      </c>
      <c r="AG2736">
        <v>3.6540999999999997E-2</v>
      </c>
    </row>
    <row r="2737" spans="1:33" x14ac:dyDescent="0.25">
      <c r="A2737" t="s">
        <v>4555</v>
      </c>
      <c r="B2737" t="s">
        <v>5695</v>
      </c>
      <c r="C2737" t="s">
        <v>5695</v>
      </c>
      <c r="G2737" s="1">
        <v>-4017.177081634587</v>
      </c>
      <c r="H2737" s="1">
        <v>4.9525206985340004E-4</v>
      </c>
      <c r="K2737" s="4">
        <v>72758078.409999996</v>
      </c>
      <c r="L2737" s="5">
        <v>3425001</v>
      </c>
      <c r="M2737" s="6">
        <v>21.243227999999998</v>
      </c>
      <c r="AB2737" s="8" t="s">
        <v>4643</v>
      </c>
      <c r="AG2737">
        <v>3.6540999999999997E-2</v>
      </c>
    </row>
    <row r="2738" spans="1:33" x14ac:dyDescent="0.25">
      <c r="A2738" t="s">
        <v>4555</v>
      </c>
      <c r="B2738" t="s">
        <v>5696</v>
      </c>
      <c r="C2738" t="s">
        <v>5696</v>
      </c>
      <c r="G2738" s="1">
        <v>-4575.8429094878366</v>
      </c>
      <c r="H2738" s="1">
        <v>2.2628476107770001E-4</v>
      </c>
      <c r="K2738" s="4">
        <v>72758078.409999996</v>
      </c>
      <c r="L2738" s="5">
        <v>3425001</v>
      </c>
      <c r="M2738" s="6">
        <v>21.243227999999998</v>
      </c>
      <c r="AB2738" s="8" t="s">
        <v>4643</v>
      </c>
      <c r="AG2738">
        <v>3.6540999999999997E-2</v>
      </c>
    </row>
    <row r="2739" spans="1:33" x14ac:dyDescent="0.25">
      <c r="A2739" t="s">
        <v>4555</v>
      </c>
      <c r="B2739" t="s">
        <v>5697</v>
      </c>
      <c r="C2739" t="s">
        <v>5697</v>
      </c>
      <c r="G2739" s="1">
        <v>-4608.1178508424246</v>
      </c>
      <c r="H2739" s="1">
        <v>3.9425068054436572E-6</v>
      </c>
      <c r="K2739" s="4">
        <v>72758078.409999996</v>
      </c>
      <c r="L2739" s="5">
        <v>3425001</v>
      </c>
      <c r="M2739" s="6">
        <v>21.243227999999998</v>
      </c>
      <c r="AB2739" s="8" t="s">
        <v>4643</v>
      </c>
      <c r="AG2739">
        <v>3.6540999999999997E-2</v>
      </c>
    </row>
    <row r="2740" spans="1:33" x14ac:dyDescent="0.25">
      <c r="A2740" t="s">
        <v>4555</v>
      </c>
      <c r="B2740" t="s">
        <v>5698</v>
      </c>
      <c r="C2740" t="s">
        <v>5698</v>
      </c>
      <c r="G2740" s="1">
        <v>-3756.649147164333</v>
      </c>
      <c r="H2740" s="1">
        <v>1.4108112255898999E-3</v>
      </c>
      <c r="K2740" s="4">
        <v>72758078.409999996</v>
      </c>
      <c r="L2740" s="5">
        <v>3425001</v>
      </c>
      <c r="M2740" s="6">
        <v>21.243227999999998</v>
      </c>
      <c r="AB2740" s="8" t="s">
        <v>4643</v>
      </c>
      <c r="AG2740">
        <v>3.6540999999999997E-2</v>
      </c>
    </row>
    <row r="2741" spans="1:33" x14ac:dyDescent="0.25">
      <c r="A2741" t="s">
        <v>4555</v>
      </c>
      <c r="B2741" t="s">
        <v>5699</v>
      </c>
      <c r="C2741" t="s">
        <v>5699</v>
      </c>
      <c r="G2741" s="1">
        <v>-4576.1163108539113</v>
      </c>
      <c r="H2741" s="1">
        <v>2.5944068784455241E-5</v>
      </c>
      <c r="K2741" s="4">
        <v>72758078.409999996</v>
      </c>
      <c r="L2741" s="5">
        <v>3425001</v>
      </c>
      <c r="M2741" s="6">
        <v>21.243227999999998</v>
      </c>
      <c r="AB2741" s="8" t="s">
        <v>4643</v>
      </c>
      <c r="AG2741">
        <v>3.6540999999999997E-2</v>
      </c>
    </row>
    <row r="2742" spans="1:33" x14ac:dyDescent="0.25">
      <c r="A2742" t="s">
        <v>4555</v>
      </c>
      <c r="B2742" t="s">
        <v>5700</v>
      </c>
      <c r="C2742" t="s">
        <v>5700</v>
      </c>
      <c r="G2742" s="1">
        <v>-3672.3348627388059</v>
      </c>
      <c r="H2742" s="1">
        <v>1.3915345704323E-3</v>
      </c>
      <c r="K2742" s="4">
        <v>72758078.409999996</v>
      </c>
      <c r="L2742" s="5">
        <v>3425001</v>
      </c>
      <c r="M2742" s="6">
        <v>21.243227999999998</v>
      </c>
      <c r="AB2742" s="8" t="s">
        <v>4643</v>
      </c>
      <c r="AG2742">
        <v>3.6540999999999997E-2</v>
      </c>
    </row>
    <row r="2743" spans="1:33" x14ac:dyDescent="0.25">
      <c r="A2743" t="s">
        <v>4555</v>
      </c>
      <c r="B2743" t="s">
        <v>5701</v>
      </c>
      <c r="C2743" t="s">
        <v>5701</v>
      </c>
      <c r="G2743" s="1">
        <v>-3973.0621808128858</v>
      </c>
      <c r="H2743" s="1">
        <v>9.9856268404049995E-4</v>
      </c>
      <c r="K2743" s="4">
        <v>72758078.409999996</v>
      </c>
      <c r="L2743" s="5">
        <v>3425001</v>
      </c>
      <c r="M2743" s="6">
        <v>21.243227999999998</v>
      </c>
      <c r="AB2743" s="8" t="s">
        <v>4643</v>
      </c>
      <c r="AG2743">
        <v>3.6540999999999997E-2</v>
      </c>
    </row>
    <row r="2744" spans="1:33" x14ac:dyDescent="0.25">
      <c r="A2744" t="s">
        <v>4555</v>
      </c>
      <c r="B2744" t="s">
        <v>5702</v>
      </c>
      <c r="C2744" t="s">
        <v>5702</v>
      </c>
      <c r="G2744" s="1">
        <v>-4134.6295498084692</v>
      </c>
      <c r="H2744" s="1">
        <v>3.5884346647710002E-4</v>
      </c>
      <c r="K2744" s="4">
        <v>72758078.409999996</v>
      </c>
      <c r="L2744" s="5">
        <v>3425001</v>
      </c>
      <c r="M2744" s="6">
        <v>21.243227999999998</v>
      </c>
      <c r="AB2744" s="8" t="s">
        <v>4643</v>
      </c>
      <c r="AG2744">
        <v>3.6540999999999997E-2</v>
      </c>
    </row>
    <row r="2745" spans="1:33" x14ac:dyDescent="0.25">
      <c r="A2745" t="s">
        <v>4555</v>
      </c>
      <c r="B2745" t="s">
        <v>5703</v>
      </c>
      <c r="C2745" t="s">
        <v>5703</v>
      </c>
      <c r="G2745" s="1">
        <v>-3928.8164372572169</v>
      </c>
      <c r="H2745" s="1">
        <v>7.2348144803169995E-4</v>
      </c>
      <c r="K2745" s="4">
        <v>72758078.409999996</v>
      </c>
      <c r="L2745" s="5">
        <v>3425001</v>
      </c>
      <c r="M2745" s="6">
        <v>21.243227999999998</v>
      </c>
      <c r="AB2745" s="8" t="s">
        <v>4643</v>
      </c>
      <c r="AG2745">
        <v>3.6540999999999997E-2</v>
      </c>
    </row>
    <row r="2746" spans="1:33" x14ac:dyDescent="0.25">
      <c r="A2746" t="s">
        <v>4555</v>
      </c>
      <c r="B2746" t="s">
        <v>5704</v>
      </c>
      <c r="C2746" t="s">
        <v>5704</v>
      </c>
      <c r="G2746" s="1">
        <v>-4546.9366044986618</v>
      </c>
      <c r="H2746" s="1">
        <v>7.3381688882402329E-5</v>
      </c>
      <c r="K2746" s="4">
        <v>72758078.409999996</v>
      </c>
      <c r="L2746" s="5">
        <v>3425001</v>
      </c>
      <c r="M2746" s="6">
        <v>21.243227999999998</v>
      </c>
      <c r="AB2746" s="8" t="s">
        <v>4643</v>
      </c>
      <c r="AG2746">
        <v>3.6540999999999997E-2</v>
      </c>
    </row>
    <row r="2747" spans="1:33" x14ac:dyDescent="0.25">
      <c r="A2747" t="s">
        <v>4555</v>
      </c>
      <c r="B2747" t="s">
        <v>5705</v>
      </c>
      <c r="C2747" t="s">
        <v>5705</v>
      </c>
      <c r="G2747" s="1">
        <v>-3897.4283433076939</v>
      </c>
      <c r="H2747" s="1">
        <v>8.7055944543239997E-4</v>
      </c>
      <c r="K2747" s="4">
        <v>72758078.409999996</v>
      </c>
      <c r="L2747" s="5">
        <v>3425001</v>
      </c>
      <c r="M2747" s="6">
        <v>21.243227999999998</v>
      </c>
      <c r="AB2747" s="8" t="s">
        <v>4643</v>
      </c>
      <c r="AG2747">
        <v>3.6540999999999997E-2</v>
      </c>
    </row>
    <row r="2748" spans="1:33" x14ac:dyDescent="0.25">
      <c r="A2748" t="s">
        <v>4555</v>
      </c>
      <c r="B2748" t="s">
        <v>5706</v>
      </c>
      <c r="C2748" t="s">
        <v>5706</v>
      </c>
      <c r="G2748" s="1">
        <v>-4333.6133056864137</v>
      </c>
      <c r="H2748" s="1">
        <v>1.4538305743910001E-4</v>
      </c>
      <c r="K2748" s="4">
        <v>72758078.409999996</v>
      </c>
      <c r="L2748" s="5">
        <v>3425001</v>
      </c>
      <c r="M2748" s="6">
        <v>21.243227999999998</v>
      </c>
      <c r="AB2748" s="8" t="s">
        <v>4643</v>
      </c>
      <c r="AG2748">
        <v>3.6540999999999997E-2</v>
      </c>
    </row>
    <row r="2749" spans="1:33" x14ac:dyDescent="0.25">
      <c r="A2749" t="s">
        <v>4555</v>
      </c>
      <c r="B2749" t="s">
        <v>5707</v>
      </c>
      <c r="C2749" t="s">
        <v>5707</v>
      </c>
      <c r="G2749" s="1">
        <v>-3788.3246930870978</v>
      </c>
      <c r="H2749" s="1">
        <v>1.2305260871815001E-3</v>
      </c>
      <c r="K2749" s="4">
        <v>72758078.409999996</v>
      </c>
      <c r="L2749" s="5">
        <v>3425001</v>
      </c>
      <c r="M2749" s="6">
        <v>21.243227999999998</v>
      </c>
      <c r="AB2749" s="8" t="s">
        <v>4643</v>
      </c>
      <c r="AG2749">
        <v>3.6540999999999997E-2</v>
      </c>
    </row>
    <row r="2750" spans="1:33" x14ac:dyDescent="0.25">
      <c r="A2750" t="s">
        <v>4555</v>
      </c>
      <c r="B2750" t="s">
        <v>5708</v>
      </c>
      <c r="C2750" t="s">
        <v>5708</v>
      </c>
      <c r="G2750" s="1">
        <v>-3779.8803718564418</v>
      </c>
      <c r="H2750" s="1">
        <v>1.1448690394180001E-3</v>
      </c>
      <c r="K2750" s="4">
        <v>72758078.409999996</v>
      </c>
      <c r="L2750" s="5">
        <v>3425001</v>
      </c>
      <c r="M2750" s="6">
        <v>21.243227999999998</v>
      </c>
      <c r="AB2750" s="8" t="s">
        <v>4643</v>
      </c>
      <c r="AG2750">
        <v>3.6540999999999997E-2</v>
      </c>
    </row>
    <row r="2751" spans="1:33" x14ac:dyDescent="0.25">
      <c r="A2751" t="s">
        <v>4555</v>
      </c>
      <c r="B2751" t="s">
        <v>5709</v>
      </c>
      <c r="C2751" t="s">
        <v>5709</v>
      </c>
      <c r="G2751" s="1">
        <v>-3728.4316054062501</v>
      </c>
      <c r="H2751" s="1">
        <v>1.6647082987518E-3</v>
      </c>
      <c r="K2751" s="4">
        <v>72758078.409999996</v>
      </c>
      <c r="L2751" s="5">
        <v>3425001</v>
      </c>
      <c r="M2751" s="6">
        <v>21.243227999999998</v>
      </c>
      <c r="AB2751" s="8" t="s">
        <v>4643</v>
      </c>
      <c r="AG2751">
        <v>3.6540999999999997E-2</v>
      </c>
    </row>
    <row r="2752" spans="1:33" x14ac:dyDescent="0.25">
      <c r="A2752" t="s">
        <v>4555</v>
      </c>
      <c r="B2752" t="s">
        <v>5710</v>
      </c>
      <c r="C2752" t="s">
        <v>5710</v>
      </c>
      <c r="G2752" s="1">
        <v>-4666.4977769357893</v>
      </c>
      <c r="K2752" s="4">
        <v>72758078.409999996</v>
      </c>
      <c r="L2752" s="5">
        <v>3425001</v>
      </c>
      <c r="M2752" s="6">
        <v>21.243227999999998</v>
      </c>
      <c r="AB2752" s="8" t="s">
        <v>4643</v>
      </c>
      <c r="AG2752">
        <v>3.6540999999999997E-2</v>
      </c>
    </row>
    <row r="2753" spans="1:33" x14ac:dyDescent="0.25">
      <c r="A2753" t="s">
        <v>4555</v>
      </c>
      <c r="B2753" t="s">
        <v>5711</v>
      </c>
      <c r="C2753" t="s">
        <v>5711</v>
      </c>
      <c r="G2753" s="1">
        <v>-3713.7442212547612</v>
      </c>
      <c r="H2753" s="1">
        <v>1.0410002963534E-3</v>
      </c>
      <c r="K2753" s="4">
        <v>72758078.409999996</v>
      </c>
      <c r="L2753" s="5">
        <v>3425001</v>
      </c>
      <c r="M2753" s="6">
        <v>21.243227999999998</v>
      </c>
      <c r="AB2753" s="8" t="s">
        <v>4643</v>
      </c>
      <c r="AG2753">
        <v>3.6540999999999997E-2</v>
      </c>
    </row>
    <row r="2754" spans="1:33" x14ac:dyDescent="0.25">
      <c r="A2754" t="s">
        <v>4555</v>
      </c>
      <c r="B2754" t="s">
        <v>5712</v>
      </c>
      <c r="C2754" t="s">
        <v>5712</v>
      </c>
      <c r="G2754" s="1">
        <v>-3831.0186159357659</v>
      </c>
      <c r="H2754" s="1">
        <v>1.4809540331231E-3</v>
      </c>
      <c r="K2754" s="4">
        <v>72758078.409999996</v>
      </c>
      <c r="L2754" s="5">
        <v>3425001</v>
      </c>
      <c r="M2754" s="6">
        <v>21.243227999999998</v>
      </c>
      <c r="AB2754" s="8" t="s">
        <v>4643</v>
      </c>
      <c r="AG2754">
        <v>3.6540999999999997E-2</v>
      </c>
    </row>
    <row r="2755" spans="1:33" x14ac:dyDescent="0.25">
      <c r="A2755" t="s">
        <v>4555</v>
      </c>
      <c r="B2755" t="s">
        <v>5713</v>
      </c>
      <c r="C2755" t="s">
        <v>5713</v>
      </c>
      <c r="G2755" s="1">
        <v>-4033.7075174352772</v>
      </c>
      <c r="H2755" s="1">
        <v>5.7083246135710005E-4</v>
      </c>
      <c r="K2755" s="4">
        <v>72758078.409999996</v>
      </c>
      <c r="L2755" s="5">
        <v>3425001</v>
      </c>
      <c r="M2755" s="6">
        <v>21.243227999999998</v>
      </c>
      <c r="AB2755" s="8" t="s">
        <v>4643</v>
      </c>
      <c r="AG2755">
        <v>3.6540999999999997E-2</v>
      </c>
    </row>
    <row r="2756" spans="1:33" x14ac:dyDescent="0.25">
      <c r="A2756" t="s">
        <v>4555</v>
      </c>
      <c r="B2756" t="s">
        <v>5714</v>
      </c>
      <c r="C2756" t="s">
        <v>5714</v>
      </c>
      <c r="G2756" s="1">
        <v>-3923.57981641171</v>
      </c>
      <c r="H2756" s="1">
        <v>8.6738987578679995E-4</v>
      </c>
      <c r="K2756" s="4">
        <v>72758078.409999996</v>
      </c>
      <c r="L2756" s="5">
        <v>3425001</v>
      </c>
      <c r="M2756" s="6">
        <v>21.243227999999998</v>
      </c>
      <c r="AB2756" s="8" t="s">
        <v>4643</v>
      </c>
      <c r="AG2756">
        <v>3.6540999999999997E-2</v>
      </c>
    </row>
    <row r="2757" spans="1:33" x14ac:dyDescent="0.25">
      <c r="A2757" t="s">
        <v>4555</v>
      </c>
      <c r="B2757" t="s">
        <v>5715</v>
      </c>
      <c r="C2757" t="s">
        <v>5715</v>
      </c>
      <c r="G2757" s="1">
        <v>-4002.1234587507688</v>
      </c>
      <c r="H2757" s="1">
        <v>7.7018195211970002E-4</v>
      </c>
      <c r="K2757" s="4">
        <v>72758078.409999996</v>
      </c>
      <c r="L2757" s="5">
        <v>3425001</v>
      </c>
      <c r="M2757" s="6">
        <v>21.243227999999998</v>
      </c>
      <c r="AB2757" s="8" t="s">
        <v>4643</v>
      </c>
      <c r="AG2757">
        <v>3.6540999999999997E-2</v>
      </c>
    </row>
    <row r="2758" spans="1:33" x14ac:dyDescent="0.25">
      <c r="A2758" t="s">
        <v>4555</v>
      </c>
      <c r="B2758" t="s">
        <v>5716</v>
      </c>
      <c r="C2758" t="s">
        <v>5716</v>
      </c>
      <c r="G2758" s="1">
        <v>-3743.584458383466</v>
      </c>
      <c r="H2758" s="1">
        <v>1.8366632094880999E-3</v>
      </c>
      <c r="K2758" s="4">
        <v>72758078.409999996</v>
      </c>
      <c r="L2758" s="5">
        <v>3425001</v>
      </c>
      <c r="M2758" s="6">
        <v>21.243227999999998</v>
      </c>
      <c r="AB2758" s="8" t="s">
        <v>4643</v>
      </c>
      <c r="AG2758">
        <v>3.6540999999999997E-2</v>
      </c>
    </row>
    <row r="2759" spans="1:33" x14ac:dyDescent="0.25">
      <c r="A2759" t="s">
        <v>4555</v>
      </c>
      <c r="B2759" t="s">
        <v>5717</v>
      </c>
      <c r="C2759" t="s">
        <v>5717</v>
      </c>
      <c r="G2759" s="1">
        <v>-4410.8968847033029</v>
      </c>
      <c r="H2759" s="1">
        <v>2.9837360691530002E-4</v>
      </c>
      <c r="K2759" s="4">
        <v>72758078.409999996</v>
      </c>
      <c r="L2759" s="5">
        <v>3425001</v>
      </c>
      <c r="M2759" s="6">
        <v>21.243227999999998</v>
      </c>
      <c r="AB2759" s="8" t="s">
        <v>4643</v>
      </c>
      <c r="AG2759">
        <v>3.6540999999999997E-2</v>
      </c>
    </row>
    <row r="2760" spans="1:33" x14ac:dyDescent="0.25">
      <c r="A2760" t="s">
        <v>4555</v>
      </c>
      <c r="B2760" t="s">
        <v>5718</v>
      </c>
      <c r="C2760" t="s">
        <v>5718</v>
      </c>
      <c r="G2760" s="1">
        <v>-3659.9043328429188</v>
      </c>
      <c r="H2760" s="1">
        <v>1.8130876710411E-3</v>
      </c>
      <c r="K2760" s="4">
        <v>72758078.409999996</v>
      </c>
      <c r="L2760" s="5">
        <v>3425001</v>
      </c>
      <c r="M2760" s="6">
        <v>21.243227999999998</v>
      </c>
      <c r="AB2760" s="8" t="s">
        <v>4643</v>
      </c>
      <c r="AG2760">
        <v>3.6540999999999997E-2</v>
      </c>
    </row>
    <row r="2761" spans="1:33" x14ac:dyDescent="0.25">
      <c r="A2761" t="s">
        <v>4555</v>
      </c>
      <c r="B2761" t="s">
        <v>5719</v>
      </c>
      <c r="C2761" t="s">
        <v>5719</v>
      </c>
      <c r="G2761" s="1">
        <v>-4556.2613836678775</v>
      </c>
      <c r="H2761" s="1">
        <v>4.3236296059740001E-4</v>
      </c>
      <c r="K2761" s="4">
        <v>72758078.409999996</v>
      </c>
      <c r="L2761" s="5">
        <v>3425001</v>
      </c>
      <c r="M2761" s="6">
        <v>21.243227999999998</v>
      </c>
      <c r="AB2761" s="8" t="s">
        <v>4643</v>
      </c>
      <c r="AG2761">
        <v>3.6540999999999997E-2</v>
      </c>
    </row>
    <row r="2762" spans="1:33" x14ac:dyDescent="0.25">
      <c r="A2762" t="s">
        <v>4555</v>
      </c>
      <c r="B2762" t="s">
        <v>5720</v>
      </c>
      <c r="C2762" t="s">
        <v>5720</v>
      </c>
      <c r="G2762" s="1">
        <v>-4588.4939216714374</v>
      </c>
      <c r="H2762" s="1">
        <v>3.6536618230513228E-5</v>
      </c>
      <c r="K2762" s="4">
        <v>72758078.409999996</v>
      </c>
      <c r="L2762" s="5">
        <v>3425001</v>
      </c>
      <c r="M2762" s="6">
        <v>21.243227999999998</v>
      </c>
      <c r="AB2762" s="8" t="s">
        <v>4643</v>
      </c>
      <c r="AG2762">
        <v>3.6540999999999997E-2</v>
      </c>
    </row>
    <row r="2763" spans="1:33" x14ac:dyDescent="0.25">
      <c r="A2763" t="s">
        <v>4555</v>
      </c>
      <c r="B2763" t="s">
        <v>5721</v>
      </c>
      <c r="C2763" t="s">
        <v>5721</v>
      </c>
      <c r="G2763" s="1">
        <v>-3958.4649080079571</v>
      </c>
      <c r="H2763" s="1">
        <v>1.4070958984473999E-3</v>
      </c>
      <c r="K2763" s="4">
        <v>72758078.409999996</v>
      </c>
      <c r="L2763" s="5">
        <v>3425001</v>
      </c>
      <c r="M2763" s="6">
        <v>21.243227999999998</v>
      </c>
      <c r="AB2763" s="8" t="s">
        <v>4643</v>
      </c>
      <c r="AG2763">
        <v>3.6540999999999997E-2</v>
      </c>
    </row>
    <row r="2764" spans="1:33" x14ac:dyDescent="0.25">
      <c r="A2764" t="s">
        <v>4555</v>
      </c>
      <c r="B2764" t="s">
        <v>5722</v>
      </c>
      <c r="C2764" t="s">
        <v>5722</v>
      </c>
      <c r="G2764" s="1">
        <v>-3914.4418626357501</v>
      </c>
      <c r="H2764" s="1">
        <v>1.0661274716895E-3</v>
      </c>
      <c r="K2764" s="4">
        <v>72758078.409999996</v>
      </c>
      <c r="L2764" s="5">
        <v>3425001</v>
      </c>
      <c r="M2764" s="6">
        <v>21.243227999999998</v>
      </c>
      <c r="AB2764" s="8" t="s">
        <v>4643</v>
      </c>
      <c r="AG2764">
        <v>3.6540999999999997E-2</v>
      </c>
    </row>
    <row r="2765" spans="1:33" x14ac:dyDescent="0.25">
      <c r="A2765" t="s">
        <v>4555</v>
      </c>
      <c r="B2765" t="s">
        <v>5723</v>
      </c>
      <c r="C2765" t="s">
        <v>5723</v>
      </c>
      <c r="G2765" s="1">
        <v>-4556.7309611288456</v>
      </c>
      <c r="H2765" s="1">
        <v>1.048730561786E-4</v>
      </c>
      <c r="K2765" s="4">
        <v>72758078.409999996</v>
      </c>
      <c r="L2765" s="5">
        <v>3425001</v>
      </c>
      <c r="M2765" s="6">
        <v>21.243227999999998</v>
      </c>
      <c r="AB2765" s="8" t="s">
        <v>4643</v>
      </c>
      <c r="AG2765">
        <v>3.6540999999999997E-2</v>
      </c>
    </row>
    <row r="2766" spans="1:33" x14ac:dyDescent="0.25">
      <c r="A2766" t="s">
        <v>4555</v>
      </c>
      <c r="B2766" t="s">
        <v>5724</v>
      </c>
      <c r="C2766" t="s">
        <v>5724</v>
      </c>
      <c r="G2766" s="1">
        <v>-4118.7030654134151</v>
      </c>
      <c r="H2766" s="1">
        <v>6.1114701427699997E-4</v>
      </c>
      <c r="K2766" s="4">
        <v>72758078.409999996</v>
      </c>
      <c r="L2766" s="5">
        <v>3425001</v>
      </c>
      <c r="M2766" s="6">
        <v>21.243227999999998</v>
      </c>
      <c r="AB2766" s="8" t="s">
        <v>4643</v>
      </c>
      <c r="AG2766">
        <v>3.6540999999999997E-2</v>
      </c>
    </row>
    <row r="2767" spans="1:33" x14ac:dyDescent="0.25">
      <c r="A2767" t="s">
        <v>4555</v>
      </c>
      <c r="B2767" t="s">
        <v>5725</v>
      </c>
      <c r="C2767" t="s">
        <v>5725</v>
      </c>
      <c r="G2767" s="1">
        <v>-3883.3603595195932</v>
      </c>
      <c r="H2767" s="1">
        <v>1.2537926390156001E-3</v>
      </c>
      <c r="K2767" s="4">
        <v>72758078.409999996</v>
      </c>
      <c r="L2767" s="5">
        <v>3425001</v>
      </c>
      <c r="M2767" s="6">
        <v>21.243227999999998</v>
      </c>
      <c r="AB2767" s="8" t="s">
        <v>4643</v>
      </c>
      <c r="AG2767">
        <v>3.6540999999999997E-2</v>
      </c>
    </row>
    <row r="2768" spans="1:33" x14ac:dyDescent="0.25">
      <c r="A2768" t="s">
        <v>4555</v>
      </c>
      <c r="B2768" t="s">
        <v>5726</v>
      </c>
      <c r="C2768" t="s">
        <v>5726</v>
      </c>
      <c r="G2768" s="1">
        <v>-4527.6215744570572</v>
      </c>
      <c r="H2768" s="1">
        <v>2.0798528329659999E-4</v>
      </c>
      <c r="K2768" s="4">
        <v>72758078.409999996</v>
      </c>
      <c r="L2768" s="5">
        <v>3425001</v>
      </c>
      <c r="M2768" s="6">
        <v>21.243227999999998</v>
      </c>
      <c r="AB2768" s="8" t="s">
        <v>4643</v>
      </c>
      <c r="AG2768">
        <v>3.6540999999999997E-2</v>
      </c>
    </row>
    <row r="2769" spans="1:33" x14ac:dyDescent="0.25">
      <c r="A2769" t="s">
        <v>4555</v>
      </c>
      <c r="B2769" t="s">
        <v>5727</v>
      </c>
      <c r="C2769" t="s">
        <v>5727</v>
      </c>
      <c r="G2769" s="1">
        <v>-3775.1559624135211</v>
      </c>
      <c r="H2769" s="1">
        <v>1.6642968107402E-3</v>
      </c>
      <c r="K2769" s="4">
        <v>72758078.409999996</v>
      </c>
      <c r="L2769" s="5">
        <v>3425001</v>
      </c>
      <c r="M2769" s="6">
        <v>21.243227999999998</v>
      </c>
      <c r="AB2769" s="8" t="s">
        <v>4643</v>
      </c>
      <c r="AG2769">
        <v>3.6540999999999997E-2</v>
      </c>
    </row>
    <row r="2770" spans="1:33" x14ac:dyDescent="0.25">
      <c r="A2770" t="s">
        <v>4555</v>
      </c>
      <c r="B2770" t="s">
        <v>5728</v>
      </c>
      <c r="C2770" t="s">
        <v>5728</v>
      </c>
      <c r="G2770" s="1">
        <v>-3766.7574005494571</v>
      </c>
      <c r="H2770" s="1">
        <v>1.5672841749309E-3</v>
      </c>
      <c r="K2770" s="4">
        <v>72758078.409999996</v>
      </c>
      <c r="L2770" s="5">
        <v>3425001</v>
      </c>
      <c r="M2770" s="6">
        <v>21.243227999999998</v>
      </c>
      <c r="AB2770" s="8" t="s">
        <v>4643</v>
      </c>
      <c r="AG2770">
        <v>3.6540999999999997E-2</v>
      </c>
    </row>
    <row r="2771" spans="1:33" x14ac:dyDescent="0.25">
      <c r="A2771" t="s">
        <v>4555</v>
      </c>
      <c r="B2771" t="s">
        <v>5729</v>
      </c>
      <c r="C2771" t="s">
        <v>5729</v>
      </c>
      <c r="G2771" s="1">
        <v>-3715.5442100464129</v>
      </c>
      <c r="H2771" s="1">
        <v>2.1479802287735E-3</v>
      </c>
      <c r="K2771" s="4">
        <v>72758078.409999996</v>
      </c>
      <c r="L2771" s="5">
        <v>3425001</v>
      </c>
      <c r="M2771" s="6">
        <v>21.243227999999998</v>
      </c>
      <c r="AB2771" s="8" t="s">
        <v>4643</v>
      </c>
      <c r="AG2771">
        <v>3.6540999999999997E-2</v>
      </c>
    </row>
    <row r="2772" spans="1:33" x14ac:dyDescent="0.25">
      <c r="A2772" t="s">
        <v>4555</v>
      </c>
      <c r="B2772" t="s">
        <v>5730</v>
      </c>
      <c r="C2772" t="s">
        <v>5730</v>
      </c>
      <c r="G2772" s="1">
        <v>-3700.9796016582309</v>
      </c>
      <c r="H2772" s="1">
        <v>1.4518003158218E-3</v>
      </c>
      <c r="K2772" s="4">
        <v>72758078.409999996</v>
      </c>
      <c r="L2772" s="5">
        <v>3425001</v>
      </c>
      <c r="M2772" s="6">
        <v>21.243227999999998</v>
      </c>
      <c r="AB2772" s="8" t="s">
        <v>4643</v>
      </c>
      <c r="AG2772">
        <v>3.6540999999999997E-2</v>
      </c>
    </row>
    <row r="2773" spans="1:33" x14ac:dyDescent="0.25">
      <c r="A2773" t="s">
        <v>4555</v>
      </c>
      <c r="B2773" t="s">
        <v>5731</v>
      </c>
      <c r="C2773" t="s">
        <v>5731</v>
      </c>
      <c r="G2773" s="1">
        <v>-4316.0572336737769</v>
      </c>
      <c r="H2773" s="1">
        <v>3.2696809435729999E-4</v>
      </c>
      <c r="K2773" s="4">
        <v>72758078.409999996</v>
      </c>
      <c r="L2773" s="5">
        <v>3425001</v>
      </c>
      <c r="M2773" s="6">
        <v>21.243227999999998</v>
      </c>
      <c r="AB2773" s="8" t="s">
        <v>4643</v>
      </c>
      <c r="AG2773">
        <v>3.6540999999999997E-2</v>
      </c>
    </row>
    <row r="2774" spans="1:33" x14ac:dyDescent="0.25">
      <c r="A2774" t="s">
        <v>4555</v>
      </c>
      <c r="B2774" t="s">
        <v>5732</v>
      </c>
      <c r="C2774" t="s">
        <v>5732</v>
      </c>
      <c r="G2774" s="1">
        <v>-3817.5696061904632</v>
      </c>
      <c r="H2774" s="1">
        <v>1.9633758566578998E-3</v>
      </c>
      <c r="K2774" s="4">
        <v>72758078.409999996</v>
      </c>
      <c r="L2774" s="5">
        <v>3425001</v>
      </c>
      <c r="M2774" s="6">
        <v>21.243227999999998</v>
      </c>
      <c r="AB2774" s="8" t="s">
        <v>4643</v>
      </c>
      <c r="AG2774">
        <v>3.6540999999999997E-2</v>
      </c>
    </row>
    <row r="2775" spans="1:33" x14ac:dyDescent="0.25">
      <c r="A2775" t="s">
        <v>4555</v>
      </c>
      <c r="B2775" t="s">
        <v>5733</v>
      </c>
      <c r="C2775" t="s">
        <v>5733</v>
      </c>
      <c r="G2775" s="1">
        <v>-4018.4323429037959</v>
      </c>
      <c r="H2775" s="1">
        <v>9.3004926298120003E-4</v>
      </c>
      <c r="K2775" s="4">
        <v>72758078.409999996</v>
      </c>
      <c r="L2775" s="5">
        <v>3425001</v>
      </c>
      <c r="M2775" s="6">
        <v>21.243227999999998</v>
      </c>
      <c r="AB2775" s="8" t="s">
        <v>4643</v>
      </c>
      <c r="AG2775">
        <v>3.6540999999999997E-2</v>
      </c>
    </row>
    <row r="2776" spans="1:33" x14ac:dyDescent="0.25">
      <c r="A2776" t="s">
        <v>4555</v>
      </c>
      <c r="B2776" t="s">
        <v>5734</v>
      </c>
      <c r="C2776" t="s">
        <v>5734</v>
      </c>
      <c r="G2776" s="1">
        <v>-4646.6408438230173</v>
      </c>
      <c r="K2776" s="4">
        <v>72758078.409999996</v>
      </c>
      <c r="L2776" s="5">
        <v>3425001</v>
      </c>
      <c r="M2776" s="6">
        <v>21.243227999999998</v>
      </c>
      <c r="AB2776" s="8" t="s">
        <v>4643</v>
      </c>
      <c r="AG2776">
        <v>3.6540999999999997E-2</v>
      </c>
    </row>
    <row r="2777" spans="1:33" x14ac:dyDescent="0.25">
      <c r="A2777" t="s">
        <v>4555</v>
      </c>
      <c r="B2777" t="s">
        <v>5735</v>
      </c>
      <c r="C2777" t="s">
        <v>5735</v>
      </c>
      <c r="G2777" s="1">
        <v>-3909.239233606977</v>
      </c>
      <c r="H2777" s="1">
        <v>1.306015418473E-3</v>
      </c>
      <c r="K2777" s="4">
        <v>72758078.409999996</v>
      </c>
      <c r="L2777" s="5">
        <v>3425001</v>
      </c>
      <c r="M2777" s="6">
        <v>21.243227999999998</v>
      </c>
      <c r="AB2777" s="8" t="s">
        <v>4643</v>
      </c>
      <c r="AG2777">
        <v>3.6540999999999997E-2</v>
      </c>
    </row>
    <row r="2778" spans="1:33" x14ac:dyDescent="0.25">
      <c r="A2778" t="s">
        <v>4555</v>
      </c>
      <c r="B2778" t="s">
        <v>5736</v>
      </c>
      <c r="C2778" t="s">
        <v>5736</v>
      </c>
      <c r="G2778" s="1">
        <v>-3730.5878048742838</v>
      </c>
      <c r="H2778" s="1">
        <v>2.3831915637152002E-3</v>
      </c>
      <c r="K2778" s="4">
        <v>72758078.409999996</v>
      </c>
      <c r="L2778" s="5">
        <v>3425001</v>
      </c>
      <c r="M2778" s="6">
        <v>21.243227999999998</v>
      </c>
      <c r="AB2778" s="8" t="s">
        <v>4643</v>
      </c>
      <c r="AG2778">
        <v>3.6540999999999997E-2</v>
      </c>
    </row>
    <row r="2779" spans="1:33" x14ac:dyDescent="0.25">
      <c r="A2779" t="s">
        <v>4555</v>
      </c>
      <c r="B2779" t="s">
        <v>5737</v>
      </c>
      <c r="C2779" t="s">
        <v>5737</v>
      </c>
      <c r="G2779" s="1">
        <v>-3987.154293569391</v>
      </c>
      <c r="H2779" s="1">
        <v>1.2043867066749E-3</v>
      </c>
      <c r="K2779" s="4">
        <v>72758078.409999996</v>
      </c>
      <c r="L2779" s="5">
        <v>3425001</v>
      </c>
      <c r="M2779" s="6">
        <v>21.243227999999998</v>
      </c>
      <c r="AB2779" s="8" t="s">
        <v>4643</v>
      </c>
      <c r="AG2779">
        <v>3.6540999999999997E-2</v>
      </c>
    </row>
    <row r="2780" spans="1:33" x14ac:dyDescent="0.25">
      <c r="A2780" t="s">
        <v>4555</v>
      </c>
      <c r="B2780" t="s">
        <v>5738</v>
      </c>
      <c r="C2780" t="s">
        <v>5738</v>
      </c>
      <c r="G2780" s="1">
        <v>-3647.536810666666</v>
      </c>
      <c r="H2780" s="1">
        <v>2.3532536305911999E-3</v>
      </c>
      <c r="K2780" s="4">
        <v>72758078.409999996</v>
      </c>
      <c r="L2780" s="5">
        <v>3425001</v>
      </c>
      <c r="M2780" s="6">
        <v>21.243227999999998</v>
      </c>
      <c r="AB2780" s="8" t="s">
        <v>4643</v>
      </c>
      <c r="AG2780">
        <v>3.6540999999999997E-2</v>
      </c>
    </row>
    <row r="2781" spans="1:33" x14ac:dyDescent="0.25">
      <c r="A2781" t="s">
        <v>4555</v>
      </c>
      <c r="B2781" t="s">
        <v>5739</v>
      </c>
      <c r="C2781" t="s">
        <v>5739</v>
      </c>
      <c r="G2781" s="1">
        <v>-4392.6866378607046</v>
      </c>
      <c r="H2781" s="1">
        <v>6.2188354312179997E-4</v>
      </c>
      <c r="K2781" s="4">
        <v>72758078.409999996</v>
      </c>
      <c r="L2781" s="5">
        <v>3425001</v>
      </c>
      <c r="M2781" s="6">
        <v>21.243227999999998</v>
      </c>
      <c r="AB2781" s="8" t="s">
        <v>4643</v>
      </c>
      <c r="AG2781">
        <v>3.6540999999999997E-2</v>
      </c>
    </row>
    <row r="2782" spans="1:33" x14ac:dyDescent="0.25">
      <c r="A2782" t="s">
        <v>4555</v>
      </c>
      <c r="B2782" t="s">
        <v>5740</v>
      </c>
      <c r="C2782" t="s">
        <v>5740</v>
      </c>
      <c r="G2782" s="1">
        <v>-3943.9479345741538</v>
      </c>
      <c r="H2782" s="1">
        <v>1.9718344763134002E-3</v>
      </c>
      <c r="K2782" s="4">
        <v>72758078.409999996</v>
      </c>
      <c r="L2782" s="5">
        <v>3425001</v>
      </c>
      <c r="M2782" s="6">
        <v>21.243227999999998</v>
      </c>
      <c r="AB2782" s="8" t="s">
        <v>4643</v>
      </c>
      <c r="AG2782">
        <v>3.6540999999999997E-2</v>
      </c>
    </row>
    <row r="2783" spans="1:33" x14ac:dyDescent="0.25">
      <c r="A2783" t="s">
        <v>4555</v>
      </c>
      <c r="B2783" t="s">
        <v>5741</v>
      </c>
      <c r="C2783" t="s">
        <v>5741</v>
      </c>
      <c r="G2783" s="1">
        <v>-3900.1460334954509</v>
      </c>
      <c r="H2783" s="1">
        <v>1.5733307946304001E-3</v>
      </c>
      <c r="K2783" s="4">
        <v>72758078.409999996</v>
      </c>
      <c r="L2783" s="5">
        <v>3425001</v>
      </c>
      <c r="M2783" s="6">
        <v>21.243227999999998</v>
      </c>
      <c r="AB2783" s="8" t="s">
        <v>4643</v>
      </c>
      <c r="AG2783">
        <v>3.6540999999999997E-2</v>
      </c>
    </row>
    <row r="2784" spans="1:33" x14ac:dyDescent="0.25">
      <c r="A2784" t="s">
        <v>4555</v>
      </c>
      <c r="B2784" t="s">
        <v>5742</v>
      </c>
      <c r="C2784" t="s">
        <v>5742</v>
      </c>
      <c r="G2784" s="1">
        <v>-4536.8052830459883</v>
      </c>
      <c r="H2784" s="1">
        <v>8.4955055273429998E-4</v>
      </c>
      <c r="K2784" s="4">
        <v>72758078.409999996</v>
      </c>
      <c r="L2784" s="5">
        <v>3425001</v>
      </c>
      <c r="M2784" s="6">
        <v>21.243227999999998</v>
      </c>
      <c r="AB2784" s="8" t="s">
        <v>4643</v>
      </c>
      <c r="AG2784">
        <v>3.6540999999999997E-2</v>
      </c>
    </row>
    <row r="2785" spans="1:33" x14ac:dyDescent="0.25">
      <c r="A2785" t="s">
        <v>4555</v>
      </c>
      <c r="B2785" t="s">
        <v>5743</v>
      </c>
      <c r="C2785" t="s">
        <v>5743</v>
      </c>
      <c r="G2785" s="1">
        <v>-4568.9950805160697</v>
      </c>
      <c r="H2785" s="1">
        <v>1.519826395288E-4</v>
      </c>
      <c r="K2785" s="4">
        <v>72758078.409999996</v>
      </c>
      <c r="L2785" s="5">
        <v>3425001</v>
      </c>
      <c r="M2785" s="6">
        <v>21.243227999999998</v>
      </c>
      <c r="AB2785" s="8" t="s">
        <v>4643</v>
      </c>
      <c r="AG2785">
        <v>3.6540999999999997E-2</v>
      </c>
    </row>
    <row r="2786" spans="1:33" x14ac:dyDescent="0.25">
      <c r="A2786" t="s">
        <v>4555</v>
      </c>
      <c r="B2786" t="s">
        <v>5744</v>
      </c>
      <c r="C2786" t="s">
        <v>5744</v>
      </c>
      <c r="G2786" s="1">
        <v>-4102.8684266956279</v>
      </c>
      <c r="H2786" s="1">
        <v>1.0548878588916E-3</v>
      </c>
      <c r="K2786" s="4">
        <v>72758078.409999996</v>
      </c>
      <c r="L2786" s="5">
        <v>3425001</v>
      </c>
      <c r="M2786" s="6">
        <v>21.243227999999998</v>
      </c>
      <c r="AB2786" s="8" t="s">
        <v>4643</v>
      </c>
      <c r="AG2786">
        <v>3.6540999999999997E-2</v>
      </c>
    </row>
    <row r="2787" spans="1:33" x14ac:dyDescent="0.25">
      <c r="A2787" t="s">
        <v>4555</v>
      </c>
      <c r="B2787" t="s">
        <v>5745</v>
      </c>
      <c r="C2787" t="s">
        <v>5745</v>
      </c>
      <c r="G2787" s="1">
        <v>-3869.3684072426258</v>
      </c>
      <c r="H2787" s="1">
        <v>1.8024451788491999E-3</v>
      </c>
      <c r="K2787" s="4">
        <v>72758078.409999996</v>
      </c>
      <c r="L2787" s="5">
        <v>3425001</v>
      </c>
      <c r="M2787" s="6">
        <v>21.243227999999998</v>
      </c>
      <c r="AB2787" s="8" t="s">
        <v>4643</v>
      </c>
      <c r="AG2787">
        <v>3.6540999999999997E-2</v>
      </c>
    </row>
    <row r="2788" spans="1:33" x14ac:dyDescent="0.25">
      <c r="A2788" t="s">
        <v>4555</v>
      </c>
      <c r="B2788" t="s">
        <v>5746</v>
      </c>
      <c r="C2788" t="s">
        <v>5746</v>
      </c>
      <c r="G2788" s="1">
        <v>-3762.0557770284008</v>
      </c>
      <c r="H2788" s="1">
        <v>2.2362240077710002E-3</v>
      </c>
      <c r="K2788" s="4">
        <v>72758078.409999996</v>
      </c>
      <c r="L2788" s="5">
        <v>3425001</v>
      </c>
      <c r="M2788" s="6">
        <v>21.243227999999998</v>
      </c>
      <c r="AB2788" s="8" t="s">
        <v>4643</v>
      </c>
      <c r="AG2788">
        <v>3.6540999999999997E-2</v>
      </c>
    </row>
    <row r="2789" spans="1:33" x14ac:dyDescent="0.25">
      <c r="A2789" t="s">
        <v>4555</v>
      </c>
      <c r="B2789" t="s">
        <v>5747</v>
      </c>
      <c r="C2789" t="s">
        <v>5747</v>
      </c>
      <c r="G2789" s="1">
        <v>-4537.4685313657419</v>
      </c>
      <c r="H2789" s="1">
        <v>3.2294530460190001E-4</v>
      </c>
      <c r="K2789" s="4">
        <v>72758078.409999996</v>
      </c>
      <c r="L2789" s="5">
        <v>3425001</v>
      </c>
      <c r="M2789" s="6">
        <v>21.243227999999998</v>
      </c>
      <c r="AB2789" s="8" t="s">
        <v>4643</v>
      </c>
      <c r="AG2789">
        <v>3.6540999999999997E-2</v>
      </c>
    </row>
    <row r="2790" spans="1:33" x14ac:dyDescent="0.25">
      <c r="A2790" t="s">
        <v>4555</v>
      </c>
      <c r="B2790" t="s">
        <v>5748</v>
      </c>
      <c r="C2790" t="s">
        <v>5748</v>
      </c>
      <c r="G2790" s="1">
        <v>-3753.7026512062598</v>
      </c>
      <c r="H2790" s="1">
        <v>2.1303938028099999E-3</v>
      </c>
      <c r="K2790" s="4">
        <v>72758078.409999996</v>
      </c>
      <c r="L2790" s="5">
        <v>3425001</v>
      </c>
      <c r="M2790" s="6">
        <v>21.243227999999998</v>
      </c>
      <c r="AB2790" s="8" t="s">
        <v>4643</v>
      </c>
      <c r="AG2790">
        <v>3.6540999999999997E-2</v>
      </c>
    </row>
    <row r="2791" spans="1:33" x14ac:dyDescent="0.25">
      <c r="A2791" t="s">
        <v>4555</v>
      </c>
      <c r="B2791" t="s">
        <v>5749</v>
      </c>
      <c r="C2791" t="s">
        <v>5749</v>
      </c>
      <c r="G2791" s="1">
        <v>-3702.723517683778</v>
      </c>
      <c r="H2791" s="1">
        <v>2.7581516412743998E-3</v>
      </c>
      <c r="K2791" s="4">
        <v>72758078.409999996</v>
      </c>
      <c r="L2791" s="5">
        <v>3425001</v>
      </c>
      <c r="M2791" s="6">
        <v>21.243227999999998</v>
      </c>
      <c r="AB2791" s="8" t="s">
        <v>4643</v>
      </c>
      <c r="AG2791">
        <v>3.6540999999999997E-2</v>
      </c>
    </row>
    <row r="2792" spans="1:33" x14ac:dyDescent="0.25">
      <c r="A2792" t="s">
        <v>4555</v>
      </c>
      <c r="B2792" t="s">
        <v>5750</v>
      </c>
      <c r="C2792" t="s">
        <v>5750</v>
      </c>
      <c r="G2792" s="1">
        <v>-3688.2806796147752</v>
      </c>
      <c r="H2792" s="1">
        <v>2.0138009777349998E-3</v>
      </c>
      <c r="K2792" s="4">
        <v>72758078.409999996</v>
      </c>
      <c r="L2792" s="5">
        <v>3425001</v>
      </c>
      <c r="M2792" s="6">
        <v>21.243227999999998</v>
      </c>
      <c r="AB2792" s="8" t="s">
        <v>4643</v>
      </c>
      <c r="AG2792">
        <v>3.6540999999999997E-2</v>
      </c>
    </row>
    <row r="2793" spans="1:33" x14ac:dyDescent="0.25">
      <c r="A2793" t="s">
        <v>4555</v>
      </c>
      <c r="B2793" t="s">
        <v>5751</v>
      </c>
      <c r="C2793" t="s">
        <v>5751</v>
      </c>
      <c r="G2793" s="1">
        <v>-3804.1912926113118</v>
      </c>
      <c r="H2793" s="1">
        <v>2.5866408877059E-3</v>
      </c>
      <c r="K2793" s="4">
        <v>72758078.409999996</v>
      </c>
      <c r="L2793" s="5">
        <v>3425001</v>
      </c>
      <c r="M2793" s="6">
        <v>21.243227999999998</v>
      </c>
      <c r="AB2793" s="8" t="s">
        <v>4643</v>
      </c>
      <c r="AG2793">
        <v>3.6540999999999997E-2</v>
      </c>
    </row>
    <row r="2794" spans="1:33" x14ac:dyDescent="0.25">
      <c r="A2794" t="s">
        <v>4555</v>
      </c>
      <c r="B2794" t="s">
        <v>5752</v>
      </c>
      <c r="C2794" t="s">
        <v>5752</v>
      </c>
      <c r="G2794" s="1">
        <v>-4508.4293566199512</v>
      </c>
      <c r="H2794" s="1">
        <v>5.3938603587520004E-4</v>
      </c>
      <c r="K2794" s="4">
        <v>72758078.409999996</v>
      </c>
      <c r="L2794" s="5">
        <v>3425001</v>
      </c>
      <c r="M2794" s="6">
        <v>21.243227999999998</v>
      </c>
      <c r="AB2794" s="8" t="s">
        <v>4643</v>
      </c>
      <c r="AG2794">
        <v>3.6540999999999997E-2</v>
      </c>
    </row>
    <row r="2795" spans="1:33" x14ac:dyDescent="0.25">
      <c r="A2795" t="s">
        <v>4555</v>
      </c>
      <c r="B2795" t="s">
        <v>5753</v>
      </c>
      <c r="C2795" t="s">
        <v>5753</v>
      </c>
      <c r="G2795" s="1">
        <v>-4298.6076291125946</v>
      </c>
      <c r="H2795" s="1">
        <v>7.3151479361660001E-4</v>
      </c>
      <c r="K2795" s="4">
        <v>72758078.409999996</v>
      </c>
      <c r="L2795" s="5">
        <v>3425001</v>
      </c>
      <c r="M2795" s="6">
        <v>21.243227999999998</v>
      </c>
      <c r="AB2795" s="8" t="s">
        <v>4643</v>
      </c>
      <c r="AG2795">
        <v>3.6540999999999997E-2</v>
      </c>
    </row>
    <row r="2796" spans="1:33" x14ac:dyDescent="0.25">
      <c r="A2796" t="s">
        <v>4555</v>
      </c>
      <c r="B2796" t="s">
        <v>5754</v>
      </c>
      <c r="C2796" t="s">
        <v>5754</v>
      </c>
      <c r="G2796" s="1">
        <v>-4003.243772293089</v>
      </c>
      <c r="H2796" s="1">
        <v>1.5140090538423999E-3</v>
      </c>
      <c r="K2796" s="4">
        <v>72758078.409999996</v>
      </c>
      <c r="L2796" s="5">
        <v>3425001</v>
      </c>
      <c r="M2796" s="6">
        <v>21.243227999999998</v>
      </c>
      <c r="AB2796" s="8" t="s">
        <v>4643</v>
      </c>
      <c r="AG2796">
        <v>3.6540999999999997E-2</v>
      </c>
    </row>
    <row r="2797" spans="1:33" x14ac:dyDescent="0.25">
      <c r="A2797" t="s">
        <v>4555</v>
      </c>
      <c r="B2797" t="s">
        <v>5755</v>
      </c>
      <c r="C2797" t="s">
        <v>5755</v>
      </c>
      <c r="G2797" s="1">
        <v>-3717.658715057622</v>
      </c>
      <c r="H2797" s="1">
        <v>3.0721892902317999E-3</v>
      </c>
      <c r="K2797" s="4">
        <v>72758078.409999996</v>
      </c>
      <c r="L2797" s="5">
        <v>3425001</v>
      </c>
      <c r="M2797" s="6">
        <v>21.243227999999998</v>
      </c>
      <c r="AB2797" s="8" t="s">
        <v>4643</v>
      </c>
      <c r="AG2797">
        <v>3.6540999999999997E-2</v>
      </c>
    </row>
    <row r="2798" spans="1:33" x14ac:dyDescent="0.25">
      <c r="A2798" t="s">
        <v>4555</v>
      </c>
      <c r="B2798" t="s">
        <v>5756</v>
      </c>
      <c r="C2798" t="s">
        <v>5756</v>
      </c>
      <c r="G2798" s="1">
        <v>-4626.9103847389069</v>
      </c>
      <c r="K2798" s="4">
        <v>72758078.409999996</v>
      </c>
      <c r="L2798" s="5">
        <v>3425001</v>
      </c>
      <c r="M2798" s="6">
        <v>21.243227999999998</v>
      </c>
      <c r="AB2798" s="8" t="s">
        <v>4643</v>
      </c>
      <c r="AG2798">
        <v>3.6540999999999997E-2</v>
      </c>
    </row>
    <row r="2799" spans="1:33" x14ac:dyDescent="0.25">
      <c r="A2799" t="s">
        <v>4555</v>
      </c>
      <c r="B2799" t="s">
        <v>5757</v>
      </c>
      <c r="C2799" t="s">
        <v>5757</v>
      </c>
      <c r="G2799" s="1">
        <v>-3894.9771290516251</v>
      </c>
      <c r="H2799" s="1">
        <v>1.9573218805247999E-3</v>
      </c>
      <c r="K2799" s="4">
        <v>72758078.409999996</v>
      </c>
      <c r="L2799" s="5">
        <v>3425001</v>
      </c>
      <c r="M2799" s="6">
        <v>21.243227999999998</v>
      </c>
      <c r="AB2799" s="8" t="s">
        <v>4643</v>
      </c>
      <c r="AG2799">
        <v>3.6540999999999997E-2</v>
      </c>
    </row>
    <row r="2800" spans="1:33" x14ac:dyDescent="0.25">
      <c r="A2800" t="s">
        <v>4555</v>
      </c>
      <c r="B2800" t="s">
        <v>5758</v>
      </c>
      <c r="C2800" t="s">
        <v>5758</v>
      </c>
      <c r="G2800" s="1">
        <v>-3635.231871098063</v>
      </c>
      <c r="H2800" s="1">
        <v>3.0324992263202001E-3</v>
      </c>
      <c r="K2800" s="4">
        <v>72758078.409999996</v>
      </c>
      <c r="L2800" s="5">
        <v>3425001</v>
      </c>
      <c r="M2800" s="6">
        <v>21.243227999999998</v>
      </c>
      <c r="AB2800" s="8" t="s">
        <v>4643</v>
      </c>
      <c r="AG2800">
        <v>3.6540999999999997E-2</v>
      </c>
    </row>
    <row r="2801" spans="1:33" x14ac:dyDescent="0.25">
      <c r="A2801" t="s">
        <v>4555</v>
      </c>
      <c r="B2801" t="s">
        <v>5759</v>
      </c>
      <c r="C2801" t="s">
        <v>5759</v>
      </c>
      <c r="G2801" s="1">
        <v>-3972.26895547493</v>
      </c>
      <c r="H2801" s="1">
        <v>1.8735267583231E-3</v>
      </c>
      <c r="K2801" s="4">
        <v>72758078.409999996</v>
      </c>
      <c r="L2801" s="5">
        <v>3425001</v>
      </c>
      <c r="M2801" s="6">
        <v>21.243227999999998</v>
      </c>
      <c r="AB2801" s="8" t="s">
        <v>4643</v>
      </c>
      <c r="AG2801">
        <v>3.6540999999999997E-2</v>
      </c>
    </row>
    <row r="2802" spans="1:33" x14ac:dyDescent="0.25">
      <c r="A2802" t="s">
        <v>4555</v>
      </c>
      <c r="B2802" t="s">
        <v>5760</v>
      </c>
      <c r="C2802" t="s">
        <v>5760</v>
      </c>
      <c r="G2802" s="1">
        <v>-3929.5106726221688</v>
      </c>
      <c r="H2802" s="1">
        <v>2.7278743720476999E-3</v>
      </c>
      <c r="K2802" s="4">
        <v>72758078.409999996</v>
      </c>
      <c r="L2802" s="5">
        <v>3425001</v>
      </c>
      <c r="M2802" s="6">
        <v>21.243227999999998</v>
      </c>
      <c r="AB2802" s="8" t="s">
        <v>4643</v>
      </c>
      <c r="AG2802">
        <v>3.6540999999999997E-2</v>
      </c>
    </row>
    <row r="2803" spans="1:33" x14ac:dyDescent="0.25">
      <c r="A2803" t="s">
        <v>4555</v>
      </c>
      <c r="B2803" t="s">
        <v>5761</v>
      </c>
      <c r="C2803" t="s">
        <v>5761</v>
      </c>
      <c r="G2803" s="1">
        <v>-3885.9283757164449</v>
      </c>
      <c r="H2803" s="1">
        <v>2.2943911250836E-3</v>
      </c>
      <c r="K2803" s="4">
        <v>72758078.409999996</v>
      </c>
      <c r="L2803" s="5">
        <v>3425001</v>
      </c>
      <c r="M2803" s="6">
        <v>21.243227999999998</v>
      </c>
      <c r="AB2803" s="8" t="s">
        <v>4643</v>
      </c>
      <c r="AG2803">
        <v>3.6540999999999997E-2</v>
      </c>
    </row>
    <row r="2804" spans="1:33" x14ac:dyDescent="0.25">
      <c r="A2804" t="s">
        <v>4555</v>
      </c>
      <c r="B2804" t="s">
        <v>5762</v>
      </c>
      <c r="C2804" t="s">
        <v>5762</v>
      </c>
      <c r="G2804" s="1">
        <v>-4374.5889293061819</v>
      </c>
      <c r="H2804" s="1">
        <v>1.3054004983427E-3</v>
      </c>
      <c r="K2804" s="4">
        <v>72758078.409999996</v>
      </c>
      <c r="L2804" s="5">
        <v>3425001</v>
      </c>
      <c r="M2804" s="6">
        <v>21.243227999999998</v>
      </c>
      <c r="AB2804" s="8" t="s">
        <v>4643</v>
      </c>
      <c r="AG2804">
        <v>3.6540999999999997E-2</v>
      </c>
    </row>
    <row r="2805" spans="1:33" x14ac:dyDescent="0.25">
      <c r="A2805" t="s">
        <v>4555</v>
      </c>
      <c r="B2805" t="s">
        <v>5763</v>
      </c>
      <c r="C2805" t="s">
        <v>5763</v>
      </c>
      <c r="G2805" s="1">
        <v>-3749.0236620373312</v>
      </c>
      <c r="H2805" s="1">
        <v>2.9743484807252E-3</v>
      </c>
      <c r="K2805" s="4">
        <v>72758078.409999996</v>
      </c>
      <c r="L2805" s="5">
        <v>3425001</v>
      </c>
      <c r="M2805" s="6">
        <v>21.243227999999998</v>
      </c>
      <c r="AB2805" s="8" t="s">
        <v>4643</v>
      </c>
      <c r="AG2805">
        <v>3.6540999999999997E-2</v>
      </c>
    </row>
    <row r="2806" spans="1:33" x14ac:dyDescent="0.25">
      <c r="A2806" t="s">
        <v>4555</v>
      </c>
      <c r="B2806" t="s">
        <v>5764</v>
      </c>
      <c r="C2806" t="s">
        <v>5764</v>
      </c>
      <c r="G2806" s="1">
        <v>-3855.451939571255</v>
      </c>
      <c r="H2806" s="1">
        <v>2.5565308924408001E-3</v>
      </c>
      <c r="K2806" s="4">
        <v>72758078.409999996</v>
      </c>
      <c r="L2806" s="5">
        <v>3425001</v>
      </c>
      <c r="M2806" s="6">
        <v>21.243227999999998</v>
      </c>
      <c r="AB2806" s="8" t="s">
        <v>4643</v>
      </c>
      <c r="AG2806">
        <v>3.6540999999999997E-2</v>
      </c>
    </row>
    <row r="2807" spans="1:33" x14ac:dyDescent="0.25">
      <c r="A2807" t="s">
        <v>4555</v>
      </c>
      <c r="B2807" t="s">
        <v>5765</v>
      </c>
      <c r="C2807" t="s">
        <v>5765</v>
      </c>
      <c r="G2807" s="1">
        <v>-3740.715651760594</v>
      </c>
      <c r="H2807" s="1">
        <v>2.8649364728117002E-3</v>
      </c>
      <c r="K2807" s="4">
        <v>72758078.409999996</v>
      </c>
      <c r="L2807" s="5">
        <v>3425001</v>
      </c>
      <c r="M2807" s="6">
        <v>21.243227999999998</v>
      </c>
      <c r="AB2807" s="8" t="s">
        <v>4643</v>
      </c>
      <c r="AG2807">
        <v>3.6540999999999997E-2</v>
      </c>
    </row>
    <row r="2808" spans="1:33" x14ac:dyDescent="0.25">
      <c r="A2808" t="s">
        <v>4555</v>
      </c>
      <c r="B2808" t="s">
        <v>5766</v>
      </c>
      <c r="C2808" t="s">
        <v>5766</v>
      </c>
      <c r="G2808" s="1">
        <v>-3689.9690687866041</v>
      </c>
      <c r="H2808" s="1">
        <v>3.5154234172217998E-3</v>
      </c>
      <c r="K2808" s="4">
        <v>72758078.409999996</v>
      </c>
      <c r="L2808" s="5">
        <v>3425001</v>
      </c>
      <c r="M2808" s="6">
        <v>21.243227999999998</v>
      </c>
      <c r="AB2808" s="8" t="s">
        <v>4643</v>
      </c>
      <c r="AG2808">
        <v>3.6540999999999997E-2</v>
      </c>
    </row>
    <row r="2809" spans="1:33" x14ac:dyDescent="0.25">
      <c r="A2809" t="s">
        <v>4555</v>
      </c>
      <c r="B2809" t="s">
        <v>5767</v>
      </c>
      <c r="C2809" t="s">
        <v>5767</v>
      </c>
      <c r="G2809" s="1">
        <v>-3675.6470050496018</v>
      </c>
      <c r="H2809" s="1">
        <v>2.7600236624810001E-3</v>
      </c>
      <c r="K2809" s="4">
        <v>72758078.409999996</v>
      </c>
      <c r="L2809" s="5">
        <v>3425001</v>
      </c>
      <c r="M2809" s="6">
        <v>21.243227999999998</v>
      </c>
      <c r="AB2809" s="8" t="s">
        <v>4643</v>
      </c>
      <c r="AG2809">
        <v>3.6540999999999997E-2</v>
      </c>
    </row>
    <row r="2810" spans="1:33" x14ac:dyDescent="0.25">
      <c r="A2810" t="s">
        <v>4555</v>
      </c>
      <c r="B2810" t="s">
        <v>5768</v>
      </c>
      <c r="C2810" t="s">
        <v>5768</v>
      </c>
      <c r="G2810" s="1">
        <v>-4517.4735387264009</v>
      </c>
      <c r="H2810" s="1">
        <v>1.6476305110117999E-3</v>
      </c>
      <c r="K2810" s="4">
        <v>72758078.409999996</v>
      </c>
      <c r="L2810" s="5">
        <v>3425001</v>
      </c>
      <c r="M2810" s="6">
        <v>21.243227999999998</v>
      </c>
      <c r="AB2810" s="8" t="s">
        <v>4643</v>
      </c>
      <c r="AG2810">
        <v>3.6540999999999997E-2</v>
      </c>
    </row>
    <row r="2811" spans="1:33" x14ac:dyDescent="0.25">
      <c r="A2811" t="s">
        <v>4555</v>
      </c>
      <c r="B2811" t="s">
        <v>5769</v>
      </c>
      <c r="C2811" t="s">
        <v>5769</v>
      </c>
      <c r="G2811" s="1">
        <v>-4549.6202665061819</v>
      </c>
      <c r="H2811" s="1">
        <v>6.6477576080389996E-4</v>
      </c>
      <c r="K2811" s="4">
        <v>72758078.409999996</v>
      </c>
      <c r="L2811" s="5">
        <v>3425001</v>
      </c>
      <c r="M2811" s="6">
        <v>21.243227999999998</v>
      </c>
      <c r="AB2811" s="8" t="s">
        <v>4643</v>
      </c>
      <c r="AG2811">
        <v>3.6540999999999997E-2</v>
      </c>
    </row>
    <row r="2812" spans="1:33" x14ac:dyDescent="0.25">
      <c r="A2812" t="s">
        <v>4555</v>
      </c>
      <c r="B2812" t="s">
        <v>5770</v>
      </c>
      <c r="C2812" t="s">
        <v>5770</v>
      </c>
      <c r="G2812" s="1">
        <v>-3790.8831805691179</v>
      </c>
      <c r="H2812" s="1">
        <v>3.3755742201711002E-3</v>
      </c>
      <c r="K2812" s="4">
        <v>72758078.409999996</v>
      </c>
      <c r="L2812" s="5">
        <v>3425001</v>
      </c>
      <c r="M2812" s="6">
        <v>21.243227999999998</v>
      </c>
      <c r="AB2812" s="8" t="s">
        <v>4643</v>
      </c>
      <c r="AG2812">
        <v>3.6540999999999997E-2</v>
      </c>
    </row>
    <row r="2813" spans="1:33" x14ac:dyDescent="0.25">
      <c r="A2813" t="s">
        <v>4555</v>
      </c>
      <c r="B2813" t="s">
        <v>5771</v>
      </c>
      <c r="C2813" t="s">
        <v>5771</v>
      </c>
      <c r="G2813" s="1">
        <v>-3988.1411521604009</v>
      </c>
      <c r="H2813" s="1">
        <v>2.4022405644024999E-3</v>
      </c>
      <c r="K2813" s="4">
        <v>72758078.409999996</v>
      </c>
      <c r="L2813" s="5">
        <v>3425001</v>
      </c>
      <c r="M2813" s="6">
        <v>21.243227999999998</v>
      </c>
      <c r="AB2813" s="8" t="s">
        <v>4643</v>
      </c>
      <c r="AG2813">
        <v>3.6540999999999997E-2</v>
      </c>
    </row>
    <row r="2814" spans="1:33" x14ac:dyDescent="0.25">
      <c r="A2814" t="s">
        <v>4555</v>
      </c>
      <c r="B2814" t="s">
        <v>5772</v>
      </c>
      <c r="C2814" t="s">
        <v>5772</v>
      </c>
      <c r="G2814" s="1">
        <v>-3704.7967214331611</v>
      </c>
      <c r="H2814" s="1">
        <v>3.9174403668049002E-3</v>
      </c>
      <c r="K2814" s="4">
        <v>72758078.409999996</v>
      </c>
      <c r="L2814" s="5">
        <v>3425001</v>
      </c>
      <c r="M2814" s="6">
        <v>21.243227999999998</v>
      </c>
      <c r="AB2814" s="8" t="s">
        <v>4643</v>
      </c>
      <c r="AG2814">
        <v>3.6540999999999997E-2</v>
      </c>
    </row>
    <row r="2815" spans="1:33" x14ac:dyDescent="0.25">
      <c r="A2815" t="s">
        <v>4555</v>
      </c>
      <c r="B2815" t="s">
        <v>5773</v>
      </c>
      <c r="C2815" t="s">
        <v>5773</v>
      </c>
      <c r="G2815" s="1">
        <v>-4607.3053278975749</v>
      </c>
      <c r="K2815" s="4">
        <v>72758078.409999996</v>
      </c>
      <c r="L2815" s="5">
        <v>3425001</v>
      </c>
      <c r="M2815" s="6">
        <v>21.243227999999998</v>
      </c>
      <c r="AB2815" s="8" t="s">
        <v>4643</v>
      </c>
      <c r="AG2815">
        <v>3.6540999999999997E-2</v>
      </c>
    </row>
    <row r="2816" spans="1:33" x14ac:dyDescent="0.25">
      <c r="A2816" t="s">
        <v>4555</v>
      </c>
      <c r="B2816" t="s">
        <v>5774</v>
      </c>
      <c r="C2816" t="s">
        <v>5774</v>
      </c>
      <c r="G2816" s="1">
        <v>-3871.7883204016039</v>
      </c>
      <c r="H2816" s="1">
        <v>3.2641772342723E-3</v>
      </c>
      <c r="K2816" s="4">
        <v>72758078.409999996</v>
      </c>
      <c r="L2816" s="5">
        <v>3425001</v>
      </c>
      <c r="M2816" s="6">
        <v>21.243227999999998</v>
      </c>
      <c r="AB2816" s="8" t="s">
        <v>4643</v>
      </c>
      <c r="AG2816">
        <v>3.6540999999999997E-2</v>
      </c>
    </row>
    <row r="2817" spans="1:33" x14ac:dyDescent="0.25">
      <c r="A2817" t="s">
        <v>4555</v>
      </c>
      <c r="B2817" t="s">
        <v>5775</v>
      </c>
      <c r="C2817" t="s">
        <v>5775</v>
      </c>
      <c r="G2817" s="1">
        <v>-3915.1525396329512</v>
      </c>
      <c r="H2817" s="1">
        <v>3.7000452415713999E-3</v>
      </c>
      <c r="K2817" s="4">
        <v>72758078.409999996</v>
      </c>
      <c r="L2817" s="5">
        <v>3425001</v>
      </c>
      <c r="M2817" s="6">
        <v>21.243227999999998</v>
      </c>
      <c r="AB2817" s="8" t="s">
        <v>4643</v>
      </c>
      <c r="AG2817">
        <v>3.6540999999999997E-2</v>
      </c>
    </row>
    <row r="2818" spans="1:33" x14ac:dyDescent="0.25">
      <c r="A2818" t="s">
        <v>4555</v>
      </c>
      <c r="B2818" t="s">
        <v>5776</v>
      </c>
      <c r="C2818" t="s">
        <v>5776</v>
      </c>
      <c r="G2818" s="1">
        <v>-3736.0591466514738</v>
      </c>
      <c r="H2818" s="1">
        <v>3.890045663377E-3</v>
      </c>
      <c r="K2818" s="4">
        <v>72758078.409999996</v>
      </c>
      <c r="L2818" s="5">
        <v>3425001</v>
      </c>
      <c r="M2818" s="6">
        <v>21.243227999999998</v>
      </c>
      <c r="AB2818" s="8" t="s">
        <v>4643</v>
      </c>
      <c r="AG2818">
        <v>3.6540999999999997E-2</v>
      </c>
    </row>
    <row r="2819" spans="1:33" x14ac:dyDescent="0.25">
      <c r="A2819" t="s">
        <v>4555</v>
      </c>
      <c r="B2819" t="s">
        <v>5777</v>
      </c>
      <c r="C2819" t="s">
        <v>5777</v>
      </c>
      <c r="G2819" s="1">
        <v>-3727.7959342222671</v>
      </c>
      <c r="H2819" s="1">
        <v>3.7814589530360998E-3</v>
      </c>
      <c r="K2819" s="4">
        <v>72758078.409999996</v>
      </c>
      <c r="L2819" s="5">
        <v>3425001</v>
      </c>
      <c r="M2819" s="6">
        <v>21.243227999999998</v>
      </c>
      <c r="AB2819" s="8" t="s">
        <v>4643</v>
      </c>
      <c r="AG2819">
        <v>3.6540999999999997E-2</v>
      </c>
    </row>
    <row r="2820" spans="1:33" x14ac:dyDescent="0.25">
      <c r="A2820" t="s">
        <v>4555</v>
      </c>
      <c r="B2820" t="s">
        <v>5778</v>
      </c>
      <c r="C2820" t="s">
        <v>5778</v>
      </c>
      <c r="G2820" s="1">
        <v>-3841.6104145085928</v>
      </c>
      <c r="H2820" s="1">
        <v>3.5404359562902E-3</v>
      </c>
      <c r="K2820" s="4">
        <v>72758078.409999996</v>
      </c>
      <c r="L2820" s="5">
        <v>3425001</v>
      </c>
      <c r="M2820" s="6">
        <v>21.243227999999998</v>
      </c>
      <c r="AB2820" s="8" t="s">
        <v>4643</v>
      </c>
      <c r="AG2820">
        <v>3.6540999999999997E-2</v>
      </c>
    </row>
    <row r="2821" spans="1:33" x14ac:dyDescent="0.25">
      <c r="A2821" t="s">
        <v>4555</v>
      </c>
      <c r="B2821" t="s">
        <v>5779</v>
      </c>
      <c r="C2821" t="s">
        <v>5779</v>
      </c>
      <c r="G2821" s="1">
        <v>-3677.2804077735659</v>
      </c>
      <c r="H2821" s="1">
        <v>4.4282197348951002E-3</v>
      </c>
      <c r="K2821" s="4">
        <v>72758078.409999996</v>
      </c>
      <c r="L2821" s="5">
        <v>3425001</v>
      </c>
      <c r="M2821" s="6">
        <v>21.243227999999998</v>
      </c>
      <c r="AB2821" s="8" t="s">
        <v>4643</v>
      </c>
      <c r="AG2821">
        <v>3.6540999999999997E-2</v>
      </c>
    </row>
    <row r="2822" spans="1:33" x14ac:dyDescent="0.25">
      <c r="A2822" t="s">
        <v>4555</v>
      </c>
      <c r="B2822" t="s">
        <v>5780</v>
      </c>
      <c r="C2822" t="s">
        <v>5780</v>
      </c>
      <c r="G2822" s="1">
        <v>-3663.0781317354749</v>
      </c>
      <c r="H2822" s="1">
        <v>3.7036276802483001E-3</v>
      </c>
      <c r="K2822" s="4">
        <v>72758078.409999996</v>
      </c>
      <c r="L2822" s="5">
        <v>3425001</v>
      </c>
      <c r="M2822" s="6">
        <v>21.243227999999998</v>
      </c>
      <c r="AB2822" s="8" t="s">
        <v>4643</v>
      </c>
      <c r="AG2822">
        <v>3.6540999999999997E-2</v>
      </c>
    </row>
    <row r="2823" spans="1:33" x14ac:dyDescent="0.25">
      <c r="A2823" t="s">
        <v>4555</v>
      </c>
      <c r="B2823" t="s">
        <v>5781</v>
      </c>
      <c r="C2823" t="s">
        <v>5781</v>
      </c>
      <c r="G2823" s="1">
        <v>-4498.2650931757626</v>
      </c>
      <c r="H2823" s="1">
        <v>2.9515094163026999E-3</v>
      </c>
      <c r="K2823" s="4">
        <v>72758078.409999996</v>
      </c>
      <c r="L2823" s="5">
        <v>3425001</v>
      </c>
      <c r="M2823" s="6">
        <v>21.243227999999998</v>
      </c>
      <c r="AB2823" s="8" t="s">
        <v>4643</v>
      </c>
      <c r="AG2823">
        <v>3.6540999999999997E-2</v>
      </c>
    </row>
    <row r="2824" spans="1:33" x14ac:dyDescent="0.25">
      <c r="A2824" t="s">
        <v>4555</v>
      </c>
      <c r="B2824" t="s">
        <v>5782</v>
      </c>
      <c r="C2824" t="s">
        <v>5782</v>
      </c>
      <c r="G2824" s="1">
        <v>-3900.8729583989302</v>
      </c>
      <c r="H2824" s="1">
        <v>4.8890551981261004E-3</v>
      </c>
      <c r="K2824" s="4">
        <v>72758078.409999996</v>
      </c>
      <c r="L2824" s="5">
        <v>3425001</v>
      </c>
      <c r="M2824" s="6">
        <v>21.243227999999998</v>
      </c>
      <c r="AB2824" s="8" t="s">
        <v>4643</v>
      </c>
      <c r="AG2824">
        <v>3.6540999999999997E-2</v>
      </c>
    </row>
    <row r="2825" spans="1:33" x14ac:dyDescent="0.25">
      <c r="A2825" t="s">
        <v>4555</v>
      </c>
      <c r="B2825" t="s">
        <v>5783</v>
      </c>
      <c r="C2825" t="s">
        <v>5783</v>
      </c>
      <c r="G2825" s="1">
        <v>-3827.8432949135849</v>
      </c>
      <c r="H2825" s="1">
        <v>4.7561206327708999E-3</v>
      </c>
      <c r="K2825" s="4">
        <v>72758078.409999996</v>
      </c>
      <c r="L2825" s="5">
        <v>3425001</v>
      </c>
      <c r="M2825" s="6">
        <v>21.243227999999998</v>
      </c>
      <c r="AB2825" s="8" t="s">
        <v>4643</v>
      </c>
      <c r="AG2825">
        <v>3.6540999999999997E-2</v>
      </c>
    </row>
    <row r="2826" spans="1:33" x14ac:dyDescent="0.25">
      <c r="A2826" t="s">
        <v>4555</v>
      </c>
      <c r="B2826" t="s">
        <v>5784</v>
      </c>
      <c r="C2826" t="s">
        <v>5784</v>
      </c>
      <c r="G2826" s="1">
        <v>-4479.1789000785257</v>
      </c>
      <c r="H2826" s="1">
        <v>4.6964983985892002E-3</v>
      </c>
      <c r="K2826" s="4">
        <v>72758078.409999996</v>
      </c>
      <c r="L2826" s="5">
        <v>3425001</v>
      </c>
      <c r="M2826" s="6">
        <v>21.243227999999998</v>
      </c>
      <c r="AB2826" s="8" t="s">
        <v>4643</v>
      </c>
      <c r="AG2826">
        <v>3.6540999999999997E-2</v>
      </c>
    </row>
    <row r="2827" spans="1:33" x14ac:dyDescent="0.25">
      <c r="A2827" t="s">
        <v>4555</v>
      </c>
      <c r="B2827" t="s">
        <v>1693</v>
      </c>
      <c r="C2827" t="s">
        <v>1693</v>
      </c>
      <c r="G2827" s="1">
        <v>2.2996309695100001E-4</v>
      </c>
      <c r="H2827" s="1">
        <v>3.3152499999999998</v>
      </c>
      <c r="K2827" s="4">
        <v>72758078.409999996</v>
      </c>
      <c r="L2827" s="5">
        <v>3425001</v>
      </c>
      <c r="M2827" s="6">
        <v>21.243227999999998</v>
      </c>
      <c r="AB2827" s="8" t="s">
        <v>4643</v>
      </c>
      <c r="AG2827">
        <v>3.6540999999999997E-2</v>
      </c>
    </row>
    <row r="2828" spans="1:33" x14ac:dyDescent="0.25">
      <c r="A2828" t="s">
        <v>4555</v>
      </c>
      <c r="B2828" t="s">
        <v>1696</v>
      </c>
      <c r="C2828" t="s">
        <v>1696</v>
      </c>
      <c r="G2828" s="1">
        <v>8.8952855083979999E-4</v>
      </c>
      <c r="H2828" s="1">
        <v>331.9</v>
      </c>
      <c r="K2828" s="4">
        <v>72758078.409999996</v>
      </c>
      <c r="L2828" s="5">
        <v>3425001</v>
      </c>
      <c r="M2828" s="6">
        <v>21.243227999999998</v>
      </c>
      <c r="AB2828" s="8" t="s">
        <v>4643</v>
      </c>
      <c r="AG2828">
        <v>3.6540999999999997E-2</v>
      </c>
    </row>
    <row r="2829" spans="1:33" x14ac:dyDescent="0.25">
      <c r="A2829" t="s">
        <v>4555</v>
      </c>
      <c r="B2829" t="s">
        <v>1696</v>
      </c>
      <c r="C2829" t="s">
        <v>1696</v>
      </c>
      <c r="G2829" s="1">
        <v>-3.2271607443040001E-4</v>
      </c>
      <c r="H2829" s="1">
        <v>3.319</v>
      </c>
      <c r="K2829" s="4">
        <v>72758078.409999996</v>
      </c>
      <c r="L2829" s="5">
        <v>3425001</v>
      </c>
      <c r="M2829" s="6">
        <v>21.243227999999998</v>
      </c>
      <c r="AB2829" s="8" t="s">
        <v>4643</v>
      </c>
      <c r="AG2829">
        <v>3.6540999999999997E-2</v>
      </c>
    </row>
    <row r="2830" spans="1:33" x14ac:dyDescent="0.25">
      <c r="A2830" t="s">
        <v>4555</v>
      </c>
      <c r="B2830" t="s">
        <v>1696</v>
      </c>
      <c r="C2830" t="s">
        <v>1696</v>
      </c>
      <c r="G2830" s="1">
        <v>-1.1491578269109999E-4</v>
      </c>
      <c r="H2830" s="1">
        <v>3.319</v>
      </c>
      <c r="K2830" s="4">
        <v>72758078.409999996</v>
      </c>
      <c r="L2830" s="5">
        <v>3425001</v>
      </c>
      <c r="M2830" s="6">
        <v>21.243227999999998</v>
      </c>
      <c r="AB2830" s="8" t="s">
        <v>4643</v>
      </c>
      <c r="AG2830">
        <v>3.6540999999999997E-2</v>
      </c>
    </row>
    <row r="2831" spans="1:33" x14ac:dyDescent="0.25">
      <c r="A2831" t="s">
        <v>4555</v>
      </c>
      <c r="B2831" t="s">
        <v>1699</v>
      </c>
      <c r="C2831" t="s">
        <v>1699</v>
      </c>
      <c r="G2831" s="1">
        <v>-1.15481087397E-4</v>
      </c>
      <c r="H2831" s="1">
        <v>3.3065000000000002</v>
      </c>
      <c r="K2831" s="4">
        <v>72758078.409999996</v>
      </c>
      <c r="L2831" s="5">
        <v>3425001</v>
      </c>
      <c r="M2831" s="6">
        <v>21.243227999999998</v>
      </c>
      <c r="AB2831" s="8" t="s">
        <v>4643</v>
      </c>
      <c r="AG2831">
        <v>3.6540999999999997E-2</v>
      </c>
    </row>
    <row r="2832" spans="1:33" x14ac:dyDescent="0.25">
      <c r="A2832" t="s">
        <v>4555</v>
      </c>
      <c r="B2832" t="s">
        <v>5785</v>
      </c>
      <c r="C2832" t="s">
        <v>5785</v>
      </c>
      <c r="G2832" s="1">
        <v>-2.38657825922335E-2</v>
      </c>
      <c r="H2832" s="1">
        <v>81.180000000000007</v>
      </c>
      <c r="K2832" s="4">
        <v>72758078.409999996</v>
      </c>
      <c r="L2832" s="5">
        <v>3425001</v>
      </c>
      <c r="M2832" s="6">
        <v>21.243227999999998</v>
      </c>
      <c r="AB2832" s="8" t="s">
        <v>4643</v>
      </c>
      <c r="AG2832">
        <v>3.6540999999999997E-2</v>
      </c>
    </row>
    <row r="2833" spans="1:33" x14ac:dyDescent="0.25">
      <c r="A2833" t="s">
        <v>4555</v>
      </c>
      <c r="B2833" t="s">
        <v>5786</v>
      </c>
      <c r="C2833" t="s">
        <v>5786</v>
      </c>
      <c r="G2833" s="1">
        <v>-50749.007378215349</v>
      </c>
      <c r="K2833" s="4">
        <v>72758078.409999996</v>
      </c>
      <c r="L2833" s="5">
        <v>3425001</v>
      </c>
      <c r="M2833" s="6">
        <v>21.243227999999998</v>
      </c>
      <c r="AB2833" s="8" t="s">
        <v>4643</v>
      </c>
      <c r="AG2833">
        <v>3.6540999999999997E-2</v>
      </c>
    </row>
    <row r="2834" spans="1:33" x14ac:dyDescent="0.25">
      <c r="A2834" t="s">
        <v>4555</v>
      </c>
      <c r="B2834" t="s">
        <v>5787</v>
      </c>
      <c r="C2834" t="s">
        <v>5787</v>
      </c>
      <c r="G2834" s="1">
        <v>-53627.592871157962</v>
      </c>
      <c r="K2834" s="4">
        <v>72758078.409999996</v>
      </c>
      <c r="L2834" s="5">
        <v>3425001</v>
      </c>
      <c r="M2834" s="6">
        <v>21.243227999999998</v>
      </c>
      <c r="AB2834" s="8" t="s">
        <v>4643</v>
      </c>
      <c r="AG2834">
        <v>3.6540999999999997E-2</v>
      </c>
    </row>
    <row r="2835" spans="1:33" x14ac:dyDescent="0.25">
      <c r="A2835" t="s">
        <v>4555</v>
      </c>
      <c r="B2835" t="s">
        <v>5788</v>
      </c>
      <c r="C2835" t="s">
        <v>5788</v>
      </c>
      <c r="G2835" s="1">
        <v>-130155.02145242351</v>
      </c>
      <c r="K2835" s="4">
        <v>72758078.409999996</v>
      </c>
      <c r="L2835" s="5">
        <v>3425001</v>
      </c>
      <c r="M2835" s="6">
        <v>21.243227999999998</v>
      </c>
      <c r="AB2835" s="8" t="s">
        <v>4643</v>
      </c>
      <c r="AG2835">
        <v>3.6540999999999997E-2</v>
      </c>
    </row>
    <row r="2836" spans="1:33" x14ac:dyDescent="0.25">
      <c r="A2836" t="s">
        <v>4555</v>
      </c>
      <c r="B2836" t="s">
        <v>5789</v>
      </c>
      <c r="C2836" t="s">
        <v>5789</v>
      </c>
      <c r="G2836" s="1">
        <v>-106978.05065793041</v>
      </c>
      <c r="K2836" s="4">
        <v>72758078.409999996</v>
      </c>
      <c r="L2836" s="5">
        <v>3425001</v>
      </c>
      <c r="M2836" s="6">
        <v>21.243227999999998</v>
      </c>
      <c r="AB2836" s="8" t="s">
        <v>4643</v>
      </c>
      <c r="AG2836">
        <v>3.6540999999999997E-2</v>
      </c>
    </row>
    <row r="2837" spans="1:33" x14ac:dyDescent="0.25">
      <c r="A2837" t="s">
        <v>4555</v>
      </c>
      <c r="B2837" t="s">
        <v>5790</v>
      </c>
      <c r="C2837" t="s">
        <v>5790</v>
      </c>
      <c r="G2837" s="1">
        <v>-114512.3357242941</v>
      </c>
      <c r="K2837" s="4">
        <v>72758078.409999996</v>
      </c>
      <c r="L2837" s="5">
        <v>3425001</v>
      </c>
      <c r="M2837" s="6">
        <v>21.243227999999998</v>
      </c>
      <c r="AB2837" s="8" t="s">
        <v>4643</v>
      </c>
      <c r="AG2837">
        <v>3.6540999999999997E-2</v>
      </c>
    </row>
    <row r="2838" spans="1:33" x14ac:dyDescent="0.25">
      <c r="A2838" t="s">
        <v>4555</v>
      </c>
      <c r="B2838" t="s">
        <v>5790</v>
      </c>
      <c r="C2838" t="s">
        <v>5790</v>
      </c>
      <c r="G2838" s="1">
        <v>-76083.092221695028</v>
      </c>
      <c r="K2838" s="4">
        <v>72758078.409999996</v>
      </c>
      <c r="L2838" s="5">
        <v>3425001</v>
      </c>
      <c r="M2838" s="6">
        <v>21.243227999999998</v>
      </c>
      <c r="AB2838" s="8" t="s">
        <v>4643</v>
      </c>
      <c r="AG2838">
        <v>3.6540999999999997E-2</v>
      </c>
    </row>
    <row r="2839" spans="1:33" x14ac:dyDescent="0.25">
      <c r="A2839" t="s">
        <v>4555</v>
      </c>
      <c r="B2839" t="s">
        <v>5790</v>
      </c>
      <c r="C2839" t="s">
        <v>5790</v>
      </c>
      <c r="G2839" s="1">
        <v>-394583.98726280488</v>
      </c>
      <c r="K2839" s="4">
        <v>72758078.409999996</v>
      </c>
      <c r="L2839" s="5">
        <v>3425001</v>
      </c>
      <c r="M2839" s="6">
        <v>21.243227999999998</v>
      </c>
      <c r="AB2839" s="8" t="s">
        <v>4643</v>
      </c>
      <c r="AG2839">
        <v>3.6540999999999997E-2</v>
      </c>
    </row>
    <row r="2840" spans="1:33" x14ac:dyDescent="0.25">
      <c r="A2840" t="s">
        <v>4555</v>
      </c>
      <c r="B2840" t="s">
        <v>5790</v>
      </c>
      <c r="C2840" t="s">
        <v>5790</v>
      </c>
      <c r="G2840" s="1">
        <v>-21319.76345647655</v>
      </c>
      <c r="K2840" s="4">
        <v>72758078.409999996</v>
      </c>
      <c r="L2840" s="5">
        <v>3425001</v>
      </c>
      <c r="M2840" s="6">
        <v>21.243227999999998</v>
      </c>
      <c r="AB2840" s="8" t="s">
        <v>4643</v>
      </c>
      <c r="AG2840">
        <v>3.6540999999999997E-2</v>
      </c>
    </row>
    <row r="2841" spans="1:33" x14ac:dyDescent="0.25">
      <c r="A2841" t="s">
        <v>4555</v>
      </c>
      <c r="B2841" t="s">
        <v>5791</v>
      </c>
      <c r="C2841" t="s">
        <v>5791</v>
      </c>
      <c r="G2841" s="1">
        <v>-168548.85119703351</v>
      </c>
      <c r="K2841" s="4">
        <v>72758078.409999996</v>
      </c>
      <c r="L2841" s="5">
        <v>3425001</v>
      </c>
      <c r="M2841" s="6">
        <v>21.243227999999998</v>
      </c>
      <c r="AB2841" s="8" t="s">
        <v>4643</v>
      </c>
      <c r="AG2841">
        <v>3.6540999999999997E-2</v>
      </c>
    </row>
    <row r="2842" spans="1:33" x14ac:dyDescent="0.25">
      <c r="A2842" t="s">
        <v>4555</v>
      </c>
      <c r="B2842" t="s">
        <v>5791</v>
      </c>
      <c r="C2842" t="s">
        <v>5791</v>
      </c>
      <c r="G2842" s="1">
        <v>-47714.494573597563</v>
      </c>
      <c r="K2842" s="4">
        <v>72758078.409999996</v>
      </c>
      <c r="L2842" s="5">
        <v>3425001</v>
      </c>
      <c r="M2842" s="6">
        <v>21.243227999999998</v>
      </c>
      <c r="AB2842" s="8" t="s">
        <v>4643</v>
      </c>
      <c r="AG2842">
        <v>3.6540999999999997E-2</v>
      </c>
    </row>
    <row r="2843" spans="1:33" x14ac:dyDescent="0.25">
      <c r="A2843" t="s">
        <v>4555</v>
      </c>
      <c r="B2843" t="s">
        <v>5792</v>
      </c>
      <c r="C2843" t="s">
        <v>5792</v>
      </c>
      <c r="G2843" s="1">
        <v>-207549.5152933127</v>
      </c>
      <c r="K2843" s="4">
        <v>72758078.409999996</v>
      </c>
      <c r="L2843" s="5">
        <v>3425001</v>
      </c>
      <c r="M2843" s="6">
        <v>21.243227999999998</v>
      </c>
      <c r="AB2843" s="8" t="s">
        <v>4643</v>
      </c>
      <c r="AG2843">
        <v>3.6540999999999997E-2</v>
      </c>
    </row>
    <row r="2844" spans="1:33" x14ac:dyDescent="0.25">
      <c r="A2844" t="s">
        <v>4555</v>
      </c>
      <c r="B2844" t="s">
        <v>5792</v>
      </c>
      <c r="C2844" t="s">
        <v>5792</v>
      </c>
      <c r="G2844" s="1">
        <v>-66820.188246383463</v>
      </c>
      <c r="K2844" s="4">
        <v>72758078.409999996</v>
      </c>
      <c r="L2844" s="5">
        <v>3425001</v>
      </c>
      <c r="M2844" s="6">
        <v>21.243227999999998</v>
      </c>
      <c r="AB2844" s="8" t="s">
        <v>4643</v>
      </c>
      <c r="AG2844">
        <v>3.6540999999999997E-2</v>
      </c>
    </row>
    <row r="2845" spans="1:33" x14ac:dyDescent="0.25">
      <c r="A2845" t="s">
        <v>4555</v>
      </c>
      <c r="B2845" t="s">
        <v>5792</v>
      </c>
      <c r="C2845" t="s">
        <v>5792</v>
      </c>
      <c r="G2845" s="1">
        <v>-108783.2973532327</v>
      </c>
      <c r="K2845" s="4">
        <v>72758078.409999996</v>
      </c>
      <c r="L2845" s="5">
        <v>3425001</v>
      </c>
      <c r="M2845" s="6">
        <v>21.243227999999998</v>
      </c>
      <c r="AB2845" s="8" t="s">
        <v>4643</v>
      </c>
      <c r="AG2845">
        <v>3.6540999999999997E-2</v>
      </c>
    </row>
    <row r="2846" spans="1:33" x14ac:dyDescent="0.25">
      <c r="A2846" t="s">
        <v>4555</v>
      </c>
      <c r="B2846" t="s">
        <v>5792</v>
      </c>
      <c r="C2846" t="s">
        <v>5792</v>
      </c>
      <c r="G2846" s="1">
        <v>-28274.64592286402</v>
      </c>
      <c r="K2846" s="4">
        <v>72758078.409999996</v>
      </c>
      <c r="L2846" s="5">
        <v>3425001</v>
      </c>
      <c r="M2846" s="6">
        <v>21.243227999999998</v>
      </c>
      <c r="AB2846" s="8" t="s">
        <v>4643</v>
      </c>
      <c r="AG2846">
        <v>3.6540999999999997E-2</v>
      </c>
    </row>
    <row r="2847" spans="1:33" x14ac:dyDescent="0.25">
      <c r="A2847" t="s">
        <v>4555</v>
      </c>
      <c r="B2847" t="s">
        <v>5793</v>
      </c>
      <c r="C2847" t="s">
        <v>5793</v>
      </c>
      <c r="G2847" s="1">
        <v>-108618.1420995135</v>
      </c>
      <c r="K2847" s="4">
        <v>72758078.409999996</v>
      </c>
      <c r="L2847" s="5">
        <v>3425001</v>
      </c>
      <c r="M2847" s="6">
        <v>21.243227999999998</v>
      </c>
      <c r="AB2847" s="8" t="s">
        <v>4643</v>
      </c>
      <c r="AG2847">
        <v>3.6540999999999997E-2</v>
      </c>
    </row>
    <row r="2848" spans="1:33" x14ac:dyDescent="0.25">
      <c r="A2848" t="s">
        <v>4555</v>
      </c>
      <c r="B2848" t="s">
        <v>5793</v>
      </c>
      <c r="C2848" t="s">
        <v>5793</v>
      </c>
      <c r="G2848" s="1">
        <v>-41503.98878522966</v>
      </c>
      <c r="K2848" s="4">
        <v>72758078.409999996</v>
      </c>
      <c r="L2848" s="5">
        <v>3425001</v>
      </c>
      <c r="M2848" s="6">
        <v>21.243227999999998</v>
      </c>
      <c r="AB2848" s="8" t="s">
        <v>4643</v>
      </c>
      <c r="AG2848">
        <v>3.6540999999999997E-2</v>
      </c>
    </row>
    <row r="2849" spans="1:33" x14ac:dyDescent="0.25">
      <c r="A2849" t="s">
        <v>4555</v>
      </c>
      <c r="B2849" t="s">
        <v>5794</v>
      </c>
      <c r="C2849" t="s">
        <v>5794</v>
      </c>
      <c r="G2849" s="1">
        <v>-34061.794780943819</v>
      </c>
      <c r="K2849" s="4">
        <v>72758078.409999996</v>
      </c>
      <c r="L2849" s="5">
        <v>3425001</v>
      </c>
      <c r="M2849" s="6">
        <v>21.243227999999998</v>
      </c>
      <c r="AB2849" s="8" t="s">
        <v>4643</v>
      </c>
      <c r="AG2849">
        <v>3.6540999999999997E-2</v>
      </c>
    </row>
    <row r="2850" spans="1:33" x14ac:dyDescent="0.25">
      <c r="A2850" t="s">
        <v>4555</v>
      </c>
      <c r="B2850" t="s">
        <v>5795</v>
      </c>
      <c r="C2850" t="s">
        <v>5795</v>
      </c>
      <c r="G2850" s="1">
        <v>-180748.88100069141</v>
      </c>
      <c r="K2850" s="4">
        <v>72758078.409999996</v>
      </c>
      <c r="L2850" s="5">
        <v>3425001</v>
      </c>
      <c r="M2850" s="6">
        <v>21.243227999999998</v>
      </c>
      <c r="AB2850" s="8" t="s">
        <v>4643</v>
      </c>
      <c r="AG2850">
        <v>3.6540999999999997E-2</v>
      </c>
    </row>
    <row r="2851" spans="1:33" x14ac:dyDescent="0.25">
      <c r="A2851" t="s">
        <v>4555</v>
      </c>
      <c r="B2851" t="s">
        <v>5795</v>
      </c>
      <c r="C2851" t="s">
        <v>5795</v>
      </c>
      <c r="G2851" s="1">
        <v>-82838.483791374107</v>
      </c>
      <c r="K2851" s="4">
        <v>72758078.409999996</v>
      </c>
      <c r="L2851" s="5">
        <v>3425001</v>
      </c>
      <c r="M2851" s="6">
        <v>21.243227999999998</v>
      </c>
      <c r="AB2851" s="8" t="s">
        <v>4643</v>
      </c>
      <c r="AG2851">
        <v>3.6540999999999997E-2</v>
      </c>
    </row>
    <row r="2852" spans="1:33" x14ac:dyDescent="0.25">
      <c r="A2852" t="s">
        <v>4555</v>
      </c>
      <c r="B2852" t="s">
        <v>5796</v>
      </c>
      <c r="C2852" t="s">
        <v>5796</v>
      </c>
      <c r="G2852" s="1">
        <v>-28193.577286884429</v>
      </c>
      <c r="K2852" s="4">
        <v>72758078.409999996</v>
      </c>
      <c r="L2852" s="5">
        <v>3425001</v>
      </c>
      <c r="M2852" s="6">
        <v>21.243227999999998</v>
      </c>
      <c r="AB2852" s="8" t="s">
        <v>4643</v>
      </c>
      <c r="AG2852">
        <v>3.6540999999999997E-2</v>
      </c>
    </row>
    <row r="2853" spans="1:33" x14ac:dyDescent="0.25">
      <c r="A2853" t="s">
        <v>4555</v>
      </c>
      <c r="B2853" t="s">
        <v>5797</v>
      </c>
      <c r="C2853" t="s">
        <v>5797</v>
      </c>
      <c r="G2853" s="1">
        <v>-214298.604658486</v>
      </c>
      <c r="K2853" s="4">
        <v>72758078.409999996</v>
      </c>
      <c r="L2853" s="5">
        <v>3425001</v>
      </c>
      <c r="M2853" s="6">
        <v>21.243227999999998</v>
      </c>
      <c r="AB2853" s="8" t="s">
        <v>4643</v>
      </c>
      <c r="AG2853">
        <v>3.6540999999999997E-2</v>
      </c>
    </row>
    <row r="2854" spans="1:33" x14ac:dyDescent="0.25">
      <c r="A2854" t="s">
        <v>4555</v>
      </c>
      <c r="B2854" t="s">
        <v>5797</v>
      </c>
      <c r="C2854" t="s">
        <v>5797</v>
      </c>
      <c r="G2854" s="1">
        <v>-74483.158017016292</v>
      </c>
      <c r="K2854" s="4">
        <v>72758078.409999996</v>
      </c>
      <c r="L2854" s="5">
        <v>3425001</v>
      </c>
      <c r="M2854" s="6">
        <v>21.243227999999998</v>
      </c>
      <c r="AB2854" s="8" t="s">
        <v>4643</v>
      </c>
      <c r="AG2854">
        <v>3.6540999999999997E-2</v>
      </c>
    </row>
    <row r="2855" spans="1:33" x14ac:dyDescent="0.25">
      <c r="A2855" t="s">
        <v>4555</v>
      </c>
      <c r="B2855" t="s">
        <v>5798</v>
      </c>
      <c r="C2855" t="s">
        <v>5798</v>
      </c>
      <c r="G2855" s="1">
        <v>-254803.52011459199</v>
      </c>
      <c r="K2855" s="4">
        <v>72758078.409999996</v>
      </c>
      <c r="L2855" s="5">
        <v>3425001</v>
      </c>
      <c r="M2855" s="6">
        <v>21.243227999999998</v>
      </c>
      <c r="AB2855" s="8" t="s">
        <v>4643</v>
      </c>
      <c r="AG2855">
        <v>3.6540999999999997E-2</v>
      </c>
    </row>
    <row r="2856" spans="1:33" x14ac:dyDescent="0.25">
      <c r="A2856" t="s">
        <v>4555</v>
      </c>
      <c r="B2856" t="s">
        <v>5798</v>
      </c>
      <c r="C2856" t="s">
        <v>5798</v>
      </c>
      <c r="G2856" s="1">
        <v>-107760.317457397</v>
      </c>
      <c r="K2856" s="4">
        <v>72758078.409999996</v>
      </c>
      <c r="L2856" s="5">
        <v>3425001</v>
      </c>
      <c r="M2856" s="6">
        <v>21.243227999999998</v>
      </c>
      <c r="AB2856" s="8" t="s">
        <v>4643</v>
      </c>
      <c r="AG2856">
        <v>3.6540999999999997E-2</v>
      </c>
    </row>
    <row r="2857" spans="1:33" x14ac:dyDescent="0.25">
      <c r="A2857" t="s">
        <v>4555</v>
      </c>
      <c r="B2857" t="s">
        <v>5799</v>
      </c>
      <c r="C2857" t="s">
        <v>5799</v>
      </c>
      <c r="G2857" s="1">
        <v>-241446.02830071279</v>
      </c>
      <c r="K2857" s="4">
        <v>72758078.409999996</v>
      </c>
      <c r="L2857" s="5">
        <v>3425001</v>
      </c>
      <c r="M2857" s="6">
        <v>21.243227999999998</v>
      </c>
      <c r="AB2857" s="8" t="s">
        <v>4643</v>
      </c>
      <c r="AG2857">
        <v>3.6540999999999997E-2</v>
      </c>
    </row>
    <row r="2858" spans="1:33" x14ac:dyDescent="0.25">
      <c r="A2858" t="s">
        <v>4555</v>
      </c>
      <c r="B2858" t="s">
        <v>5800</v>
      </c>
      <c r="C2858" t="s">
        <v>5800</v>
      </c>
      <c r="G2858" s="1">
        <v>-441173.12304017838</v>
      </c>
      <c r="K2858" s="4">
        <v>72758078.409999996</v>
      </c>
      <c r="L2858" s="5">
        <v>3425001</v>
      </c>
      <c r="M2858" s="6">
        <v>21.243227999999998</v>
      </c>
      <c r="AB2858" s="8" t="s">
        <v>4643</v>
      </c>
      <c r="AG2858">
        <v>3.6540999999999997E-2</v>
      </c>
    </row>
    <row r="2859" spans="1:33" x14ac:dyDescent="0.25">
      <c r="A2859" t="s">
        <v>4555</v>
      </c>
      <c r="B2859" t="s">
        <v>5800</v>
      </c>
      <c r="C2859" t="s">
        <v>5800</v>
      </c>
      <c r="G2859" s="1">
        <v>-66794.402691994052</v>
      </c>
      <c r="K2859" s="4">
        <v>72758078.409999996</v>
      </c>
      <c r="L2859" s="5">
        <v>3425001</v>
      </c>
      <c r="M2859" s="6">
        <v>21.243227999999998</v>
      </c>
      <c r="AB2859" s="8" t="s">
        <v>4643</v>
      </c>
      <c r="AG2859">
        <v>3.6540999999999997E-2</v>
      </c>
    </row>
    <row r="2860" spans="1:33" x14ac:dyDescent="0.25">
      <c r="A2860" t="s">
        <v>4555</v>
      </c>
      <c r="B2860" t="s">
        <v>5801</v>
      </c>
      <c r="C2860" t="s">
        <v>5801</v>
      </c>
      <c r="G2860" s="1">
        <v>-260341.03225420049</v>
      </c>
      <c r="K2860" s="4">
        <v>72758078.409999996</v>
      </c>
      <c r="L2860" s="5">
        <v>3425001</v>
      </c>
      <c r="M2860" s="6">
        <v>21.243227999999998</v>
      </c>
      <c r="AB2860" s="8" t="s">
        <v>4643</v>
      </c>
      <c r="AG2860">
        <v>3.6540999999999997E-2</v>
      </c>
    </row>
    <row r="2861" spans="1:33" x14ac:dyDescent="0.25">
      <c r="A2861" t="s">
        <v>4555</v>
      </c>
      <c r="B2861" t="s">
        <v>5801</v>
      </c>
      <c r="C2861" t="s">
        <v>5801</v>
      </c>
      <c r="G2861" s="1">
        <v>-123376.52100939291</v>
      </c>
      <c r="K2861" s="4">
        <v>72758078.409999996</v>
      </c>
      <c r="L2861" s="5">
        <v>3425001</v>
      </c>
      <c r="M2861" s="6">
        <v>21.243227999999998</v>
      </c>
      <c r="AB2861" s="8" t="s">
        <v>4643</v>
      </c>
      <c r="AG2861">
        <v>3.6540999999999997E-2</v>
      </c>
    </row>
    <row r="2862" spans="1:33" x14ac:dyDescent="0.25">
      <c r="A2862" t="s">
        <v>4555</v>
      </c>
      <c r="B2862" t="s">
        <v>5802</v>
      </c>
      <c r="C2862" t="s">
        <v>5802</v>
      </c>
      <c r="G2862" s="1">
        <v>-336673.81188850279</v>
      </c>
      <c r="K2862" s="4">
        <v>72758078.409999996</v>
      </c>
      <c r="L2862" s="5">
        <v>3425001</v>
      </c>
      <c r="M2862" s="6">
        <v>21.243227999999998</v>
      </c>
      <c r="AB2862" s="8" t="s">
        <v>4643</v>
      </c>
      <c r="AG2862">
        <v>3.6540999999999997E-2</v>
      </c>
    </row>
    <row r="2863" spans="1:33" x14ac:dyDescent="0.25">
      <c r="A2863" t="s">
        <v>4555</v>
      </c>
      <c r="B2863" t="s">
        <v>5802</v>
      </c>
      <c r="C2863" t="s">
        <v>5802</v>
      </c>
      <c r="G2863" s="1">
        <v>-110636.375731073</v>
      </c>
      <c r="K2863" s="4">
        <v>72758078.409999996</v>
      </c>
      <c r="L2863" s="5">
        <v>3425001</v>
      </c>
      <c r="M2863" s="6">
        <v>21.243227999999998</v>
      </c>
      <c r="AB2863" s="8" t="s">
        <v>4643</v>
      </c>
      <c r="AG2863">
        <v>3.6540999999999997E-2</v>
      </c>
    </row>
    <row r="2864" spans="1:33" x14ac:dyDescent="0.25">
      <c r="A2864" t="s">
        <v>4555</v>
      </c>
      <c r="B2864" t="s">
        <v>5803</v>
      </c>
      <c r="C2864" t="s">
        <v>5803</v>
      </c>
      <c r="G2864" s="1">
        <v>36.72791437687895</v>
      </c>
      <c r="H2864" s="1">
        <v>1.3582000000000001</v>
      </c>
      <c r="K2864" s="4">
        <v>72758078.409999996</v>
      </c>
      <c r="L2864" s="5">
        <v>3425001</v>
      </c>
      <c r="M2864" s="6">
        <v>21.243227999999998</v>
      </c>
      <c r="AB2864" s="8" t="s">
        <v>4643</v>
      </c>
      <c r="AG2864">
        <v>3.6540999999999997E-2</v>
      </c>
    </row>
    <row r="2865" spans="1:33" x14ac:dyDescent="0.25">
      <c r="A2865" t="s">
        <v>4555</v>
      </c>
      <c r="B2865" t="s">
        <v>5804</v>
      </c>
      <c r="C2865" t="s">
        <v>5804</v>
      </c>
      <c r="G2865" s="1">
        <v>1105163.754170683</v>
      </c>
      <c r="H2865" s="1">
        <v>1.35503</v>
      </c>
      <c r="K2865" s="4">
        <v>72758078.409999996</v>
      </c>
      <c r="L2865" s="5">
        <v>3425001</v>
      </c>
      <c r="M2865" s="6">
        <v>21.243227999999998</v>
      </c>
      <c r="AB2865" s="8" t="s">
        <v>4643</v>
      </c>
      <c r="AG2865">
        <v>3.6540999999999997E-2</v>
      </c>
    </row>
    <row r="2866" spans="1:33" x14ac:dyDescent="0.25">
      <c r="A2866" t="s">
        <v>4555</v>
      </c>
      <c r="B2866" t="s">
        <v>5805</v>
      </c>
      <c r="C2866" t="s">
        <v>5805</v>
      </c>
      <c r="G2866" s="1">
        <v>127518.8947120019</v>
      </c>
      <c r="H2866" s="1">
        <v>1.3553500000000001</v>
      </c>
      <c r="K2866" s="4">
        <v>72758078.409999996</v>
      </c>
      <c r="L2866" s="5">
        <v>3425001</v>
      </c>
      <c r="M2866" s="6">
        <v>21.243227999999998</v>
      </c>
      <c r="AB2866" s="8" t="s">
        <v>4643</v>
      </c>
      <c r="AG2866">
        <v>3.6540999999999997E-2</v>
      </c>
    </row>
    <row r="2867" spans="1:33" x14ac:dyDescent="0.25">
      <c r="A2867" t="s">
        <v>4555</v>
      </c>
      <c r="B2867" t="s">
        <v>5806</v>
      </c>
      <c r="C2867" t="s">
        <v>5806</v>
      </c>
      <c r="G2867" s="1">
        <v>1298814.335146605</v>
      </c>
      <c r="H2867" s="1">
        <v>1</v>
      </c>
      <c r="K2867" s="4">
        <v>72758078.409999996</v>
      </c>
      <c r="L2867" s="5">
        <v>3425001</v>
      </c>
      <c r="M2867" s="6">
        <v>21.243227999999998</v>
      </c>
      <c r="AB2867" s="8" t="s">
        <v>4643</v>
      </c>
      <c r="AG2867">
        <v>3.6540999999999997E-2</v>
      </c>
    </row>
    <row r="2868" spans="1:33" x14ac:dyDescent="0.25">
      <c r="A2868" t="s">
        <v>4555</v>
      </c>
      <c r="B2868" t="s">
        <v>5807</v>
      </c>
      <c r="C2868" t="s">
        <v>5807</v>
      </c>
      <c r="G2868" s="1">
        <v>1298814.3407881861</v>
      </c>
      <c r="H2868" s="1">
        <v>1</v>
      </c>
      <c r="K2868" s="4">
        <v>72758078.409999996</v>
      </c>
      <c r="L2868" s="5">
        <v>3425001</v>
      </c>
      <c r="M2868" s="6">
        <v>21.243227999999998</v>
      </c>
      <c r="AB2868" s="8" t="s">
        <v>4643</v>
      </c>
      <c r="AG2868">
        <v>3.6540999999999997E-2</v>
      </c>
    </row>
    <row r="2869" spans="1:33" x14ac:dyDescent="0.25">
      <c r="A2869" t="s">
        <v>4555</v>
      </c>
      <c r="B2869" t="s">
        <v>5808</v>
      </c>
      <c r="C2869" t="s">
        <v>5808</v>
      </c>
      <c r="G2869" s="1">
        <v>1298814.342298175</v>
      </c>
      <c r="H2869" s="1">
        <v>1</v>
      </c>
      <c r="K2869" s="4">
        <v>72758078.409999996</v>
      </c>
      <c r="L2869" s="5">
        <v>3425001</v>
      </c>
      <c r="M2869" s="6">
        <v>21.243227999999998</v>
      </c>
      <c r="AB2869" s="8" t="s">
        <v>4643</v>
      </c>
      <c r="AG2869">
        <v>3.6540999999999997E-2</v>
      </c>
    </row>
    <row r="2870" spans="1:33" x14ac:dyDescent="0.25">
      <c r="A2870" t="s">
        <v>4555</v>
      </c>
      <c r="B2870" t="s">
        <v>5809</v>
      </c>
      <c r="C2870" t="s">
        <v>5809</v>
      </c>
      <c r="G2870" s="1">
        <v>1298814.33347619</v>
      </c>
      <c r="H2870" s="1">
        <v>1</v>
      </c>
      <c r="K2870" s="4">
        <v>72758078.409999996</v>
      </c>
      <c r="L2870" s="5">
        <v>3425001</v>
      </c>
      <c r="M2870" s="6">
        <v>21.243227999999998</v>
      </c>
      <c r="AB2870" s="8" t="s">
        <v>4643</v>
      </c>
      <c r="AG2870">
        <v>3.6540999999999997E-2</v>
      </c>
    </row>
    <row r="2871" spans="1:33" x14ac:dyDescent="0.25">
      <c r="A2871" t="s">
        <v>4555</v>
      </c>
      <c r="B2871" t="s">
        <v>5810</v>
      </c>
      <c r="C2871" t="s">
        <v>5810</v>
      </c>
      <c r="G2871" s="1">
        <v>58121.9139951256</v>
      </c>
      <c r="H2871" s="1">
        <v>1</v>
      </c>
      <c r="K2871" s="4">
        <v>72758078.409999996</v>
      </c>
      <c r="L2871" s="5">
        <v>3425001</v>
      </c>
      <c r="M2871" s="6">
        <v>21.243227999999998</v>
      </c>
      <c r="AB2871" s="8" t="s">
        <v>4643</v>
      </c>
      <c r="AG2871">
        <v>3.6540999999999997E-2</v>
      </c>
    </row>
    <row r="2872" spans="1:33" x14ac:dyDescent="0.25">
      <c r="A2872" t="s">
        <v>4555</v>
      </c>
      <c r="B2872" t="s">
        <v>5811</v>
      </c>
      <c r="C2872" t="s">
        <v>5811</v>
      </c>
      <c r="G2872" s="1">
        <v>58121.913917007252</v>
      </c>
      <c r="H2872" s="1">
        <v>1</v>
      </c>
      <c r="K2872" s="4">
        <v>72758078.409999996</v>
      </c>
      <c r="L2872" s="5">
        <v>3425001</v>
      </c>
      <c r="M2872" s="6">
        <v>21.243227999999998</v>
      </c>
      <c r="AB2872" s="8" t="s">
        <v>4643</v>
      </c>
      <c r="AG2872">
        <v>3.6540999999999997E-2</v>
      </c>
    </row>
    <row r="2873" spans="1:33" x14ac:dyDescent="0.25">
      <c r="A2873" t="s">
        <v>4555</v>
      </c>
      <c r="B2873" t="s">
        <v>5812</v>
      </c>
      <c r="C2873" t="s">
        <v>5812</v>
      </c>
      <c r="G2873" s="1">
        <v>58121.914165130263</v>
      </c>
      <c r="H2873" s="1">
        <v>1</v>
      </c>
      <c r="K2873" s="4">
        <v>72758078.409999996</v>
      </c>
      <c r="L2873" s="5">
        <v>3425001</v>
      </c>
      <c r="M2873" s="6">
        <v>21.243227999999998</v>
      </c>
      <c r="AB2873" s="8" t="s">
        <v>4643</v>
      </c>
      <c r="AG2873">
        <v>3.6540999999999997E-2</v>
      </c>
    </row>
    <row r="2874" spans="1:33" x14ac:dyDescent="0.25">
      <c r="A2874" t="s">
        <v>4555</v>
      </c>
      <c r="B2874" t="s">
        <v>5813</v>
      </c>
      <c r="C2874" t="s">
        <v>5813</v>
      </c>
      <c r="G2874" s="1">
        <v>58121.913821229973</v>
      </c>
      <c r="H2874" s="1">
        <v>1</v>
      </c>
      <c r="K2874" s="4">
        <v>72758078.409999996</v>
      </c>
      <c r="L2874" s="5">
        <v>3425001</v>
      </c>
      <c r="M2874" s="6">
        <v>21.243227999999998</v>
      </c>
      <c r="AB2874" s="8" t="s">
        <v>4643</v>
      </c>
      <c r="AG2874">
        <v>3.6540999999999997E-2</v>
      </c>
    </row>
    <row r="2875" spans="1:33" x14ac:dyDescent="0.25">
      <c r="A2875" t="s">
        <v>4555</v>
      </c>
      <c r="B2875" t="s">
        <v>5814</v>
      </c>
      <c r="C2875" t="s">
        <v>5814</v>
      </c>
      <c r="G2875" s="1">
        <v>-16.49800214754146</v>
      </c>
      <c r="H2875" s="1">
        <v>164.7</v>
      </c>
      <c r="K2875" s="4">
        <v>72758078.409999996</v>
      </c>
      <c r="L2875" s="5">
        <v>3425001</v>
      </c>
      <c r="M2875" s="6">
        <v>21.243227999999998</v>
      </c>
      <c r="AB2875" s="8" t="s">
        <v>4643</v>
      </c>
      <c r="AG2875">
        <v>3.6540999999999997E-2</v>
      </c>
    </row>
    <row r="2876" spans="1:33" x14ac:dyDescent="0.25">
      <c r="A2876" t="s">
        <v>4555</v>
      </c>
      <c r="B2876" t="s">
        <v>5815</v>
      </c>
      <c r="C2876" t="s">
        <v>5815</v>
      </c>
      <c r="G2876" s="1">
        <v>3.2238433649136411</v>
      </c>
      <c r="H2876" s="1">
        <v>3397.6</v>
      </c>
      <c r="K2876" s="4">
        <v>72758078.409999996</v>
      </c>
      <c r="L2876" s="5">
        <v>3425001</v>
      </c>
      <c r="M2876" s="6">
        <v>21.243227999999998</v>
      </c>
      <c r="AB2876" s="8" t="s">
        <v>4643</v>
      </c>
      <c r="AG2876">
        <v>3.6540999999999997E-2</v>
      </c>
    </row>
    <row r="2877" spans="1:33" x14ac:dyDescent="0.25">
      <c r="A2877" t="s">
        <v>4555</v>
      </c>
      <c r="B2877" t="s">
        <v>5816</v>
      </c>
      <c r="C2877" t="s">
        <v>5816</v>
      </c>
      <c r="G2877" s="1">
        <v>-11.111905055247259</v>
      </c>
      <c r="H2877" s="1">
        <v>16.5</v>
      </c>
      <c r="K2877" s="4">
        <v>72758078.409999996</v>
      </c>
      <c r="L2877" s="5">
        <v>3425001</v>
      </c>
      <c r="M2877" s="6">
        <v>21.243227999999998</v>
      </c>
      <c r="AB2877" s="8" t="s">
        <v>4643</v>
      </c>
      <c r="AG2877">
        <v>3.6540999999999997E-2</v>
      </c>
    </row>
    <row r="2878" spans="1:33" x14ac:dyDescent="0.25">
      <c r="A2878" t="s">
        <v>4555</v>
      </c>
      <c r="B2878" t="s">
        <v>1714</v>
      </c>
      <c r="C2878" t="s">
        <v>1714</v>
      </c>
      <c r="G2878" s="1">
        <v>-0.1566966494698003</v>
      </c>
      <c r="H2878" s="1">
        <v>581.95000000000005</v>
      </c>
      <c r="K2878" s="4">
        <v>72758078.409999996</v>
      </c>
      <c r="L2878" s="5">
        <v>3425001</v>
      </c>
      <c r="M2878" s="6">
        <v>21.243227999999998</v>
      </c>
      <c r="AB2878" s="8" t="s">
        <v>4643</v>
      </c>
      <c r="AG2878">
        <v>3.6540999999999997E-2</v>
      </c>
    </row>
    <row r="2879" spans="1:33" x14ac:dyDescent="0.25">
      <c r="A2879" t="s">
        <v>4555</v>
      </c>
      <c r="B2879" t="s">
        <v>1714</v>
      </c>
      <c r="C2879" t="s">
        <v>1714</v>
      </c>
      <c r="G2879" s="1">
        <v>-3.8846033699349998E-4</v>
      </c>
      <c r="H2879" s="1">
        <v>5.8195000000000006</v>
      </c>
      <c r="K2879" s="4">
        <v>72758078.409999996</v>
      </c>
      <c r="L2879" s="5">
        <v>3425001</v>
      </c>
      <c r="M2879" s="6">
        <v>21.243227999999998</v>
      </c>
      <c r="AB2879" s="8" t="s">
        <v>4643</v>
      </c>
      <c r="AG2879">
        <v>3.6540999999999997E-2</v>
      </c>
    </row>
    <row r="2880" spans="1:33" x14ac:dyDescent="0.25">
      <c r="A2880" t="s">
        <v>4555</v>
      </c>
      <c r="B2880" t="s">
        <v>5817</v>
      </c>
      <c r="C2880" t="s">
        <v>5817</v>
      </c>
      <c r="G2880" s="1">
        <v>2.3284918686564962</v>
      </c>
      <c r="H2880" s="1">
        <v>244.9</v>
      </c>
      <c r="K2880" s="4">
        <v>72758078.409999996</v>
      </c>
      <c r="L2880" s="5">
        <v>3425001</v>
      </c>
      <c r="M2880" s="6">
        <v>21.243227999999998</v>
      </c>
      <c r="AB2880" s="8" t="s">
        <v>4643</v>
      </c>
      <c r="AG2880">
        <v>3.6540999999999997E-2</v>
      </c>
    </row>
    <row r="2881" spans="1:33" x14ac:dyDescent="0.25">
      <c r="A2881" t="s">
        <v>4555</v>
      </c>
      <c r="B2881" t="s">
        <v>5818</v>
      </c>
      <c r="C2881" t="s">
        <v>5818</v>
      </c>
      <c r="G2881" s="1">
        <v>-2.2119667577138582</v>
      </c>
      <c r="H2881" s="1">
        <v>3.54</v>
      </c>
      <c r="K2881" s="4">
        <v>72758078.409999996</v>
      </c>
      <c r="L2881" s="5">
        <v>3425001</v>
      </c>
      <c r="M2881" s="6">
        <v>21.243227999999998</v>
      </c>
      <c r="AB2881" s="8" t="s">
        <v>4643</v>
      </c>
      <c r="AG2881">
        <v>3.6540999999999997E-2</v>
      </c>
    </row>
    <row r="2882" spans="1:33" x14ac:dyDescent="0.25">
      <c r="A2882" t="s">
        <v>4555</v>
      </c>
      <c r="B2882" t="s">
        <v>1720</v>
      </c>
      <c r="C2882" t="s">
        <v>1720</v>
      </c>
      <c r="G2882" s="1">
        <v>8.2334399019950001E-4</v>
      </c>
      <c r="H2882" s="1">
        <v>2.4228000000000001</v>
      </c>
      <c r="K2882" s="4">
        <v>72758078.409999996</v>
      </c>
      <c r="L2882" s="5">
        <v>3425001</v>
      </c>
      <c r="M2882" s="6">
        <v>21.243227999999998</v>
      </c>
      <c r="AB2882" s="8" t="s">
        <v>4643</v>
      </c>
      <c r="AG2882">
        <v>3.6540999999999997E-2</v>
      </c>
    </row>
    <row r="2883" spans="1:33" x14ac:dyDescent="0.25">
      <c r="A2883" t="s">
        <v>4555</v>
      </c>
      <c r="B2883" t="s">
        <v>5819</v>
      </c>
      <c r="C2883" t="s">
        <v>5819</v>
      </c>
      <c r="G2883" s="1">
        <v>-8.9216134578033266</v>
      </c>
      <c r="H2883" s="1">
        <v>8.8800000000000008</v>
      </c>
      <c r="K2883" s="4">
        <v>72758078.409999996</v>
      </c>
      <c r="L2883" s="5">
        <v>3425001</v>
      </c>
      <c r="M2883" s="6">
        <v>21.243227999999998</v>
      </c>
      <c r="AB2883" s="8" t="s">
        <v>4643</v>
      </c>
      <c r="AG2883">
        <v>3.6540999999999997E-2</v>
      </c>
    </row>
    <row r="2884" spans="1:33" x14ac:dyDescent="0.25">
      <c r="A2884" t="s">
        <v>4555</v>
      </c>
      <c r="B2884" t="s">
        <v>5820</v>
      </c>
      <c r="C2884" t="s">
        <v>5820</v>
      </c>
      <c r="G2884" s="1">
        <v>1.9444433770566101E-2</v>
      </c>
      <c r="H2884" s="1">
        <v>485.25</v>
      </c>
      <c r="K2884" s="4">
        <v>72758078.409999996</v>
      </c>
      <c r="L2884" s="5">
        <v>3425001</v>
      </c>
      <c r="M2884" s="6">
        <v>21.243227999999998</v>
      </c>
      <c r="AB2884" s="8" t="s">
        <v>4643</v>
      </c>
      <c r="AG2884">
        <v>3.6540999999999997E-2</v>
      </c>
    </row>
    <row r="2885" spans="1:33" x14ac:dyDescent="0.25">
      <c r="A2885" t="s">
        <v>4555</v>
      </c>
      <c r="B2885" t="s">
        <v>5820</v>
      </c>
      <c r="C2885" t="s">
        <v>5820</v>
      </c>
      <c r="G2885" s="1">
        <v>-7.5090317573470004E-4</v>
      </c>
      <c r="H2885" s="1">
        <v>571.18777499999976</v>
      </c>
      <c r="K2885" s="4">
        <v>72758078.409999996</v>
      </c>
      <c r="L2885" s="5">
        <v>3425001</v>
      </c>
      <c r="M2885" s="6">
        <v>21.243227999999998</v>
      </c>
      <c r="AB2885" s="8" t="s">
        <v>4643</v>
      </c>
      <c r="AG2885">
        <v>3.6540999999999997E-2</v>
      </c>
    </row>
    <row r="2886" spans="1:33" x14ac:dyDescent="0.25">
      <c r="A2886" t="s">
        <v>4555</v>
      </c>
      <c r="B2886" t="s">
        <v>5821</v>
      </c>
      <c r="C2886" t="s">
        <v>5821</v>
      </c>
      <c r="G2886" s="1">
        <v>-420849865.4315598</v>
      </c>
      <c r="H2886" s="1">
        <v>1</v>
      </c>
      <c r="K2886" s="4">
        <v>72758078.409999996</v>
      </c>
      <c r="L2886" s="5">
        <v>3425001</v>
      </c>
      <c r="M2886" s="6">
        <v>21.243227999999998</v>
      </c>
      <c r="AB2886" s="8" t="s">
        <v>4643</v>
      </c>
      <c r="AG2886">
        <v>3.6540999999999997E-2</v>
      </c>
    </row>
    <row r="2887" spans="1:33" x14ac:dyDescent="0.25">
      <c r="A2887" t="s">
        <v>4555</v>
      </c>
      <c r="B2887" t="s">
        <v>5822</v>
      </c>
      <c r="C2887" t="s">
        <v>5822</v>
      </c>
      <c r="G2887" s="1">
        <v>-420849868.25332248</v>
      </c>
      <c r="H2887" s="1">
        <v>1</v>
      </c>
      <c r="K2887" s="4">
        <v>72758078.409999996</v>
      </c>
      <c r="L2887" s="5">
        <v>3425001</v>
      </c>
      <c r="M2887" s="6">
        <v>21.243227999999998</v>
      </c>
      <c r="AB2887" s="8" t="s">
        <v>4643</v>
      </c>
      <c r="AG2887">
        <v>3.6540999999999997E-2</v>
      </c>
    </row>
    <row r="2888" spans="1:33" x14ac:dyDescent="0.25">
      <c r="A2888" t="s">
        <v>4555</v>
      </c>
      <c r="B2888" t="s">
        <v>5823</v>
      </c>
      <c r="C2888" t="s">
        <v>5823</v>
      </c>
      <c r="G2888" s="1">
        <v>-420849865.44862461</v>
      </c>
      <c r="H2888" s="1">
        <v>1</v>
      </c>
      <c r="K2888" s="4">
        <v>72758078.409999996</v>
      </c>
      <c r="L2888" s="5">
        <v>3425001</v>
      </c>
      <c r="M2888" s="6">
        <v>21.243227999999998</v>
      </c>
      <c r="AB2888" s="8" t="s">
        <v>4643</v>
      </c>
      <c r="AG2888">
        <v>3.6540999999999997E-2</v>
      </c>
    </row>
    <row r="2889" spans="1:33" x14ac:dyDescent="0.25">
      <c r="A2889" t="s">
        <v>4555</v>
      </c>
      <c r="B2889" t="s">
        <v>5824</v>
      </c>
      <c r="C2889" t="s">
        <v>5824</v>
      </c>
      <c r="G2889" s="1">
        <v>-420849867.28288341</v>
      </c>
      <c r="H2889" s="1">
        <v>1</v>
      </c>
      <c r="K2889" s="4">
        <v>72758078.409999996</v>
      </c>
      <c r="L2889" s="5">
        <v>3425001</v>
      </c>
      <c r="M2889" s="6">
        <v>21.243227999999998</v>
      </c>
      <c r="AB2889" s="8" t="s">
        <v>4643</v>
      </c>
      <c r="AG2889">
        <v>3.6540999999999997E-2</v>
      </c>
    </row>
    <row r="2890" spans="1:33" x14ac:dyDescent="0.25">
      <c r="A2890" t="s">
        <v>4555</v>
      </c>
      <c r="B2890" t="s">
        <v>5825</v>
      </c>
      <c r="C2890" t="s">
        <v>5825</v>
      </c>
      <c r="G2890" s="1">
        <v>2883257753.0358858</v>
      </c>
      <c r="H2890" s="1">
        <v>1</v>
      </c>
      <c r="K2890" s="4">
        <v>72758078.409999996</v>
      </c>
      <c r="L2890" s="5">
        <v>3425001</v>
      </c>
      <c r="M2890" s="6">
        <v>21.243227999999998</v>
      </c>
      <c r="AB2890" s="8" t="s">
        <v>4643</v>
      </c>
      <c r="AG2890">
        <v>3.6540999999999997E-2</v>
      </c>
    </row>
    <row r="2891" spans="1:33" x14ac:dyDescent="0.25">
      <c r="A2891" t="s">
        <v>4555</v>
      </c>
      <c r="B2891" t="s">
        <v>5826</v>
      </c>
      <c r="C2891" t="s">
        <v>5826</v>
      </c>
      <c r="G2891" s="1">
        <v>2883257753.5327702</v>
      </c>
      <c r="H2891" s="1">
        <v>1</v>
      </c>
      <c r="K2891" s="4">
        <v>72758078.409999996</v>
      </c>
      <c r="L2891" s="5">
        <v>3425001</v>
      </c>
      <c r="M2891" s="6">
        <v>21.243227999999998</v>
      </c>
      <c r="AB2891" s="8" t="s">
        <v>4643</v>
      </c>
      <c r="AG2891">
        <v>3.6540999999999997E-2</v>
      </c>
    </row>
    <row r="2892" spans="1:33" x14ac:dyDescent="0.25">
      <c r="A2892" t="s">
        <v>4555</v>
      </c>
      <c r="B2892" t="s">
        <v>5827</v>
      </c>
      <c r="C2892" t="s">
        <v>5827</v>
      </c>
      <c r="G2892" s="1">
        <v>2883257755.99962</v>
      </c>
      <c r="H2892" s="1">
        <v>1</v>
      </c>
      <c r="K2892" s="4">
        <v>72758078.409999996</v>
      </c>
      <c r="L2892" s="5">
        <v>3425001</v>
      </c>
      <c r="M2892" s="6">
        <v>21.243227999999998</v>
      </c>
      <c r="AB2892" s="8" t="s">
        <v>4643</v>
      </c>
      <c r="AG2892">
        <v>3.6540999999999997E-2</v>
      </c>
    </row>
    <row r="2893" spans="1:33" x14ac:dyDescent="0.25">
      <c r="A2893" t="s">
        <v>4555</v>
      </c>
      <c r="B2893" t="s">
        <v>5828</v>
      </c>
      <c r="C2893" t="s">
        <v>5828</v>
      </c>
      <c r="G2893" s="1">
        <v>2883257760.9200559</v>
      </c>
      <c r="H2893" s="1">
        <v>1</v>
      </c>
      <c r="K2893" s="4">
        <v>72758078.409999996</v>
      </c>
      <c r="L2893" s="5">
        <v>3425001</v>
      </c>
      <c r="M2893" s="6">
        <v>21.243227999999998</v>
      </c>
      <c r="AB2893" s="8" t="s">
        <v>4643</v>
      </c>
      <c r="AG2893">
        <v>3.6540999999999997E-2</v>
      </c>
    </row>
    <row r="2894" spans="1:33" x14ac:dyDescent="0.25">
      <c r="A2894" t="s">
        <v>4555</v>
      </c>
      <c r="B2894" t="s">
        <v>5829</v>
      </c>
      <c r="C2894" t="s">
        <v>5829</v>
      </c>
      <c r="G2894" s="1">
        <v>1918448748.440995</v>
      </c>
      <c r="H2894" s="1">
        <v>1</v>
      </c>
      <c r="K2894" s="4">
        <v>72758078.409999996</v>
      </c>
      <c r="L2894" s="5">
        <v>3425001</v>
      </c>
      <c r="M2894" s="6">
        <v>21.243227999999998</v>
      </c>
      <c r="AB2894" s="8" t="s">
        <v>4643</v>
      </c>
      <c r="AG2894">
        <v>3.6540999999999997E-2</v>
      </c>
    </row>
    <row r="2895" spans="1:33" x14ac:dyDescent="0.25">
      <c r="A2895" t="s">
        <v>4555</v>
      </c>
      <c r="B2895" t="s">
        <v>5830</v>
      </c>
      <c r="C2895" t="s">
        <v>5830</v>
      </c>
      <c r="G2895" s="1">
        <v>1918448737.4980559</v>
      </c>
      <c r="H2895" s="1">
        <v>1</v>
      </c>
      <c r="K2895" s="4">
        <v>72758078.409999996</v>
      </c>
      <c r="L2895" s="5">
        <v>3425001</v>
      </c>
      <c r="M2895" s="6">
        <v>21.243227999999998</v>
      </c>
      <c r="AB2895" s="8" t="s">
        <v>4643</v>
      </c>
      <c r="AG2895">
        <v>3.6540999999999997E-2</v>
      </c>
    </row>
    <row r="2896" spans="1:33" x14ac:dyDescent="0.25">
      <c r="A2896" t="s">
        <v>4555</v>
      </c>
      <c r="B2896" t="s">
        <v>5831</v>
      </c>
      <c r="C2896" t="s">
        <v>5831</v>
      </c>
      <c r="G2896" s="1">
        <v>1918448744.632436</v>
      </c>
      <c r="H2896" s="1">
        <v>1</v>
      </c>
      <c r="K2896" s="4">
        <v>72758078.409999996</v>
      </c>
      <c r="L2896" s="5">
        <v>3425001</v>
      </c>
      <c r="M2896" s="6">
        <v>21.243227999999998</v>
      </c>
      <c r="AB2896" s="8" t="s">
        <v>4643</v>
      </c>
      <c r="AG2896">
        <v>3.6540999999999997E-2</v>
      </c>
    </row>
    <row r="2897" spans="1:33" x14ac:dyDescent="0.25">
      <c r="A2897" t="s">
        <v>4555</v>
      </c>
      <c r="B2897" t="s">
        <v>5832</v>
      </c>
      <c r="C2897" t="s">
        <v>5832</v>
      </c>
      <c r="G2897" s="1">
        <v>1918448743.5457089</v>
      </c>
      <c r="H2897" s="1">
        <v>1</v>
      </c>
      <c r="K2897" s="4">
        <v>72758078.409999996</v>
      </c>
      <c r="L2897" s="5">
        <v>3425001</v>
      </c>
      <c r="M2897" s="6">
        <v>21.243227999999998</v>
      </c>
      <c r="AB2897" s="8" t="s">
        <v>4643</v>
      </c>
      <c r="AG2897">
        <v>3.6540999999999997E-2</v>
      </c>
    </row>
    <row r="2898" spans="1:33" x14ac:dyDescent="0.25">
      <c r="A2898" t="s">
        <v>4555</v>
      </c>
      <c r="B2898" t="s">
        <v>5833</v>
      </c>
      <c r="C2898" t="s">
        <v>5833</v>
      </c>
      <c r="G2898" s="1">
        <v>4985361.5668604756</v>
      </c>
      <c r="H2898" s="1">
        <v>1</v>
      </c>
      <c r="K2898" s="4">
        <v>72758078.409999996</v>
      </c>
      <c r="L2898" s="5">
        <v>3425001</v>
      </c>
      <c r="M2898" s="6">
        <v>21.243227999999998</v>
      </c>
      <c r="AB2898" s="8" t="s">
        <v>4643</v>
      </c>
      <c r="AG2898">
        <v>3.6540999999999997E-2</v>
      </c>
    </row>
    <row r="2899" spans="1:33" x14ac:dyDescent="0.25">
      <c r="A2899" t="s">
        <v>4555</v>
      </c>
      <c r="B2899" t="s">
        <v>5834</v>
      </c>
      <c r="C2899" t="s">
        <v>5834</v>
      </c>
      <c r="G2899" s="1">
        <v>4985361.57718392</v>
      </c>
      <c r="H2899" s="1">
        <v>1</v>
      </c>
      <c r="K2899" s="4">
        <v>72758078.409999996</v>
      </c>
      <c r="L2899" s="5">
        <v>3425001</v>
      </c>
      <c r="M2899" s="6">
        <v>21.243227999999998</v>
      </c>
      <c r="AB2899" s="8" t="s">
        <v>4643</v>
      </c>
      <c r="AG2899">
        <v>3.6540999999999997E-2</v>
      </c>
    </row>
    <row r="2900" spans="1:33" x14ac:dyDescent="0.25">
      <c r="A2900" t="s">
        <v>4555</v>
      </c>
      <c r="B2900" t="s">
        <v>5835</v>
      </c>
      <c r="C2900" t="s">
        <v>5835</v>
      </c>
      <c r="G2900" s="1">
        <v>4985361.5815789001</v>
      </c>
      <c r="H2900" s="1">
        <v>1</v>
      </c>
      <c r="K2900" s="4">
        <v>72758078.409999996</v>
      </c>
      <c r="L2900" s="5">
        <v>3425001</v>
      </c>
      <c r="M2900" s="6">
        <v>21.243227999999998</v>
      </c>
      <c r="AB2900" s="8" t="s">
        <v>4643</v>
      </c>
      <c r="AG2900">
        <v>3.6540999999999997E-2</v>
      </c>
    </row>
    <row r="2901" spans="1:33" x14ac:dyDescent="0.25">
      <c r="A2901" t="s">
        <v>4555</v>
      </c>
      <c r="B2901" t="s">
        <v>5836</v>
      </c>
      <c r="C2901" t="s">
        <v>5836</v>
      </c>
      <c r="G2901" s="1">
        <v>4985361.5811486496</v>
      </c>
      <c r="H2901" s="1">
        <v>1</v>
      </c>
      <c r="K2901" s="4">
        <v>72758078.409999996</v>
      </c>
      <c r="L2901" s="5">
        <v>3425001</v>
      </c>
      <c r="M2901" s="6">
        <v>21.243227999999998</v>
      </c>
      <c r="AB2901" s="8" t="s">
        <v>4643</v>
      </c>
      <c r="AG2901">
        <v>3.6540999999999997E-2</v>
      </c>
    </row>
    <row r="2902" spans="1:33" x14ac:dyDescent="0.25">
      <c r="A2902" t="s">
        <v>4555</v>
      </c>
      <c r="B2902" t="s">
        <v>5837</v>
      </c>
      <c r="C2902" t="s">
        <v>5837</v>
      </c>
      <c r="G2902" s="1">
        <v>-9919454.6645639911</v>
      </c>
      <c r="H2902" s="1">
        <v>1</v>
      </c>
      <c r="K2902" s="4">
        <v>72758078.409999996</v>
      </c>
      <c r="L2902" s="5">
        <v>3425001</v>
      </c>
      <c r="M2902" s="6">
        <v>21.243227999999998</v>
      </c>
      <c r="AB2902" s="8" t="s">
        <v>4643</v>
      </c>
      <c r="AG2902">
        <v>3.6540999999999997E-2</v>
      </c>
    </row>
    <row r="2903" spans="1:33" x14ac:dyDescent="0.25">
      <c r="A2903" t="s">
        <v>4555</v>
      </c>
      <c r="B2903" t="s">
        <v>5838</v>
      </c>
      <c r="C2903" t="s">
        <v>5838</v>
      </c>
      <c r="G2903" s="1">
        <v>-9919454.6346172784</v>
      </c>
      <c r="H2903" s="1">
        <v>1</v>
      </c>
      <c r="K2903" s="4">
        <v>72758078.409999996</v>
      </c>
      <c r="L2903" s="5">
        <v>3425001</v>
      </c>
      <c r="M2903" s="6">
        <v>21.243227999999998</v>
      </c>
      <c r="AB2903" s="8" t="s">
        <v>4643</v>
      </c>
      <c r="AG2903">
        <v>3.6540999999999997E-2</v>
      </c>
    </row>
    <row r="2904" spans="1:33" x14ac:dyDescent="0.25">
      <c r="A2904" t="s">
        <v>4555</v>
      </c>
      <c r="B2904" t="s">
        <v>5839</v>
      </c>
      <c r="C2904" t="s">
        <v>5839</v>
      </c>
      <c r="G2904" s="1">
        <v>-9919454.7210058402</v>
      </c>
      <c r="H2904" s="1">
        <v>1</v>
      </c>
      <c r="K2904" s="4">
        <v>72758078.409999996</v>
      </c>
      <c r="L2904" s="5">
        <v>3425001</v>
      </c>
      <c r="M2904" s="6">
        <v>21.243227999999998</v>
      </c>
      <c r="AB2904" s="8" t="s">
        <v>4643</v>
      </c>
      <c r="AG2904">
        <v>3.6540999999999997E-2</v>
      </c>
    </row>
    <row r="2905" spans="1:33" x14ac:dyDescent="0.25">
      <c r="A2905" t="s">
        <v>4555</v>
      </c>
      <c r="B2905" t="s">
        <v>5840</v>
      </c>
      <c r="C2905" t="s">
        <v>5840</v>
      </c>
      <c r="G2905" s="1">
        <v>-9919454.7325709481</v>
      </c>
      <c r="H2905" s="1">
        <v>1</v>
      </c>
      <c r="K2905" s="4">
        <v>72758078.409999996</v>
      </c>
      <c r="L2905" s="5">
        <v>3425001</v>
      </c>
      <c r="M2905" s="6">
        <v>21.243227999999998</v>
      </c>
      <c r="AB2905" s="8" t="s">
        <v>4643</v>
      </c>
      <c r="AG2905">
        <v>3.6540999999999997E-2</v>
      </c>
    </row>
    <row r="2906" spans="1:33" x14ac:dyDescent="0.25">
      <c r="A2906" t="s">
        <v>4555</v>
      </c>
      <c r="B2906" t="s">
        <v>1735</v>
      </c>
      <c r="C2906" t="s">
        <v>1735</v>
      </c>
      <c r="G2906" s="1">
        <v>0.67905717752749473</v>
      </c>
      <c r="H2906" s="1">
        <v>301.35000000000002</v>
      </c>
      <c r="K2906" s="4">
        <v>72758078.409999996</v>
      </c>
      <c r="L2906" s="5">
        <v>3425001</v>
      </c>
      <c r="M2906" s="6">
        <v>21.243227999999998</v>
      </c>
      <c r="AB2906" s="8" t="s">
        <v>4643</v>
      </c>
      <c r="AG2906">
        <v>3.6540999999999997E-2</v>
      </c>
    </row>
    <row r="2907" spans="1:33" x14ac:dyDescent="0.25">
      <c r="A2907" t="s">
        <v>4555</v>
      </c>
      <c r="B2907" t="s">
        <v>5841</v>
      </c>
      <c r="C2907" t="s">
        <v>5841</v>
      </c>
      <c r="G2907" s="1">
        <v>-2.7281755517817912</v>
      </c>
      <c r="H2907" s="1">
        <v>13.12</v>
      </c>
      <c r="K2907" s="4">
        <v>72758078.409999996</v>
      </c>
      <c r="L2907" s="5">
        <v>3425001</v>
      </c>
      <c r="M2907" s="6">
        <v>21.243227999999998</v>
      </c>
      <c r="AB2907" s="8" t="s">
        <v>4643</v>
      </c>
      <c r="AG2907">
        <v>3.6540999999999997E-2</v>
      </c>
    </row>
    <row r="2908" spans="1:33" x14ac:dyDescent="0.25">
      <c r="A2908" t="s">
        <v>4555</v>
      </c>
      <c r="B2908" t="s">
        <v>5842</v>
      </c>
      <c r="C2908" t="s">
        <v>5842</v>
      </c>
      <c r="G2908" s="1">
        <v>-6.1291594441499369</v>
      </c>
      <c r="H2908" s="1">
        <v>20.84</v>
      </c>
      <c r="K2908" s="4">
        <v>72758078.409999996</v>
      </c>
      <c r="L2908" s="5">
        <v>3425001</v>
      </c>
      <c r="M2908" s="6">
        <v>21.243227999999998</v>
      </c>
      <c r="AB2908" s="8" t="s">
        <v>4643</v>
      </c>
      <c r="AG2908">
        <v>3.6540999999999997E-2</v>
      </c>
    </row>
    <row r="2909" spans="1:33" x14ac:dyDescent="0.25">
      <c r="A2909" t="s">
        <v>4555</v>
      </c>
      <c r="B2909" t="s">
        <v>1738</v>
      </c>
      <c r="C2909" t="s">
        <v>1738</v>
      </c>
      <c r="G2909" s="1">
        <v>3.2555586606150002E-4</v>
      </c>
      <c r="H2909" s="1">
        <v>5.6675000000000004</v>
      </c>
      <c r="K2909" s="4">
        <v>72758078.409999996</v>
      </c>
      <c r="L2909" s="5">
        <v>3425001</v>
      </c>
      <c r="M2909" s="6">
        <v>21.243227999999998</v>
      </c>
      <c r="AB2909" s="8" t="s">
        <v>4643</v>
      </c>
      <c r="AG2909">
        <v>3.6540999999999997E-2</v>
      </c>
    </row>
    <row r="2910" spans="1:33" x14ac:dyDescent="0.25">
      <c r="A2910" t="s">
        <v>4555</v>
      </c>
      <c r="B2910" t="s">
        <v>1741</v>
      </c>
      <c r="C2910" t="s">
        <v>1741</v>
      </c>
      <c r="G2910" s="1">
        <v>-1.7846605716486999E-3</v>
      </c>
      <c r="H2910" s="1">
        <v>5.2350000000000003</v>
      </c>
      <c r="K2910" s="4">
        <v>72758078.409999996</v>
      </c>
      <c r="L2910" s="5">
        <v>3425001</v>
      </c>
      <c r="M2910" s="6">
        <v>21.243227999999998</v>
      </c>
      <c r="AB2910" s="8" t="s">
        <v>4643</v>
      </c>
      <c r="AG2910">
        <v>3.6540999999999997E-2</v>
      </c>
    </row>
    <row r="2911" spans="1:33" x14ac:dyDescent="0.25">
      <c r="A2911" t="s">
        <v>4555</v>
      </c>
      <c r="B2911" t="s">
        <v>1741</v>
      </c>
      <c r="C2911" t="s">
        <v>1741</v>
      </c>
      <c r="G2911" s="1">
        <v>1.8631239009589001E-3</v>
      </c>
      <c r="H2911" s="1">
        <v>5.2350000000000003</v>
      </c>
      <c r="K2911" s="4">
        <v>72758078.409999996</v>
      </c>
      <c r="L2911" s="5">
        <v>3425001</v>
      </c>
      <c r="M2911" s="6">
        <v>21.243227999999998</v>
      </c>
      <c r="AB2911" s="8" t="s">
        <v>4643</v>
      </c>
      <c r="AG2911">
        <v>3.6540999999999997E-2</v>
      </c>
    </row>
    <row r="2912" spans="1:33" x14ac:dyDescent="0.25">
      <c r="A2912" t="s">
        <v>4555</v>
      </c>
      <c r="B2912" t="s">
        <v>1741</v>
      </c>
      <c r="C2912" t="s">
        <v>1741</v>
      </c>
      <c r="G2912" s="1">
        <v>0.63410162367890366</v>
      </c>
      <c r="H2912" s="1">
        <v>523.5</v>
      </c>
      <c r="K2912" s="4">
        <v>72758078.409999996</v>
      </c>
      <c r="L2912" s="5">
        <v>3425001</v>
      </c>
      <c r="M2912" s="6">
        <v>21.243227999999998</v>
      </c>
      <c r="AB2912" s="8" t="s">
        <v>4643</v>
      </c>
      <c r="AG2912">
        <v>3.6540999999999997E-2</v>
      </c>
    </row>
    <row r="2913" spans="1:33" x14ac:dyDescent="0.25">
      <c r="A2913" t="s">
        <v>4555</v>
      </c>
      <c r="B2913" t="s">
        <v>1744</v>
      </c>
      <c r="C2913" t="s">
        <v>1744</v>
      </c>
      <c r="G2913" s="1">
        <v>1.3744114974848E-3</v>
      </c>
      <c r="H2913" s="1">
        <v>5.46</v>
      </c>
      <c r="K2913" s="4">
        <v>72758078.409999996</v>
      </c>
      <c r="L2913" s="5">
        <v>3425001</v>
      </c>
      <c r="M2913" s="6">
        <v>21.243227999999998</v>
      </c>
      <c r="AB2913" s="8" t="s">
        <v>4643</v>
      </c>
      <c r="AG2913">
        <v>3.6540999999999997E-2</v>
      </c>
    </row>
    <row r="2914" spans="1:33" x14ac:dyDescent="0.25">
      <c r="A2914" t="s">
        <v>4555</v>
      </c>
      <c r="B2914" t="s">
        <v>5843</v>
      </c>
      <c r="C2914" t="s">
        <v>5843</v>
      </c>
      <c r="G2914" s="1">
        <v>-1.4045852793774429</v>
      </c>
      <c r="H2914" s="1">
        <v>2652.59</v>
      </c>
      <c r="K2914" s="4">
        <v>72758078.409999996</v>
      </c>
      <c r="L2914" s="5">
        <v>3425001</v>
      </c>
      <c r="M2914" s="6">
        <v>21.243227999999998</v>
      </c>
      <c r="AB2914" s="8" t="s">
        <v>4643</v>
      </c>
      <c r="AG2914">
        <v>3.6540999999999997E-2</v>
      </c>
    </row>
    <row r="2915" spans="1:33" x14ac:dyDescent="0.25">
      <c r="A2915" t="s">
        <v>4555</v>
      </c>
      <c r="B2915" t="s">
        <v>5844</v>
      </c>
      <c r="C2915" t="s">
        <v>5844</v>
      </c>
      <c r="G2915" s="1">
        <v>-7.8587767387724199</v>
      </c>
      <c r="H2915" s="1">
        <v>34.880000000000003</v>
      </c>
      <c r="K2915" s="4">
        <v>72758078.409999996</v>
      </c>
      <c r="L2915" s="5">
        <v>3425001</v>
      </c>
      <c r="M2915" s="6">
        <v>21.243227999999998</v>
      </c>
      <c r="AB2915" s="8" t="s">
        <v>4643</v>
      </c>
      <c r="AG2915">
        <v>3.6540999999999997E-2</v>
      </c>
    </row>
    <row r="2916" spans="1:33" x14ac:dyDescent="0.25">
      <c r="A2916" t="s">
        <v>4555</v>
      </c>
      <c r="B2916" t="s">
        <v>5845</v>
      </c>
      <c r="C2916" t="s">
        <v>5845</v>
      </c>
      <c r="G2916" s="1">
        <v>-12.48436964569758</v>
      </c>
      <c r="H2916" s="1">
        <v>46.62</v>
      </c>
      <c r="K2916" s="4">
        <v>72758078.409999996</v>
      </c>
      <c r="L2916" s="5">
        <v>3425001</v>
      </c>
      <c r="M2916" s="6">
        <v>21.243227999999998</v>
      </c>
      <c r="AB2916" s="8" t="s">
        <v>4643</v>
      </c>
      <c r="AG2916">
        <v>3.6540999999999997E-2</v>
      </c>
    </row>
    <row r="2917" spans="1:33" x14ac:dyDescent="0.25">
      <c r="A2917" t="s">
        <v>4555</v>
      </c>
      <c r="B2917" t="s">
        <v>5846</v>
      </c>
      <c r="C2917" t="s">
        <v>5846</v>
      </c>
      <c r="G2917" s="1">
        <v>-5.3316076205580005E-4</v>
      </c>
      <c r="H2917" s="1">
        <v>2.242</v>
      </c>
      <c r="K2917" s="4">
        <v>72758078.409999996</v>
      </c>
      <c r="L2917" s="5">
        <v>3425001</v>
      </c>
      <c r="M2917" s="6">
        <v>21.243227999999998</v>
      </c>
      <c r="AB2917" s="8" t="s">
        <v>4643</v>
      </c>
      <c r="AG2917">
        <v>3.6540999999999997E-2</v>
      </c>
    </row>
    <row r="2918" spans="1:33" x14ac:dyDescent="0.25">
      <c r="A2918" t="s">
        <v>4555</v>
      </c>
      <c r="B2918" t="s">
        <v>1751</v>
      </c>
      <c r="C2918" t="s">
        <v>1751</v>
      </c>
      <c r="G2918" s="1">
        <v>-0.28623647082580428</v>
      </c>
      <c r="H2918" s="1">
        <v>223.5</v>
      </c>
      <c r="K2918" s="4">
        <v>72758078.409999996</v>
      </c>
      <c r="L2918" s="5">
        <v>3425001</v>
      </c>
      <c r="M2918" s="6">
        <v>21.243227999999998</v>
      </c>
      <c r="AB2918" s="8" t="s">
        <v>4643</v>
      </c>
      <c r="AG2918">
        <v>3.6540999999999997E-2</v>
      </c>
    </row>
    <row r="2919" spans="1:33" x14ac:dyDescent="0.25">
      <c r="A2919" t="s">
        <v>4555</v>
      </c>
      <c r="B2919" t="s">
        <v>1751</v>
      </c>
      <c r="C2919" t="s">
        <v>1751</v>
      </c>
      <c r="G2919" s="1">
        <v>1.0645321083140001E-4</v>
      </c>
      <c r="H2919" s="1">
        <v>2.2349999999999999</v>
      </c>
      <c r="K2919" s="4">
        <v>72758078.409999996</v>
      </c>
      <c r="L2919" s="5">
        <v>3425001</v>
      </c>
      <c r="M2919" s="6">
        <v>21.243227999999998</v>
      </c>
      <c r="AB2919" s="8" t="s">
        <v>4643</v>
      </c>
      <c r="AG2919">
        <v>3.6540999999999997E-2</v>
      </c>
    </row>
    <row r="2920" spans="1:33" x14ac:dyDescent="0.25">
      <c r="A2920" t="s">
        <v>4555</v>
      </c>
      <c r="B2920" t="s">
        <v>1754</v>
      </c>
      <c r="C2920" t="s">
        <v>1754</v>
      </c>
      <c r="G2920" s="1">
        <v>4.2735718217569999E-4</v>
      </c>
      <c r="H2920" s="1">
        <v>2.2389999999999999</v>
      </c>
      <c r="K2920" s="4">
        <v>72758078.409999996</v>
      </c>
      <c r="L2920" s="5">
        <v>3425001</v>
      </c>
      <c r="M2920" s="6">
        <v>21.243227999999998</v>
      </c>
      <c r="AB2920" s="8" t="s">
        <v>4643</v>
      </c>
      <c r="AG2920">
        <v>3.6540999999999997E-2</v>
      </c>
    </row>
    <row r="2921" spans="1:33" x14ac:dyDescent="0.25">
      <c r="A2921" t="s">
        <v>4555</v>
      </c>
      <c r="B2921" t="s">
        <v>1757</v>
      </c>
      <c r="C2921" t="s">
        <v>1757</v>
      </c>
      <c r="G2921" s="1">
        <v>1.1020963039324999E-3</v>
      </c>
      <c r="H2921" s="1">
        <v>1.0847500000000001</v>
      </c>
      <c r="K2921" s="4">
        <v>72758078.409999996</v>
      </c>
      <c r="L2921" s="5">
        <v>3425001</v>
      </c>
      <c r="M2921" s="6">
        <v>21.243227999999998</v>
      </c>
      <c r="AB2921" s="8" t="s">
        <v>4643</v>
      </c>
      <c r="AG2921">
        <v>3.6540999999999997E-2</v>
      </c>
    </row>
    <row r="2922" spans="1:33" x14ac:dyDescent="0.25">
      <c r="A2922" t="s">
        <v>4555</v>
      </c>
      <c r="B2922" t="s">
        <v>1760</v>
      </c>
      <c r="C2922" t="s">
        <v>1760</v>
      </c>
      <c r="G2922" s="1">
        <v>-1.368660635585778</v>
      </c>
      <c r="H2922" s="1">
        <v>90.9</v>
      </c>
      <c r="K2922" s="4">
        <v>72758078.409999996</v>
      </c>
      <c r="L2922" s="5">
        <v>3425001</v>
      </c>
      <c r="M2922" s="6">
        <v>21.243227999999998</v>
      </c>
      <c r="AB2922" s="8" t="s">
        <v>4643</v>
      </c>
      <c r="AG2922">
        <v>3.6540999999999997E-2</v>
      </c>
    </row>
    <row r="2923" spans="1:33" x14ac:dyDescent="0.25">
      <c r="A2923" t="s">
        <v>4555</v>
      </c>
      <c r="B2923" t="s">
        <v>1760</v>
      </c>
      <c r="C2923" t="s">
        <v>1760</v>
      </c>
      <c r="G2923" s="1">
        <v>-1.7001184064256E-3</v>
      </c>
      <c r="H2923" s="1">
        <v>0.90900000000000003</v>
      </c>
      <c r="K2923" s="4">
        <v>72758078.409999996</v>
      </c>
      <c r="L2923" s="5">
        <v>3425001</v>
      </c>
      <c r="M2923" s="6">
        <v>21.243227999999998</v>
      </c>
      <c r="AB2923" s="8" t="s">
        <v>4643</v>
      </c>
      <c r="AG2923">
        <v>3.6540999999999997E-2</v>
      </c>
    </row>
    <row r="2924" spans="1:33" x14ac:dyDescent="0.25">
      <c r="A2924" t="s">
        <v>4555</v>
      </c>
      <c r="B2924" t="s">
        <v>1760</v>
      </c>
      <c r="C2924" t="s">
        <v>1760</v>
      </c>
      <c r="G2924" s="1">
        <v>-5.2203328636079996E-4</v>
      </c>
      <c r="H2924" s="1">
        <v>0.90900000000000003</v>
      </c>
      <c r="K2924" s="4">
        <v>72758078.409999996</v>
      </c>
      <c r="L2924" s="5">
        <v>3425001</v>
      </c>
      <c r="M2924" s="6">
        <v>21.243227999999998</v>
      </c>
      <c r="AB2924" s="8" t="s">
        <v>4643</v>
      </c>
      <c r="AG2924">
        <v>3.6540999999999997E-2</v>
      </c>
    </row>
    <row r="2925" spans="1:33" x14ac:dyDescent="0.25">
      <c r="A2925" t="s">
        <v>4555</v>
      </c>
      <c r="B2925" t="s">
        <v>1760</v>
      </c>
      <c r="C2925" t="s">
        <v>1760</v>
      </c>
      <c r="G2925" s="1">
        <v>1.3598393244724E-3</v>
      </c>
      <c r="H2925" s="1">
        <v>0.90900000000000003</v>
      </c>
      <c r="K2925" s="4">
        <v>72758078.409999996</v>
      </c>
      <c r="L2925" s="5">
        <v>3425001</v>
      </c>
      <c r="M2925" s="6">
        <v>21.243227999999998</v>
      </c>
      <c r="AB2925" s="8" t="s">
        <v>4643</v>
      </c>
      <c r="AG2925">
        <v>3.6540999999999997E-2</v>
      </c>
    </row>
    <row r="2926" spans="1:33" x14ac:dyDescent="0.25">
      <c r="A2926" t="s">
        <v>4555</v>
      </c>
      <c r="B2926" t="s">
        <v>1763</v>
      </c>
      <c r="C2926" t="s">
        <v>1763</v>
      </c>
      <c r="G2926" s="1">
        <v>-8.515139045151E-4</v>
      </c>
      <c r="H2926" s="1">
        <v>0.82574999999999998</v>
      </c>
      <c r="K2926" s="4">
        <v>72758078.409999996</v>
      </c>
      <c r="L2926" s="5">
        <v>3425001</v>
      </c>
      <c r="M2926" s="6">
        <v>21.243227999999998</v>
      </c>
      <c r="AB2926" s="8" t="s">
        <v>4643</v>
      </c>
      <c r="AG2926">
        <v>3.6540999999999997E-2</v>
      </c>
    </row>
    <row r="2927" spans="1:33" x14ac:dyDescent="0.25">
      <c r="A2927" t="s">
        <v>4555</v>
      </c>
      <c r="B2927" t="s">
        <v>5847</v>
      </c>
      <c r="C2927" t="s">
        <v>5847</v>
      </c>
      <c r="G2927" s="1">
        <v>-4.4082794629419544</v>
      </c>
      <c r="H2927" s="1">
        <v>94.34</v>
      </c>
      <c r="K2927" s="4">
        <v>72758078.409999996</v>
      </c>
      <c r="L2927" s="5">
        <v>3425001</v>
      </c>
      <c r="M2927" s="6">
        <v>21.243227999999998</v>
      </c>
      <c r="AB2927" s="8" t="s">
        <v>4643</v>
      </c>
      <c r="AG2927">
        <v>3.6540999999999997E-2</v>
      </c>
    </row>
    <row r="2928" spans="1:33" x14ac:dyDescent="0.25">
      <c r="A2928" t="s">
        <v>4555</v>
      </c>
      <c r="B2928" t="s">
        <v>5848</v>
      </c>
      <c r="C2928" t="s">
        <v>5848</v>
      </c>
      <c r="G2928" s="1">
        <v>0.22768545482914221</v>
      </c>
      <c r="H2928" s="1">
        <v>2007.79</v>
      </c>
      <c r="K2928" s="4">
        <v>72758078.409999996</v>
      </c>
      <c r="L2928" s="5">
        <v>3425001</v>
      </c>
      <c r="M2928" s="6">
        <v>21.243227999999998</v>
      </c>
      <c r="AB2928" s="8" t="s">
        <v>4643</v>
      </c>
      <c r="AG2928">
        <v>3.6540999999999997E-2</v>
      </c>
    </row>
    <row r="2929" spans="1:33" x14ac:dyDescent="0.25">
      <c r="A2929" t="s">
        <v>4555</v>
      </c>
      <c r="B2929" t="s">
        <v>5849</v>
      </c>
      <c r="C2929" t="s">
        <v>5849</v>
      </c>
      <c r="G2929" s="1">
        <v>-4.7231750890265296</v>
      </c>
      <c r="H2929" s="1">
        <v>33.54</v>
      </c>
      <c r="K2929" s="4">
        <v>72758078.409999996</v>
      </c>
      <c r="L2929" s="5">
        <v>3425001</v>
      </c>
      <c r="M2929" s="6">
        <v>21.243227999999998</v>
      </c>
      <c r="AB2929" s="8" t="s">
        <v>4643</v>
      </c>
      <c r="AG2929">
        <v>3.6540999999999997E-2</v>
      </c>
    </row>
    <row r="2930" spans="1:33" x14ac:dyDescent="0.25">
      <c r="A2930" t="s">
        <v>4555</v>
      </c>
      <c r="B2930" t="s">
        <v>5850</v>
      </c>
      <c r="C2930" t="s">
        <v>5850</v>
      </c>
      <c r="G2930" s="1">
        <v>-4.0299321682236301E-2</v>
      </c>
      <c r="H2930" s="1">
        <v>15499.37</v>
      </c>
      <c r="K2930" s="4">
        <v>72758078.409999996</v>
      </c>
      <c r="L2930" s="5">
        <v>3425001</v>
      </c>
      <c r="M2930" s="6">
        <v>21.243227999999998</v>
      </c>
      <c r="AB2930" s="8" t="s">
        <v>4643</v>
      </c>
      <c r="AG2930">
        <v>3.6540999999999997E-2</v>
      </c>
    </row>
    <row r="2931" spans="1:33" x14ac:dyDescent="0.25">
      <c r="A2931" t="s">
        <v>4555</v>
      </c>
      <c r="B2931" t="s">
        <v>5851</v>
      </c>
      <c r="C2931" t="s">
        <v>5851</v>
      </c>
      <c r="G2931" s="1">
        <v>-0.47807070950286179</v>
      </c>
      <c r="H2931" s="1">
        <v>9915.6200000000008</v>
      </c>
      <c r="K2931" s="4">
        <v>72758078.409999996</v>
      </c>
      <c r="L2931" s="5">
        <v>3425001</v>
      </c>
      <c r="M2931" s="6">
        <v>21.243227999999998</v>
      </c>
      <c r="AB2931" s="8" t="s">
        <v>4643</v>
      </c>
      <c r="AG2931">
        <v>3.6540999999999997E-2</v>
      </c>
    </row>
    <row r="2932" spans="1:33" x14ac:dyDescent="0.25">
      <c r="A2932" t="s">
        <v>4555</v>
      </c>
      <c r="B2932" t="s">
        <v>5852</v>
      </c>
      <c r="C2932" t="s">
        <v>5852</v>
      </c>
      <c r="G2932" s="1">
        <v>-22.187581140007619</v>
      </c>
      <c r="H2932" s="1">
        <v>131.86000000000001</v>
      </c>
      <c r="K2932" s="4">
        <v>72758078.409999996</v>
      </c>
      <c r="L2932" s="5">
        <v>3425001</v>
      </c>
      <c r="M2932" s="6">
        <v>21.243227999999998</v>
      </c>
      <c r="AB2932" s="8" t="s">
        <v>4643</v>
      </c>
      <c r="AG2932">
        <v>3.6540999999999997E-2</v>
      </c>
    </row>
    <row r="2933" spans="1:33" x14ac:dyDescent="0.25">
      <c r="A2933" t="s">
        <v>4555</v>
      </c>
      <c r="B2933" t="s">
        <v>5853</v>
      </c>
      <c r="C2933" t="s">
        <v>5853</v>
      </c>
      <c r="G2933" s="1">
        <v>2.0009615368180001E-4</v>
      </c>
      <c r="H2933" s="1">
        <v>9934.0499999999993</v>
      </c>
      <c r="K2933" s="4">
        <v>72758078.409999996</v>
      </c>
      <c r="L2933" s="5">
        <v>3425001</v>
      </c>
      <c r="M2933" s="6">
        <v>21.243227999999998</v>
      </c>
      <c r="AB2933" s="8" t="s">
        <v>4643</v>
      </c>
      <c r="AG2933">
        <v>3.6540999999999997E-2</v>
      </c>
    </row>
    <row r="2934" spans="1:33" x14ac:dyDescent="0.25">
      <c r="A2934" t="s">
        <v>4555</v>
      </c>
      <c r="B2934" t="s">
        <v>5854</v>
      </c>
      <c r="C2934" t="s">
        <v>5854</v>
      </c>
      <c r="G2934" s="1">
        <v>-25.945423945219929</v>
      </c>
      <c r="H2934" s="1">
        <v>204.2</v>
      </c>
      <c r="K2934" s="4">
        <v>72758078.409999996</v>
      </c>
      <c r="L2934" s="5">
        <v>3425001</v>
      </c>
      <c r="M2934" s="6">
        <v>21.243227999999998</v>
      </c>
      <c r="AB2934" s="8" t="s">
        <v>4643</v>
      </c>
      <c r="AG2934">
        <v>3.6540999999999997E-2</v>
      </c>
    </row>
    <row r="2935" spans="1:33" x14ac:dyDescent="0.25">
      <c r="A2935" t="s">
        <v>4555</v>
      </c>
      <c r="B2935" t="s">
        <v>5855</v>
      </c>
      <c r="C2935" t="s">
        <v>5855</v>
      </c>
      <c r="G2935" s="1">
        <v>2.09288866229707E-5</v>
      </c>
      <c r="H2935" s="1">
        <v>34993</v>
      </c>
      <c r="K2935" s="4">
        <v>72758078.409999996</v>
      </c>
      <c r="L2935" s="5">
        <v>3425001</v>
      </c>
      <c r="M2935" s="6">
        <v>21.243227999999998</v>
      </c>
      <c r="AB2935" s="8" t="s">
        <v>4643</v>
      </c>
      <c r="AG2935">
        <v>3.6540999999999997E-2</v>
      </c>
    </row>
    <row r="2936" spans="1:33" x14ac:dyDescent="0.25">
      <c r="A2936" t="s">
        <v>4555</v>
      </c>
      <c r="B2936" t="s">
        <v>5856</v>
      </c>
      <c r="C2936" t="s">
        <v>5856</v>
      </c>
      <c r="G2936" s="1">
        <v>-1.373492166423</v>
      </c>
      <c r="H2936" s="1">
        <v>2868.87</v>
      </c>
      <c r="K2936" s="4">
        <v>72758078.409999996</v>
      </c>
      <c r="L2936" s="5">
        <v>3425001</v>
      </c>
      <c r="M2936" s="6">
        <v>21.243227999999998</v>
      </c>
      <c r="AB2936" s="8" t="s">
        <v>4643</v>
      </c>
      <c r="AG2936">
        <v>3.6540999999999997E-2</v>
      </c>
    </row>
    <row r="2937" spans="1:33" x14ac:dyDescent="0.25">
      <c r="A2937" t="s">
        <v>4555</v>
      </c>
      <c r="B2937" t="s">
        <v>5857</v>
      </c>
      <c r="C2937" t="s">
        <v>5857</v>
      </c>
      <c r="G2937" s="1">
        <v>-6.9863567935485396</v>
      </c>
      <c r="H2937" s="1">
        <v>39.94</v>
      </c>
      <c r="K2937" s="4">
        <v>72758078.409999996</v>
      </c>
      <c r="L2937" s="5">
        <v>3425001</v>
      </c>
      <c r="M2937" s="6">
        <v>21.243227999999998</v>
      </c>
      <c r="AB2937" s="8" t="s">
        <v>4643</v>
      </c>
      <c r="AG2937">
        <v>3.6540999999999997E-2</v>
      </c>
    </row>
    <row r="2938" spans="1:33" x14ac:dyDescent="0.25">
      <c r="A2938" t="s">
        <v>4555</v>
      </c>
      <c r="B2938" t="s">
        <v>5858</v>
      </c>
      <c r="C2938" t="s">
        <v>5858</v>
      </c>
      <c r="G2938" s="1">
        <v>-12.58001099541754</v>
      </c>
      <c r="H2938" s="1">
        <v>54.99</v>
      </c>
      <c r="K2938" s="4">
        <v>72758078.409999996</v>
      </c>
      <c r="L2938" s="5">
        <v>3425001</v>
      </c>
      <c r="M2938" s="6">
        <v>21.243227999999998</v>
      </c>
      <c r="AB2938" s="8" t="s">
        <v>4643</v>
      </c>
      <c r="AG2938">
        <v>3.6540999999999997E-2</v>
      </c>
    </row>
    <row r="2939" spans="1:33" x14ac:dyDescent="0.25">
      <c r="A2939" t="s">
        <v>4555</v>
      </c>
      <c r="B2939" t="s">
        <v>5859</v>
      </c>
      <c r="C2939" t="s">
        <v>5859</v>
      </c>
      <c r="G2939" s="1">
        <v>2.6708623696135199E-2</v>
      </c>
      <c r="H2939" s="1">
        <v>588</v>
      </c>
      <c r="K2939" s="4">
        <v>72758078.409999996</v>
      </c>
      <c r="L2939" s="5">
        <v>3425001</v>
      </c>
      <c r="M2939" s="6">
        <v>21.243227999999998</v>
      </c>
      <c r="AB2939" s="8" t="s">
        <v>4643</v>
      </c>
      <c r="AG2939">
        <v>3.6540999999999997E-2</v>
      </c>
    </row>
    <row r="2940" spans="1:33" x14ac:dyDescent="0.25">
      <c r="A2940" t="s">
        <v>4555</v>
      </c>
      <c r="B2940" t="s">
        <v>1772</v>
      </c>
      <c r="C2940" t="s">
        <v>1772</v>
      </c>
      <c r="G2940" s="1">
        <v>-1.1497355078325E-3</v>
      </c>
      <c r="H2940" s="1">
        <v>3.8410000000000002</v>
      </c>
      <c r="K2940" s="4">
        <v>72758078.409999996</v>
      </c>
      <c r="L2940" s="5">
        <v>3425001</v>
      </c>
      <c r="M2940" s="6">
        <v>21.243227999999998</v>
      </c>
      <c r="AB2940" s="8" t="s">
        <v>4643</v>
      </c>
      <c r="AG2940">
        <v>3.6540999999999997E-2</v>
      </c>
    </row>
    <row r="2941" spans="1:33" x14ac:dyDescent="0.25">
      <c r="A2941" t="s">
        <v>4555</v>
      </c>
      <c r="B2941" t="s">
        <v>1775</v>
      </c>
      <c r="C2941" t="s">
        <v>1775</v>
      </c>
      <c r="G2941" s="1">
        <v>1.2261480526758999E-3</v>
      </c>
      <c r="H2941" s="1">
        <v>3.6240000000000001</v>
      </c>
      <c r="K2941" s="4">
        <v>72758078.409999996</v>
      </c>
      <c r="L2941" s="5">
        <v>3425001</v>
      </c>
      <c r="M2941" s="6">
        <v>21.243227999999998</v>
      </c>
      <c r="AB2941" s="8" t="s">
        <v>4643</v>
      </c>
      <c r="AG2941">
        <v>3.6540999999999997E-2</v>
      </c>
    </row>
    <row r="2942" spans="1:33" x14ac:dyDescent="0.25">
      <c r="A2942" t="s">
        <v>4555</v>
      </c>
      <c r="B2942" t="s">
        <v>5860</v>
      </c>
      <c r="C2942" t="s">
        <v>5860</v>
      </c>
      <c r="G2942" s="1">
        <v>-10.61025635179228</v>
      </c>
      <c r="H2942" s="1">
        <v>3.077</v>
      </c>
      <c r="K2942" s="4">
        <v>72758078.409999996</v>
      </c>
      <c r="L2942" s="5">
        <v>3425001</v>
      </c>
      <c r="M2942" s="6">
        <v>21.243227999999998</v>
      </c>
      <c r="AB2942" s="8" t="s">
        <v>4643</v>
      </c>
      <c r="AG2942">
        <v>3.6540999999999997E-2</v>
      </c>
    </row>
    <row r="2943" spans="1:33" x14ac:dyDescent="0.25">
      <c r="A2943" t="s">
        <v>4555</v>
      </c>
      <c r="B2943" t="s">
        <v>5861</v>
      </c>
      <c r="C2943" t="s">
        <v>5861</v>
      </c>
      <c r="G2943" s="1">
        <v>-14.60981974064844</v>
      </c>
      <c r="H2943" s="1">
        <v>9.8000000000000004E-2</v>
      </c>
      <c r="K2943" s="4">
        <v>72758078.409999996</v>
      </c>
      <c r="L2943" s="5">
        <v>3425001</v>
      </c>
      <c r="M2943" s="6">
        <v>21.243227999999998</v>
      </c>
      <c r="AB2943" s="8" t="s">
        <v>4643</v>
      </c>
      <c r="AG2943">
        <v>3.6540999999999997E-2</v>
      </c>
    </row>
    <row r="2944" spans="1:33" x14ac:dyDescent="0.25">
      <c r="A2944" t="s">
        <v>4555</v>
      </c>
      <c r="B2944" t="s">
        <v>5862</v>
      </c>
      <c r="C2944" t="s">
        <v>5862</v>
      </c>
      <c r="G2944" s="1">
        <v>-47.257520102648641</v>
      </c>
      <c r="H2944" s="1">
        <v>0.214</v>
      </c>
      <c r="K2944" s="4">
        <v>72758078.409999996</v>
      </c>
      <c r="L2944" s="5">
        <v>3425001</v>
      </c>
      <c r="M2944" s="6">
        <v>21.243227999999998</v>
      </c>
      <c r="AB2944" s="8" t="s">
        <v>4643</v>
      </c>
      <c r="AG2944">
        <v>3.6540999999999997E-2</v>
      </c>
    </row>
    <row r="2945" spans="1:33" x14ac:dyDescent="0.25">
      <c r="A2945" t="s">
        <v>4555</v>
      </c>
      <c r="B2945" t="s">
        <v>5863</v>
      </c>
      <c r="C2945" t="s">
        <v>5863</v>
      </c>
      <c r="G2945" s="1">
        <v>162.00249895106779</v>
      </c>
      <c r="K2945" s="4">
        <v>72758078.409999996</v>
      </c>
      <c r="L2945" s="5">
        <v>3425001</v>
      </c>
      <c r="M2945" s="6">
        <v>21.243227999999998</v>
      </c>
      <c r="AB2945" s="8" t="s">
        <v>4643</v>
      </c>
      <c r="AG2945">
        <v>3.6540999999999997E-2</v>
      </c>
    </row>
    <row r="2946" spans="1:33" x14ac:dyDescent="0.25">
      <c r="A2946" t="s">
        <v>4555</v>
      </c>
      <c r="B2946" t="s">
        <v>5864</v>
      </c>
      <c r="C2946" t="s">
        <v>5864</v>
      </c>
      <c r="G2946" s="1">
        <v>-20.322745870742921</v>
      </c>
      <c r="K2946" s="4">
        <v>72758078.409999996</v>
      </c>
      <c r="L2946" s="5">
        <v>3425001</v>
      </c>
      <c r="M2946" s="6">
        <v>21.243227999999998</v>
      </c>
      <c r="AB2946" s="8" t="s">
        <v>4643</v>
      </c>
      <c r="AG2946">
        <v>3.6540999999999997E-2</v>
      </c>
    </row>
    <row r="2947" spans="1:33" x14ac:dyDescent="0.25">
      <c r="A2947" t="s">
        <v>4555</v>
      </c>
      <c r="B2947" t="s">
        <v>5865</v>
      </c>
      <c r="C2947" t="s">
        <v>5865</v>
      </c>
      <c r="G2947" s="1">
        <v>11927353.239848729</v>
      </c>
      <c r="H2947" s="1">
        <v>9.9090566597878002E-2</v>
      </c>
      <c r="K2947" s="4">
        <v>72758078.409999996</v>
      </c>
      <c r="L2947" s="5">
        <v>3425001</v>
      </c>
      <c r="M2947" s="6">
        <v>21.243227999999998</v>
      </c>
      <c r="AB2947" s="8" t="s">
        <v>4643</v>
      </c>
      <c r="AG2947">
        <v>3.6540999999999997E-2</v>
      </c>
    </row>
    <row r="2948" spans="1:33" x14ac:dyDescent="0.25">
      <c r="A2948" t="s">
        <v>4555</v>
      </c>
      <c r="B2948" t="s">
        <v>5866</v>
      </c>
      <c r="C2948" t="s">
        <v>5866</v>
      </c>
      <c r="G2948" s="1">
        <v>1376233.0661363921</v>
      </c>
      <c r="H2948" s="1">
        <v>9.9110483411382858E-2</v>
      </c>
      <c r="K2948" s="4">
        <v>72758078.409999996</v>
      </c>
      <c r="L2948" s="5">
        <v>3425001</v>
      </c>
      <c r="M2948" s="6">
        <v>21.243227999999998</v>
      </c>
      <c r="AB2948" s="8" t="s">
        <v>4643</v>
      </c>
      <c r="AG2948">
        <v>3.6540999999999997E-2</v>
      </c>
    </row>
    <row r="2949" spans="1:33" x14ac:dyDescent="0.25">
      <c r="A2949" t="s">
        <v>4555</v>
      </c>
      <c r="B2949" t="s">
        <v>5867</v>
      </c>
      <c r="C2949" t="s">
        <v>5867</v>
      </c>
      <c r="G2949" s="1">
        <v>169949.66737678481</v>
      </c>
      <c r="H2949" s="1">
        <v>0.60577000000000003</v>
      </c>
      <c r="K2949" s="4">
        <v>72758078.409999996</v>
      </c>
      <c r="L2949" s="5">
        <v>3425001</v>
      </c>
      <c r="M2949" s="6">
        <v>21.243227999999998</v>
      </c>
      <c r="AB2949" s="8" t="s">
        <v>4643</v>
      </c>
      <c r="AG2949">
        <v>3.6540999999999997E-2</v>
      </c>
    </row>
    <row r="2950" spans="1:33" x14ac:dyDescent="0.25">
      <c r="A2950" t="s">
        <v>4555</v>
      </c>
      <c r="B2950" t="s">
        <v>5868</v>
      </c>
      <c r="C2950" t="s">
        <v>5868</v>
      </c>
      <c r="G2950" s="1">
        <v>19609.57700501362</v>
      </c>
      <c r="H2950" s="1">
        <v>0.60638400000000003</v>
      </c>
      <c r="K2950" s="4">
        <v>72758078.409999996</v>
      </c>
      <c r="L2950" s="5">
        <v>3425001</v>
      </c>
      <c r="M2950" s="6">
        <v>21.243227999999998</v>
      </c>
      <c r="AB2950" s="8" t="s">
        <v>4643</v>
      </c>
      <c r="AG2950">
        <v>3.6540999999999997E-2</v>
      </c>
    </row>
    <row r="2951" spans="1:33" x14ac:dyDescent="0.25">
      <c r="A2951" t="s">
        <v>4555</v>
      </c>
      <c r="B2951" t="s">
        <v>5869</v>
      </c>
      <c r="C2951" t="s">
        <v>5869</v>
      </c>
      <c r="G2951" s="1">
        <v>127.16158331908851</v>
      </c>
      <c r="H2951" s="1">
        <v>0.46</v>
      </c>
      <c r="K2951" s="4">
        <v>72758078.409999996</v>
      </c>
      <c r="L2951" s="5">
        <v>3425001</v>
      </c>
      <c r="M2951" s="6">
        <v>21.243227999999998</v>
      </c>
      <c r="AB2951" s="8" t="s">
        <v>4643</v>
      </c>
      <c r="AG2951">
        <v>3.6540999999999997E-2</v>
      </c>
    </row>
    <row r="2952" spans="1:33" x14ac:dyDescent="0.25">
      <c r="A2952" t="s">
        <v>4555</v>
      </c>
      <c r="B2952" t="s">
        <v>5870</v>
      </c>
      <c r="C2952" t="s">
        <v>5870</v>
      </c>
      <c r="G2952" s="1">
        <v>-310.56299873160998</v>
      </c>
      <c r="H2952" s="1">
        <v>0.17</v>
      </c>
      <c r="K2952" s="4">
        <v>72758078.409999996</v>
      </c>
      <c r="L2952" s="5">
        <v>3425001</v>
      </c>
      <c r="M2952" s="6">
        <v>21.243227999999998</v>
      </c>
      <c r="AB2952" s="8" t="s">
        <v>4643</v>
      </c>
      <c r="AG2952">
        <v>3.6540999999999997E-2</v>
      </c>
    </row>
    <row r="2953" spans="1:33" x14ac:dyDescent="0.25">
      <c r="A2953" t="s">
        <v>4555</v>
      </c>
      <c r="B2953" t="s">
        <v>5871</v>
      </c>
      <c r="C2953" t="s">
        <v>5871</v>
      </c>
      <c r="G2953" s="1">
        <v>468.60536471663102</v>
      </c>
      <c r="H2953" s="1">
        <v>0.01</v>
      </c>
      <c r="K2953" s="4">
        <v>72758078.409999996</v>
      </c>
      <c r="L2953" s="5">
        <v>3425001</v>
      </c>
      <c r="M2953" s="6">
        <v>21.243227999999998</v>
      </c>
      <c r="AB2953" s="8" t="s">
        <v>4643</v>
      </c>
      <c r="AG2953">
        <v>3.6540999999999997E-2</v>
      </c>
    </row>
    <row r="2954" spans="1:33" x14ac:dyDescent="0.25">
      <c r="A2954" t="s">
        <v>4555</v>
      </c>
      <c r="B2954" t="s">
        <v>5872</v>
      </c>
      <c r="C2954" t="s">
        <v>5872</v>
      </c>
      <c r="G2954" s="1">
        <v>6.0900268414645833</v>
      </c>
      <c r="H2954" s="1">
        <v>0.1</v>
      </c>
      <c r="K2954" s="4">
        <v>72758078.409999996</v>
      </c>
      <c r="L2954" s="5">
        <v>3425001</v>
      </c>
      <c r="M2954" s="6">
        <v>21.243227999999998</v>
      </c>
      <c r="AB2954" s="8" t="s">
        <v>4643</v>
      </c>
      <c r="AG2954">
        <v>3.6540999999999997E-2</v>
      </c>
    </row>
    <row r="2955" spans="1:33" x14ac:dyDescent="0.25">
      <c r="A2955" t="s">
        <v>4555</v>
      </c>
      <c r="B2955" t="s">
        <v>5873</v>
      </c>
      <c r="C2955" t="s">
        <v>5873</v>
      </c>
      <c r="G2955" s="1">
        <v>192.010069809323</v>
      </c>
      <c r="H2955" s="1">
        <v>0.08</v>
      </c>
      <c r="K2955" s="4">
        <v>72758078.409999996</v>
      </c>
      <c r="L2955" s="5">
        <v>3425001</v>
      </c>
      <c r="M2955" s="6">
        <v>21.243227999999998</v>
      </c>
      <c r="AB2955" s="8" t="s">
        <v>4643</v>
      </c>
      <c r="AG2955">
        <v>3.6540999999999997E-2</v>
      </c>
    </row>
    <row r="2956" spans="1:33" x14ac:dyDescent="0.25">
      <c r="A2956" t="s">
        <v>4555</v>
      </c>
      <c r="B2956" t="s">
        <v>5874</v>
      </c>
      <c r="C2956" t="s">
        <v>5874</v>
      </c>
      <c r="G2956" s="1">
        <v>-46.410584879067748</v>
      </c>
      <c r="H2956" s="1">
        <v>0.34</v>
      </c>
      <c r="K2956" s="4">
        <v>72758078.409999996</v>
      </c>
      <c r="L2956" s="5">
        <v>3425001</v>
      </c>
      <c r="M2956" s="6">
        <v>21.243227999999998</v>
      </c>
      <c r="AB2956" s="8" t="s">
        <v>4643</v>
      </c>
      <c r="AG2956">
        <v>3.6540999999999997E-2</v>
      </c>
    </row>
    <row r="2957" spans="1:33" x14ac:dyDescent="0.25">
      <c r="A2957" t="s">
        <v>4555</v>
      </c>
      <c r="B2957" t="s">
        <v>1792</v>
      </c>
      <c r="C2957" t="s">
        <v>1792</v>
      </c>
      <c r="G2957" s="1">
        <v>-6.5557808896139996E-4</v>
      </c>
      <c r="H2957" s="1">
        <v>1326.9</v>
      </c>
      <c r="K2957" s="4">
        <v>72758078.409999996</v>
      </c>
      <c r="L2957" s="5">
        <v>3425001</v>
      </c>
      <c r="M2957" s="6">
        <v>21.243227999999998</v>
      </c>
      <c r="AB2957" s="8" t="s">
        <v>4643</v>
      </c>
      <c r="AG2957">
        <v>3.6540999999999997E-2</v>
      </c>
    </row>
    <row r="2958" spans="1:33" x14ac:dyDescent="0.25">
      <c r="A2958" t="s">
        <v>4555</v>
      </c>
      <c r="B2958" t="s">
        <v>5875</v>
      </c>
      <c r="C2958" t="s">
        <v>5875</v>
      </c>
      <c r="G2958" s="1">
        <v>6.7205698770460005E-4</v>
      </c>
      <c r="H2958" s="1">
        <v>7422.5630000000028</v>
      </c>
      <c r="K2958" s="4">
        <v>72758078.409999996</v>
      </c>
      <c r="L2958" s="5">
        <v>3425001</v>
      </c>
      <c r="M2958" s="6">
        <v>21.243227999999998</v>
      </c>
      <c r="AB2958" s="8" t="s">
        <v>4643</v>
      </c>
      <c r="AG2958">
        <v>3.6540999999999997E-2</v>
      </c>
    </row>
    <row r="2959" spans="1:33" x14ac:dyDescent="0.25">
      <c r="A2959" t="s">
        <v>4555</v>
      </c>
      <c r="B2959" t="s">
        <v>5875</v>
      </c>
      <c r="C2959" t="s">
        <v>5875</v>
      </c>
      <c r="G2959" s="1">
        <v>0.1008799319970089</v>
      </c>
      <c r="H2959" s="1">
        <v>5465</v>
      </c>
      <c r="K2959" s="4">
        <v>72758078.409999996</v>
      </c>
      <c r="L2959" s="5">
        <v>3425001</v>
      </c>
      <c r="M2959" s="6">
        <v>21.243227999999998</v>
      </c>
      <c r="AB2959" s="8" t="s">
        <v>4643</v>
      </c>
      <c r="AG2959">
        <v>3.6540999999999997E-2</v>
      </c>
    </row>
    <row r="2960" spans="1:33" x14ac:dyDescent="0.25">
      <c r="A2960" t="s">
        <v>4555</v>
      </c>
      <c r="B2960" t="s">
        <v>5876</v>
      </c>
      <c r="C2960" t="s">
        <v>5876</v>
      </c>
      <c r="G2960" s="1">
        <v>-1.034979389579465</v>
      </c>
      <c r="H2960" s="1">
        <v>694</v>
      </c>
      <c r="K2960" s="4">
        <v>72758078.409999996</v>
      </c>
      <c r="L2960" s="5">
        <v>3425001</v>
      </c>
      <c r="M2960" s="6">
        <v>21.243227999999998</v>
      </c>
      <c r="AB2960" s="8" t="s">
        <v>4643</v>
      </c>
      <c r="AG2960">
        <v>3.6540999999999997E-2</v>
      </c>
    </row>
    <row r="2961" spans="1:33" x14ac:dyDescent="0.25">
      <c r="A2961" t="s">
        <v>4555</v>
      </c>
      <c r="B2961" t="s">
        <v>5877</v>
      </c>
      <c r="C2961" t="s">
        <v>5877</v>
      </c>
      <c r="G2961" s="1">
        <v>-2.1206931648013998E-3</v>
      </c>
      <c r="H2961" s="1">
        <v>471.4</v>
      </c>
      <c r="K2961" s="4">
        <v>72758078.409999996</v>
      </c>
      <c r="L2961" s="5">
        <v>3425001</v>
      </c>
      <c r="M2961" s="6">
        <v>21.243227999999998</v>
      </c>
      <c r="AB2961" s="8" t="s">
        <v>4643</v>
      </c>
      <c r="AG2961">
        <v>3.6540999999999997E-2</v>
      </c>
    </row>
    <row r="2962" spans="1:33" x14ac:dyDescent="0.25">
      <c r="A2962" t="s">
        <v>4555</v>
      </c>
      <c r="B2962" t="s">
        <v>5877</v>
      </c>
      <c r="C2962" t="s">
        <v>5877</v>
      </c>
      <c r="G2962" s="1">
        <v>-9.4046696996949995E-4</v>
      </c>
      <c r="H2962" s="1">
        <v>471.4</v>
      </c>
      <c r="K2962" s="4">
        <v>72758078.409999996</v>
      </c>
      <c r="L2962" s="5">
        <v>3425001</v>
      </c>
      <c r="M2962" s="6">
        <v>21.243227999999998</v>
      </c>
      <c r="AB2962" s="8" t="s">
        <v>4643</v>
      </c>
      <c r="AG2962">
        <v>3.6540999999999997E-2</v>
      </c>
    </row>
    <row r="2963" spans="1:33" x14ac:dyDescent="0.25">
      <c r="A2963" t="s">
        <v>4555</v>
      </c>
      <c r="B2963" t="s">
        <v>1804</v>
      </c>
      <c r="C2963" t="s">
        <v>1804</v>
      </c>
      <c r="G2963" s="1">
        <v>2.0623583362939998E-3</v>
      </c>
      <c r="H2963" s="1">
        <v>513.42207839964692</v>
      </c>
      <c r="K2963" s="4">
        <v>72758078.409999996</v>
      </c>
      <c r="L2963" s="5">
        <v>3425001</v>
      </c>
      <c r="M2963" s="6">
        <v>21.243227999999998</v>
      </c>
      <c r="AB2963" s="8" t="s">
        <v>4643</v>
      </c>
      <c r="AG2963">
        <v>3.6540999999999997E-2</v>
      </c>
    </row>
    <row r="2964" spans="1:33" x14ac:dyDescent="0.25">
      <c r="A2964" t="s">
        <v>4555</v>
      </c>
      <c r="B2964" t="s">
        <v>5878</v>
      </c>
      <c r="C2964" t="s">
        <v>5878</v>
      </c>
      <c r="G2964" s="1">
        <v>5.5165910889260004E-4</v>
      </c>
      <c r="H2964" s="1">
        <v>10.057499999999999</v>
      </c>
      <c r="K2964" s="4">
        <v>72758078.409999996</v>
      </c>
      <c r="L2964" s="5">
        <v>3425001</v>
      </c>
      <c r="M2964" s="6">
        <v>21.243227999999998</v>
      </c>
      <c r="AB2964" s="8" t="s">
        <v>4643</v>
      </c>
      <c r="AG2964">
        <v>3.6540999999999997E-2</v>
      </c>
    </row>
    <row r="2965" spans="1:33" x14ac:dyDescent="0.25">
      <c r="A2965" t="s">
        <v>4555</v>
      </c>
      <c r="B2965" t="s">
        <v>1813</v>
      </c>
      <c r="C2965" t="s">
        <v>1813</v>
      </c>
      <c r="G2965" s="1">
        <v>-4.8673808713709098E-2</v>
      </c>
      <c r="H2965" s="1">
        <v>1005</v>
      </c>
      <c r="K2965" s="4">
        <v>72758078.409999996</v>
      </c>
      <c r="L2965" s="5">
        <v>3425001</v>
      </c>
      <c r="M2965" s="6">
        <v>21.243227999999998</v>
      </c>
      <c r="AB2965" s="8" t="s">
        <v>4643</v>
      </c>
      <c r="AG2965">
        <v>3.6540999999999997E-2</v>
      </c>
    </row>
    <row r="2966" spans="1:33" x14ac:dyDescent="0.25">
      <c r="A2966" t="s">
        <v>4555</v>
      </c>
      <c r="B2966" t="s">
        <v>1813</v>
      </c>
      <c r="C2966" t="s">
        <v>1813</v>
      </c>
      <c r="G2966" s="1">
        <v>-1.8660933606169999E-4</v>
      </c>
      <c r="H2966" s="1">
        <v>10.050000000000001</v>
      </c>
      <c r="K2966" s="4">
        <v>72758078.409999996</v>
      </c>
      <c r="L2966" s="5">
        <v>3425001</v>
      </c>
      <c r="M2966" s="6">
        <v>21.243227999999998</v>
      </c>
      <c r="AB2966" s="8" t="s">
        <v>4643</v>
      </c>
      <c r="AG2966">
        <v>3.6540999999999997E-2</v>
      </c>
    </row>
    <row r="2967" spans="1:33" x14ac:dyDescent="0.25">
      <c r="A2967" t="s">
        <v>4555</v>
      </c>
      <c r="B2967" t="s">
        <v>1816</v>
      </c>
      <c r="C2967" t="s">
        <v>1816</v>
      </c>
      <c r="G2967" s="1">
        <v>-3.6417101223849997E-4</v>
      </c>
      <c r="H2967" s="1">
        <v>10.227499999999999</v>
      </c>
      <c r="K2967" s="4">
        <v>72758078.409999996</v>
      </c>
      <c r="L2967" s="5">
        <v>3425001</v>
      </c>
      <c r="M2967" s="6">
        <v>21.243227999999998</v>
      </c>
      <c r="AB2967" s="8" t="s">
        <v>4643</v>
      </c>
      <c r="AG2967">
        <v>3.6540999999999997E-2</v>
      </c>
    </row>
    <row r="2968" spans="1:33" x14ac:dyDescent="0.25">
      <c r="A2968" t="s">
        <v>4555</v>
      </c>
      <c r="B2968" t="s">
        <v>1819</v>
      </c>
      <c r="C2968" t="s">
        <v>1819</v>
      </c>
      <c r="G2968" s="1">
        <v>-9.6329623263839996E-4</v>
      </c>
      <c r="H2968" s="1">
        <v>0.16869999999999999</v>
      </c>
      <c r="K2968" s="4">
        <v>72758078.409999996</v>
      </c>
      <c r="L2968" s="5">
        <v>3425001</v>
      </c>
      <c r="M2968" s="6">
        <v>21.243227999999998</v>
      </c>
      <c r="AB2968" s="8" t="s">
        <v>4643</v>
      </c>
      <c r="AG2968">
        <v>3.6540999999999997E-2</v>
      </c>
    </row>
    <row r="2969" spans="1:33" x14ac:dyDescent="0.25">
      <c r="A2969" t="s">
        <v>4555</v>
      </c>
      <c r="B2969" t="s">
        <v>1822</v>
      </c>
      <c r="C2969" t="s">
        <v>1822</v>
      </c>
      <c r="G2969" s="1">
        <v>9.950567212563999E-4</v>
      </c>
      <c r="H2969" s="1">
        <v>0.16569999999999999</v>
      </c>
      <c r="K2969" s="4">
        <v>72758078.409999996</v>
      </c>
      <c r="L2969" s="5">
        <v>3425001</v>
      </c>
      <c r="M2969" s="6">
        <v>21.243227999999998</v>
      </c>
      <c r="AB2969" s="8" t="s">
        <v>4643</v>
      </c>
      <c r="AG2969">
        <v>3.6540999999999997E-2</v>
      </c>
    </row>
    <row r="2970" spans="1:33" x14ac:dyDescent="0.25">
      <c r="A2970" t="s">
        <v>4555</v>
      </c>
      <c r="B2970" t="s">
        <v>1825</v>
      </c>
      <c r="C2970" t="s">
        <v>1825</v>
      </c>
      <c r="G2970" s="1">
        <v>0.38089212963323288</v>
      </c>
      <c r="H2970" s="1">
        <v>16.239999999999998</v>
      </c>
      <c r="K2970" s="4">
        <v>72758078.409999996</v>
      </c>
      <c r="L2970" s="5">
        <v>3425001</v>
      </c>
      <c r="M2970" s="6">
        <v>21.243227999999998</v>
      </c>
      <c r="AB2970" s="8" t="s">
        <v>4643</v>
      </c>
      <c r="AG2970">
        <v>3.6540999999999997E-2</v>
      </c>
    </row>
    <row r="2971" spans="1:33" x14ac:dyDescent="0.25">
      <c r="A2971" t="s">
        <v>4555</v>
      </c>
      <c r="B2971" t="s">
        <v>1825</v>
      </c>
      <c r="C2971" t="s">
        <v>1825</v>
      </c>
      <c r="G2971" s="1">
        <v>2.7217273116709999E-3</v>
      </c>
      <c r="H2971" s="1">
        <v>0.16239999999999999</v>
      </c>
      <c r="K2971" s="4">
        <v>72758078.409999996</v>
      </c>
      <c r="L2971" s="5">
        <v>3425001</v>
      </c>
      <c r="M2971" s="6">
        <v>21.243227999999998</v>
      </c>
      <c r="AB2971" s="8" t="s">
        <v>4643</v>
      </c>
      <c r="AG2971">
        <v>3.6540999999999997E-2</v>
      </c>
    </row>
    <row r="2972" spans="1:33" x14ac:dyDescent="0.25">
      <c r="A2972" t="s">
        <v>4555</v>
      </c>
      <c r="B2972" t="s">
        <v>1825</v>
      </c>
      <c r="C2972" t="s">
        <v>1825</v>
      </c>
      <c r="G2972" s="1">
        <v>-1.349015758557123E-5</v>
      </c>
      <c r="H2972" s="1">
        <v>0.16239999999999999</v>
      </c>
      <c r="K2972" s="4">
        <v>72758078.409999996</v>
      </c>
      <c r="L2972" s="5">
        <v>3425001</v>
      </c>
      <c r="M2972" s="6">
        <v>21.243227999999998</v>
      </c>
      <c r="AB2972" s="8" t="s">
        <v>4643</v>
      </c>
      <c r="AG2972">
        <v>3.6540999999999997E-2</v>
      </c>
    </row>
    <row r="2973" spans="1:33" x14ac:dyDescent="0.25">
      <c r="A2973" t="s">
        <v>4555</v>
      </c>
      <c r="B2973" t="s">
        <v>5879</v>
      </c>
      <c r="C2973" t="s">
        <v>5879</v>
      </c>
      <c r="G2973" s="1">
        <v>2.1633804207346799E-2</v>
      </c>
      <c r="H2973" s="1">
        <v>104.44</v>
      </c>
      <c r="K2973" s="4">
        <v>72758078.409999996</v>
      </c>
      <c r="L2973" s="5">
        <v>3425001</v>
      </c>
      <c r="M2973" s="6">
        <v>21.243227999999998</v>
      </c>
      <c r="AB2973" s="8" t="s">
        <v>4643</v>
      </c>
      <c r="AG2973">
        <v>3.6540999999999997E-2</v>
      </c>
    </row>
    <row r="2974" spans="1:33" x14ac:dyDescent="0.25">
      <c r="A2974" t="s">
        <v>4555</v>
      </c>
      <c r="B2974" t="s">
        <v>5880</v>
      </c>
      <c r="C2974" t="s">
        <v>5880</v>
      </c>
      <c r="G2974" s="1">
        <v>-484961.62291739351</v>
      </c>
      <c r="H2974" s="1">
        <v>0.1055601151660856</v>
      </c>
      <c r="K2974" s="4">
        <v>72758078.409999996</v>
      </c>
      <c r="L2974" s="5">
        <v>3425001</v>
      </c>
      <c r="M2974" s="6">
        <v>21.243227999999998</v>
      </c>
      <c r="AB2974" s="8" t="s">
        <v>4643</v>
      </c>
      <c r="AG2974">
        <v>3.6540999999999997E-2</v>
      </c>
    </row>
    <row r="2975" spans="1:33" x14ac:dyDescent="0.25">
      <c r="A2975" t="s">
        <v>4555</v>
      </c>
      <c r="B2975" t="s">
        <v>5881</v>
      </c>
      <c r="C2975" t="s">
        <v>5881</v>
      </c>
      <c r="G2975" s="1">
        <v>-55957.110336622318</v>
      </c>
      <c r="H2975" s="1">
        <v>0.1057630273608952</v>
      </c>
      <c r="K2975" s="4">
        <v>72758078.409999996</v>
      </c>
      <c r="L2975" s="5">
        <v>3425001</v>
      </c>
      <c r="M2975" s="6">
        <v>21.243227999999998</v>
      </c>
      <c r="AB2975" s="8" t="s">
        <v>4643</v>
      </c>
      <c r="AG2975">
        <v>3.6540999999999997E-2</v>
      </c>
    </row>
    <row r="2976" spans="1:33" x14ac:dyDescent="0.25">
      <c r="A2976" t="s">
        <v>4555</v>
      </c>
      <c r="B2976" t="s">
        <v>1844</v>
      </c>
      <c r="C2976" t="s">
        <v>1844</v>
      </c>
      <c r="G2976" s="1">
        <v>-5.9608645346814398E-2</v>
      </c>
      <c r="H2976" s="1">
        <v>39.503</v>
      </c>
      <c r="K2976" s="4">
        <v>72758078.409999996</v>
      </c>
      <c r="L2976" s="5">
        <v>3425001</v>
      </c>
      <c r="M2976" s="6">
        <v>21.243227999999998</v>
      </c>
      <c r="AB2976" s="8" t="s">
        <v>4643</v>
      </c>
      <c r="AG2976">
        <v>3.6540999999999997E-2</v>
      </c>
    </row>
    <row r="2977" spans="1:33" x14ac:dyDescent="0.25">
      <c r="A2977" t="s">
        <v>4555</v>
      </c>
      <c r="B2977" t="s">
        <v>5882</v>
      </c>
      <c r="C2977" t="s">
        <v>5882</v>
      </c>
      <c r="G2977" s="1">
        <v>1.0361919737786E-3</v>
      </c>
      <c r="H2977" s="1">
        <v>272</v>
      </c>
      <c r="K2977" s="4">
        <v>72758078.409999996</v>
      </c>
      <c r="L2977" s="5">
        <v>3425001</v>
      </c>
      <c r="M2977" s="6">
        <v>21.243227999999998</v>
      </c>
      <c r="AB2977" s="8" t="s">
        <v>4643</v>
      </c>
      <c r="AG2977">
        <v>3.6540999999999997E-2</v>
      </c>
    </row>
    <row r="2978" spans="1:33" x14ac:dyDescent="0.25">
      <c r="A2978" t="s">
        <v>4555</v>
      </c>
      <c r="B2978" t="s">
        <v>1850</v>
      </c>
      <c r="C2978" t="s">
        <v>1850</v>
      </c>
      <c r="G2978" s="1">
        <v>-0.1120902422696461</v>
      </c>
      <c r="H2978" s="1">
        <v>276.2</v>
      </c>
      <c r="K2978" s="4">
        <v>72758078.409999996</v>
      </c>
      <c r="L2978" s="5">
        <v>3425001</v>
      </c>
      <c r="M2978" s="6">
        <v>21.243227999999998</v>
      </c>
      <c r="AB2978" s="8" t="s">
        <v>4643</v>
      </c>
      <c r="AG2978">
        <v>3.6540999999999997E-2</v>
      </c>
    </row>
    <row r="2979" spans="1:33" x14ac:dyDescent="0.25">
      <c r="A2979" t="s">
        <v>4555</v>
      </c>
      <c r="B2979" t="s">
        <v>1850</v>
      </c>
      <c r="C2979" t="s">
        <v>1850</v>
      </c>
      <c r="G2979" s="1">
        <v>-3.4327744485440002E-4</v>
      </c>
      <c r="H2979" s="1">
        <v>276.19999999999987</v>
      </c>
      <c r="K2979" s="4">
        <v>72758078.409999996</v>
      </c>
      <c r="L2979" s="5">
        <v>3425001</v>
      </c>
      <c r="M2979" s="6">
        <v>21.243227999999998</v>
      </c>
      <c r="AB2979" s="8" t="s">
        <v>4643</v>
      </c>
      <c r="AG2979">
        <v>3.6540999999999997E-2</v>
      </c>
    </row>
    <row r="2980" spans="1:33" x14ac:dyDescent="0.25">
      <c r="A2980" t="s">
        <v>4555</v>
      </c>
      <c r="B2980" t="s">
        <v>1853</v>
      </c>
      <c r="C2980" t="s">
        <v>1853</v>
      </c>
      <c r="G2980" s="1">
        <v>-3.32769189827E-4</v>
      </c>
      <c r="H2980" s="1">
        <v>279.5</v>
      </c>
      <c r="K2980" s="4">
        <v>72758078.409999996</v>
      </c>
      <c r="L2980" s="5">
        <v>3425001</v>
      </c>
      <c r="M2980" s="6">
        <v>21.243227999999998</v>
      </c>
      <c r="AB2980" s="8" t="s">
        <v>4643</v>
      </c>
      <c r="AG2980">
        <v>3.6540999999999997E-2</v>
      </c>
    </row>
    <row r="2981" spans="1:33" x14ac:dyDescent="0.25">
      <c r="A2981" t="s">
        <v>4555</v>
      </c>
      <c r="B2981" t="s">
        <v>2101</v>
      </c>
      <c r="C2981" t="s">
        <v>2101</v>
      </c>
      <c r="G2981" s="1">
        <v>-3.2802584130909999E-4</v>
      </c>
      <c r="H2981" s="1">
        <v>285.60000000000002</v>
      </c>
      <c r="K2981" s="4">
        <v>72758078.409999996</v>
      </c>
      <c r="L2981" s="5">
        <v>3425001</v>
      </c>
      <c r="M2981" s="6">
        <v>21.243227999999998</v>
      </c>
      <c r="AB2981" s="8" t="s">
        <v>4643</v>
      </c>
      <c r="AG2981">
        <v>3.6540999999999997E-2</v>
      </c>
    </row>
    <row r="2982" spans="1:33" x14ac:dyDescent="0.25">
      <c r="A2982" t="s">
        <v>4555</v>
      </c>
      <c r="B2982" t="s">
        <v>2101</v>
      </c>
      <c r="C2982" t="s">
        <v>2101</v>
      </c>
      <c r="G2982" s="1">
        <v>1.7088200056275E-3</v>
      </c>
      <c r="H2982" s="1">
        <v>285.60000000000002</v>
      </c>
      <c r="K2982" s="4">
        <v>72758078.409999996</v>
      </c>
      <c r="L2982" s="5">
        <v>3425001</v>
      </c>
      <c r="M2982" s="6">
        <v>21.243227999999998</v>
      </c>
      <c r="AB2982" s="8" t="s">
        <v>4643</v>
      </c>
      <c r="AG2982">
        <v>3.6540999999999997E-2</v>
      </c>
    </row>
    <row r="2983" spans="1:33" x14ac:dyDescent="0.25">
      <c r="A2983" t="s">
        <v>4555</v>
      </c>
      <c r="B2983" t="s">
        <v>2101</v>
      </c>
      <c r="C2983" t="s">
        <v>2101</v>
      </c>
      <c r="G2983" s="1">
        <v>1.4693889767898999E-3</v>
      </c>
      <c r="H2983" s="1">
        <v>285.60000000000002</v>
      </c>
      <c r="K2983" s="4">
        <v>72758078.409999996</v>
      </c>
      <c r="L2983" s="5">
        <v>3425001</v>
      </c>
      <c r="M2983" s="6">
        <v>21.243227999999998</v>
      </c>
      <c r="AB2983" s="8" t="s">
        <v>4643</v>
      </c>
      <c r="AG2983">
        <v>3.6540999999999997E-2</v>
      </c>
    </row>
    <row r="2984" spans="1:33" x14ac:dyDescent="0.25">
      <c r="A2984" t="s">
        <v>4555</v>
      </c>
      <c r="B2984" t="s">
        <v>5883</v>
      </c>
      <c r="C2984" t="s">
        <v>5883</v>
      </c>
      <c r="G2984" s="1">
        <v>0.28968771207600003</v>
      </c>
      <c r="H2984" s="1">
        <v>35.75</v>
      </c>
      <c r="K2984" s="4">
        <v>72758078.409999996</v>
      </c>
      <c r="L2984" s="5">
        <v>3425001</v>
      </c>
      <c r="M2984" s="6">
        <v>21.243227999999998</v>
      </c>
      <c r="AB2984" s="8" t="s">
        <v>4643</v>
      </c>
      <c r="AG2984">
        <v>3.6540999999999997E-2</v>
      </c>
    </row>
    <row r="2985" spans="1:33" x14ac:dyDescent="0.25">
      <c r="A2985" t="s">
        <v>4555</v>
      </c>
      <c r="B2985" t="s">
        <v>5884</v>
      </c>
      <c r="C2985" t="s">
        <v>5884</v>
      </c>
      <c r="G2985" s="1">
        <v>0.28308039045299999</v>
      </c>
      <c r="H2985" s="1">
        <v>38.200000000000003</v>
      </c>
      <c r="K2985" s="4">
        <v>72758078.409999996</v>
      </c>
      <c r="L2985" s="5">
        <v>3425001</v>
      </c>
      <c r="M2985" s="6">
        <v>21.243227999999998</v>
      </c>
      <c r="AB2985" s="8" t="s">
        <v>4643</v>
      </c>
      <c r="AG2985">
        <v>3.6540999999999997E-2</v>
      </c>
    </row>
    <row r="2986" spans="1:33" x14ac:dyDescent="0.25">
      <c r="A2986" t="s">
        <v>4555</v>
      </c>
      <c r="B2986" t="s">
        <v>5885</v>
      </c>
      <c r="C2986" t="s">
        <v>5885</v>
      </c>
      <c r="G2986" s="1">
        <v>0.281809690281</v>
      </c>
      <c r="H2986" s="1">
        <v>39.1</v>
      </c>
      <c r="K2986" s="4">
        <v>72758078.409999996</v>
      </c>
      <c r="L2986" s="5">
        <v>3425001</v>
      </c>
      <c r="M2986" s="6">
        <v>21.243227999999998</v>
      </c>
      <c r="AB2986" s="8" t="s">
        <v>4643</v>
      </c>
      <c r="AG2986">
        <v>3.6540999999999997E-2</v>
      </c>
    </row>
    <row r="2987" spans="1:33" x14ac:dyDescent="0.25">
      <c r="A2987" t="s">
        <v>4555</v>
      </c>
      <c r="B2987" t="s">
        <v>5886</v>
      </c>
      <c r="C2987" t="s">
        <v>5886</v>
      </c>
      <c r="G2987" s="1">
        <v>0.274761774126</v>
      </c>
      <c r="H2987" s="1">
        <v>41.95</v>
      </c>
      <c r="K2987" s="4">
        <v>72758078.409999996</v>
      </c>
      <c r="L2987" s="5">
        <v>3425001</v>
      </c>
      <c r="M2987" s="6">
        <v>21.243227999999998</v>
      </c>
      <c r="AB2987" s="8" t="s">
        <v>4643</v>
      </c>
      <c r="AG2987">
        <v>3.6540999999999997E-2</v>
      </c>
    </row>
    <row r="2988" spans="1:33" x14ac:dyDescent="0.25">
      <c r="A2988" t="s">
        <v>4555</v>
      </c>
      <c r="B2988" t="s">
        <v>5887</v>
      </c>
      <c r="C2988" t="s">
        <v>5887</v>
      </c>
      <c r="G2988" s="1">
        <v>1.0671385806689999</v>
      </c>
      <c r="H2988" s="1">
        <v>46.05</v>
      </c>
      <c r="K2988" s="4">
        <v>72758078.409999996</v>
      </c>
      <c r="L2988" s="5">
        <v>3425001</v>
      </c>
      <c r="M2988" s="6">
        <v>21.243227999999998</v>
      </c>
      <c r="AB2988" s="8" t="s">
        <v>4643</v>
      </c>
      <c r="AG2988">
        <v>3.6540999999999997E-2</v>
      </c>
    </row>
    <row r="2989" spans="1:33" x14ac:dyDescent="0.25">
      <c r="A2989" t="s">
        <v>4555</v>
      </c>
      <c r="B2989" t="s">
        <v>5888</v>
      </c>
      <c r="C2989" t="s">
        <v>5888</v>
      </c>
      <c r="G2989" s="1">
        <v>0.26242885206299998</v>
      </c>
      <c r="H2989" s="1">
        <v>49.6</v>
      </c>
      <c r="K2989" s="4">
        <v>72758078.409999996</v>
      </c>
      <c r="L2989" s="5">
        <v>3425001</v>
      </c>
      <c r="M2989" s="6">
        <v>21.243227999999998</v>
      </c>
      <c r="AB2989" s="8" t="s">
        <v>4643</v>
      </c>
      <c r="AG2989">
        <v>3.6540999999999997E-2</v>
      </c>
    </row>
    <row r="2990" spans="1:33" x14ac:dyDescent="0.25">
      <c r="A2990" t="s">
        <v>4555</v>
      </c>
      <c r="B2990" t="s">
        <v>5889</v>
      </c>
      <c r="C2990" t="s">
        <v>5889</v>
      </c>
      <c r="G2990" s="1">
        <v>0.77732049943799997</v>
      </c>
      <c r="H2990" s="1">
        <v>50.95</v>
      </c>
      <c r="K2990" s="4">
        <v>72758078.409999996</v>
      </c>
      <c r="L2990" s="5">
        <v>3425001</v>
      </c>
      <c r="M2990" s="6">
        <v>21.243227999999998</v>
      </c>
      <c r="AB2990" s="8" t="s">
        <v>4643</v>
      </c>
      <c r="AG2990">
        <v>3.6540999999999997E-2</v>
      </c>
    </row>
    <row r="2991" spans="1:33" x14ac:dyDescent="0.25">
      <c r="A2991" t="s">
        <v>4555</v>
      </c>
      <c r="B2991" t="s">
        <v>5890</v>
      </c>
      <c r="C2991" t="s">
        <v>5890</v>
      </c>
      <c r="G2991" s="1">
        <v>0.25852895191199998</v>
      </c>
      <c r="H2991" s="1">
        <v>52.1</v>
      </c>
      <c r="K2991" s="4">
        <v>72758078.409999996</v>
      </c>
      <c r="L2991" s="5">
        <v>3425001</v>
      </c>
      <c r="M2991" s="6">
        <v>21.243227999999998</v>
      </c>
      <c r="AB2991" s="8" t="s">
        <v>4643</v>
      </c>
      <c r="AG2991">
        <v>3.6540999999999997E-2</v>
      </c>
    </row>
    <row r="2992" spans="1:33" x14ac:dyDescent="0.25">
      <c r="A2992" t="s">
        <v>4555</v>
      </c>
      <c r="B2992" t="s">
        <v>5891</v>
      </c>
      <c r="C2992" t="s">
        <v>5891</v>
      </c>
      <c r="G2992" s="1">
        <v>0.255708721212</v>
      </c>
      <c r="H2992" s="1">
        <v>53.55</v>
      </c>
      <c r="K2992" s="4">
        <v>72758078.409999996</v>
      </c>
      <c r="L2992" s="5">
        <v>3425001</v>
      </c>
      <c r="M2992" s="6">
        <v>21.243227999999998</v>
      </c>
      <c r="AB2992" s="8" t="s">
        <v>4643</v>
      </c>
      <c r="AG2992">
        <v>3.6540999999999997E-2</v>
      </c>
    </row>
    <row r="2993" spans="1:33" x14ac:dyDescent="0.25">
      <c r="A2993" t="s">
        <v>4555</v>
      </c>
      <c r="B2993" t="s">
        <v>5892</v>
      </c>
      <c r="C2993" t="s">
        <v>5892</v>
      </c>
      <c r="G2993" s="1">
        <v>0.25308963149399999</v>
      </c>
      <c r="H2993" s="1">
        <v>54.8</v>
      </c>
      <c r="K2993" s="4">
        <v>72758078.409999996</v>
      </c>
      <c r="L2993" s="5">
        <v>3425001</v>
      </c>
      <c r="M2993" s="6">
        <v>21.243227999999998</v>
      </c>
      <c r="AB2993" s="8" t="s">
        <v>4643</v>
      </c>
      <c r="AG2993">
        <v>3.6540999999999997E-2</v>
      </c>
    </row>
    <row r="2994" spans="1:33" x14ac:dyDescent="0.25">
      <c r="A2994" t="s">
        <v>4555</v>
      </c>
      <c r="B2994" t="s">
        <v>5893</v>
      </c>
      <c r="C2994" t="s">
        <v>5893</v>
      </c>
      <c r="G2994" s="1">
        <v>0.5009650289069999</v>
      </c>
      <c r="H2994" s="1">
        <v>57.55</v>
      </c>
      <c r="K2994" s="4">
        <v>72758078.409999996</v>
      </c>
      <c r="L2994" s="5">
        <v>3425001</v>
      </c>
      <c r="M2994" s="6">
        <v>21.243227999999998</v>
      </c>
      <c r="AB2994" s="8" t="s">
        <v>4643</v>
      </c>
      <c r="AG2994">
        <v>3.6540999999999997E-2</v>
      </c>
    </row>
    <row r="2995" spans="1:33" x14ac:dyDescent="0.25">
      <c r="A2995" t="s">
        <v>4555</v>
      </c>
      <c r="B2995" t="s">
        <v>5894</v>
      </c>
      <c r="C2995" t="s">
        <v>5894</v>
      </c>
      <c r="G2995" s="1">
        <v>0.49709652377699998</v>
      </c>
      <c r="H2995" s="1">
        <v>59.15</v>
      </c>
      <c r="K2995" s="4">
        <v>72758078.409999996</v>
      </c>
      <c r="L2995" s="5">
        <v>3425001</v>
      </c>
      <c r="M2995" s="6">
        <v>21.243227999999998</v>
      </c>
      <c r="AB2995" s="8" t="s">
        <v>4643</v>
      </c>
      <c r="AG2995">
        <v>3.6540999999999997E-2</v>
      </c>
    </row>
    <row r="2996" spans="1:33" x14ac:dyDescent="0.25">
      <c r="A2996" t="s">
        <v>4555</v>
      </c>
      <c r="B2996" t="s">
        <v>5895</v>
      </c>
      <c r="C2996" t="s">
        <v>5895</v>
      </c>
      <c r="G2996" s="1">
        <v>0.24734274629399999</v>
      </c>
      <c r="H2996" s="1">
        <v>60.2</v>
      </c>
      <c r="K2996" s="4">
        <v>72758078.409999996</v>
      </c>
      <c r="L2996" s="5">
        <v>3425001</v>
      </c>
      <c r="M2996" s="6">
        <v>21.243227999999998</v>
      </c>
      <c r="AB2996" s="8" t="s">
        <v>4643</v>
      </c>
      <c r="AG2996">
        <v>3.6540999999999997E-2</v>
      </c>
    </row>
    <row r="2997" spans="1:33" x14ac:dyDescent="0.25">
      <c r="A2997" t="s">
        <v>4555</v>
      </c>
      <c r="B2997" t="s">
        <v>5896</v>
      </c>
      <c r="C2997" t="s">
        <v>5896</v>
      </c>
      <c r="G2997" s="1">
        <v>0.73835555354399995</v>
      </c>
      <c r="H2997" s="1">
        <v>61.75</v>
      </c>
      <c r="K2997" s="4">
        <v>72758078.409999996</v>
      </c>
      <c r="L2997" s="5">
        <v>3425001</v>
      </c>
      <c r="M2997" s="6">
        <v>21.243227999999998</v>
      </c>
      <c r="AB2997" s="8" t="s">
        <v>4643</v>
      </c>
      <c r="AG2997">
        <v>3.6540999999999997E-2</v>
      </c>
    </row>
    <row r="2998" spans="1:33" x14ac:dyDescent="0.25">
      <c r="A2998" t="s">
        <v>4555</v>
      </c>
      <c r="B2998" t="s">
        <v>5897</v>
      </c>
      <c r="C2998" t="s">
        <v>5897</v>
      </c>
      <c r="G2998" s="1">
        <v>0.73320783433800008</v>
      </c>
      <c r="H2998" s="1">
        <v>63.45</v>
      </c>
      <c r="K2998" s="4">
        <v>72758078.409999996</v>
      </c>
      <c r="L2998" s="5">
        <v>3425001</v>
      </c>
      <c r="M2998" s="6">
        <v>21.243227999999998</v>
      </c>
      <c r="AB2998" s="8" t="s">
        <v>4643</v>
      </c>
      <c r="AG2998">
        <v>3.6540999999999997E-2</v>
      </c>
    </row>
    <row r="2999" spans="1:33" x14ac:dyDescent="0.25">
      <c r="A2999" t="s">
        <v>4555</v>
      </c>
      <c r="B2999" t="s">
        <v>5898</v>
      </c>
      <c r="C2999" t="s">
        <v>5898</v>
      </c>
      <c r="G2999" s="1">
        <v>0.72850443449699998</v>
      </c>
      <c r="H2999" s="1">
        <v>65.45</v>
      </c>
      <c r="K2999" s="4">
        <v>72758078.409999996</v>
      </c>
      <c r="L2999" s="5">
        <v>3425001</v>
      </c>
      <c r="M2999" s="6">
        <v>21.243227999999998</v>
      </c>
      <c r="AB2999" s="8" t="s">
        <v>4643</v>
      </c>
      <c r="AG2999">
        <v>3.6540999999999997E-2</v>
      </c>
    </row>
    <row r="3000" spans="1:33" x14ac:dyDescent="0.25">
      <c r="A3000" t="s">
        <v>4555</v>
      </c>
      <c r="B3000" t="s">
        <v>5899</v>
      </c>
      <c r="C3000" t="s">
        <v>5899</v>
      </c>
      <c r="G3000" s="1">
        <v>0.48339605588399998</v>
      </c>
      <c r="H3000" s="1">
        <v>66.849999999999994</v>
      </c>
      <c r="K3000" s="4">
        <v>72758078.409999996</v>
      </c>
      <c r="L3000" s="5">
        <v>3425001</v>
      </c>
      <c r="M3000" s="6">
        <v>21.243227999999998</v>
      </c>
      <c r="AB3000" s="8" t="s">
        <v>4643</v>
      </c>
      <c r="AG3000">
        <v>3.6540999999999997E-2</v>
      </c>
    </row>
    <row r="3001" spans="1:33" x14ac:dyDescent="0.25">
      <c r="A3001" t="s">
        <v>4555</v>
      </c>
      <c r="B3001" t="s">
        <v>5900</v>
      </c>
      <c r="C3001" t="s">
        <v>5900</v>
      </c>
      <c r="G3001" s="1">
        <v>0.24050448502499999</v>
      </c>
      <c r="H3001" s="1">
        <v>68.599999999999994</v>
      </c>
      <c r="K3001" s="4">
        <v>72758078.409999996</v>
      </c>
      <c r="L3001" s="5">
        <v>3425001</v>
      </c>
      <c r="M3001" s="6">
        <v>21.243227999999998</v>
      </c>
      <c r="AB3001" s="8" t="s">
        <v>4643</v>
      </c>
      <c r="AG3001">
        <v>3.6540999999999997E-2</v>
      </c>
    </row>
    <row r="3002" spans="1:33" x14ac:dyDescent="0.25">
      <c r="A3002" t="s">
        <v>4555</v>
      </c>
      <c r="B3002" t="s">
        <v>5901</v>
      </c>
      <c r="C3002" t="s">
        <v>5901</v>
      </c>
      <c r="G3002" s="1">
        <v>0.47517002826299998</v>
      </c>
      <c r="H3002" s="1">
        <v>72.349999999999994</v>
      </c>
      <c r="K3002" s="4">
        <v>72758078.409999996</v>
      </c>
      <c r="L3002" s="5">
        <v>3425001</v>
      </c>
      <c r="M3002" s="6">
        <v>21.243227999999998</v>
      </c>
      <c r="AB3002" s="8" t="s">
        <v>4643</v>
      </c>
      <c r="AG3002">
        <v>3.6540999999999997E-2</v>
      </c>
    </row>
    <row r="3003" spans="1:33" x14ac:dyDescent="0.25">
      <c r="A3003" t="s">
        <v>4555</v>
      </c>
      <c r="B3003" t="s">
        <v>5902</v>
      </c>
      <c r="C3003" t="s">
        <v>5902</v>
      </c>
      <c r="G3003" s="1">
        <v>0.23589314177099999</v>
      </c>
      <c r="H3003" s="1">
        <v>74.650000000000006</v>
      </c>
      <c r="K3003" s="4">
        <v>72758078.409999996</v>
      </c>
      <c r="L3003" s="5">
        <v>3425001</v>
      </c>
      <c r="M3003" s="6">
        <v>21.243227999999998</v>
      </c>
      <c r="AB3003" s="8" t="s">
        <v>4643</v>
      </c>
      <c r="AG3003">
        <v>3.6540999999999997E-2</v>
      </c>
    </row>
    <row r="3004" spans="1:33" x14ac:dyDescent="0.25">
      <c r="A3004" t="s">
        <v>4555</v>
      </c>
      <c r="B3004" t="s">
        <v>5903</v>
      </c>
      <c r="C3004" t="s">
        <v>5903</v>
      </c>
      <c r="G3004" s="1">
        <v>0.70110030599700013</v>
      </c>
      <c r="H3004" s="1">
        <v>76.25</v>
      </c>
      <c r="K3004" s="4">
        <v>72758078.409999996</v>
      </c>
      <c r="L3004" s="5">
        <v>3425001</v>
      </c>
      <c r="M3004" s="6">
        <v>21.243227999999998</v>
      </c>
      <c r="AB3004" s="8" t="s">
        <v>4643</v>
      </c>
      <c r="AG3004">
        <v>3.6540999999999997E-2</v>
      </c>
    </row>
    <row r="3005" spans="1:33" x14ac:dyDescent="0.25">
      <c r="A3005" t="s">
        <v>4555</v>
      </c>
      <c r="B3005" t="s">
        <v>5904</v>
      </c>
      <c r="C3005" t="s">
        <v>5904</v>
      </c>
      <c r="G3005" s="1">
        <v>0.69444775425899996</v>
      </c>
      <c r="H3005" s="1">
        <v>80.25</v>
      </c>
      <c r="K3005" s="4">
        <v>72758078.409999996</v>
      </c>
      <c r="L3005" s="5">
        <v>3425001</v>
      </c>
      <c r="M3005" s="6">
        <v>21.243227999999998</v>
      </c>
      <c r="AB3005" s="8" t="s">
        <v>4643</v>
      </c>
      <c r="AG3005">
        <v>3.6540999999999997E-2</v>
      </c>
    </row>
    <row r="3006" spans="1:33" x14ac:dyDescent="0.25">
      <c r="A3006" t="s">
        <v>4555</v>
      </c>
      <c r="B3006" t="s">
        <v>5905</v>
      </c>
      <c r="C3006" t="s">
        <v>5905</v>
      </c>
      <c r="G3006" s="1">
        <v>0.92128369853100012</v>
      </c>
      <c r="H3006" s="1">
        <v>82.45</v>
      </c>
      <c r="K3006" s="4">
        <v>72758078.409999996</v>
      </c>
      <c r="L3006" s="5">
        <v>3425001</v>
      </c>
      <c r="M3006" s="6">
        <v>21.243227999999998</v>
      </c>
      <c r="AB3006" s="8" t="s">
        <v>4643</v>
      </c>
      <c r="AG3006">
        <v>3.6540999999999997E-2</v>
      </c>
    </row>
    <row r="3007" spans="1:33" x14ac:dyDescent="0.25">
      <c r="A3007" t="s">
        <v>4555</v>
      </c>
      <c r="B3007" t="s">
        <v>5906</v>
      </c>
      <c r="C3007" t="s">
        <v>5906</v>
      </c>
      <c r="G3007" s="1">
        <v>0.68772602705099994</v>
      </c>
      <c r="H3007" s="1">
        <v>85.15</v>
      </c>
      <c r="K3007" s="4">
        <v>72758078.409999996</v>
      </c>
      <c r="L3007" s="5">
        <v>3425001</v>
      </c>
      <c r="M3007" s="6">
        <v>21.243227999999998</v>
      </c>
      <c r="AB3007" s="8" t="s">
        <v>4643</v>
      </c>
      <c r="AG3007">
        <v>3.6540999999999997E-2</v>
      </c>
    </row>
    <row r="3008" spans="1:33" x14ac:dyDescent="0.25">
      <c r="A3008" t="s">
        <v>4555</v>
      </c>
      <c r="B3008" t="s">
        <v>5907</v>
      </c>
      <c r="C3008" t="s">
        <v>5907</v>
      </c>
      <c r="G3008" s="1">
        <v>1.822561319019</v>
      </c>
      <c r="H3008" s="1">
        <v>87.4</v>
      </c>
      <c r="K3008" s="4">
        <v>72758078.409999996</v>
      </c>
      <c r="L3008" s="5">
        <v>3425001</v>
      </c>
      <c r="M3008" s="6">
        <v>21.243227999999998</v>
      </c>
      <c r="AB3008" s="8" t="s">
        <v>4643</v>
      </c>
      <c r="AG3008">
        <v>3.6540999999999997E-2</v>
      </c>
    </row>
    <row r="3009" spans="1:33" x14ac:dyDescent="0.25">
      <c r="A3009" t="s">
        <v>4555</v>
      </c>
      <c r="B3009" t="s">
        <v>5908</v>
      </c>
      <c r="C3009" t="s">
        <v>5908</v>
      </c>
      <c r="G3009" s="1">
        <v>0.45251027276700001</v>
      </c>
      <c r="H3009" s="1">
        <v>89.3</v>
      </c>
      <c r="K3009" s="4">
        <v>72758078.409999996</v>
      </c>
      <c r="L3009" s="5">
        <v>3425001</v>
      </c>
      <c r="M3009" s="6">
        <v>21.243227999999998</v>
      </c>
      <c r="AB3009" s="8" t="s">
        <v>4643</v>
      </c>
      <c r="AG3009">
        <v>3.6540999999999997E-2</v>
      </c>
    </row>
    <row r="3010" spans="1:33" x14ac:dyDescent="0.25">
      <c r="A3010" t="s">
        <v>4555</v>
      </c>
      <c r="B3010" t="s">
        <v>5909</v>
      </c>
      <c r="C3010" t="s">
        <v>5909</v>
      </c>
      <c r="G3010" s="1">
        <v>0.67518823917300008</v>
      </c>
      <c r="H3010" s="1">
        <v>91.9</v>
      </c>
      <c r="K3010" s="4">
        <v>72758078.409999996</v>
      </c>
      <c r="L3010" s="5">
        <v>3425001</v>
      </c>
      <c r="M3010" s="6">
        <v>21.243227999999998</v>
      </c>
      <c r="AB3010" s="8" t="s">
        <v>4643</v>
      </c>
      <c r="AG3010">
        <v>3.6540999999999997E-2</v>
      </c>
    </row>
    <row r="3011" spans="1:33" x14ac:dyDescent="0.25">
      <c r="A3011" t="s">
        <v>4555</v>
      </c>
      <c r="B3011" t="s">
        <v>5910</v>
      </c>
      <c r="C3011" t="s">
        <v>5910</v>
      </c>
      <c r="G3011" s="1">
        <v>0.22454942892900001</v>
      </c>
      <c r="H3011" s="1">
        <v>94.25</v>
      </c>
      <c r="K3011" s="4">
        <v>72758078.409999996</v>
      </c>
      <c r="L3011" s="5">
        <v>3425001</v>
      </c>
      <c r="M3011" s="6">
        <v>21.243227999999998</v>
      </c>
      <c r="AB3011" s="8" t="s">
        <v>4643</v>
      </c>
      <c r="AG3011">
        <v>3.6540999999999997E-2</v>
      </c>
    </row>
    <row r="3012" spans="1:33" x14ac:dyDescent="0.25">
      <c r="A3012" t="s">
        <v>4555</v>
      </c>
      <c r="B3012" t="s">
        <v>5911</v>
      </c>
      <c r="C3012" t="s">
        <v>5911</v>
      </c>
      <c r="G3012" s="1">
        <v>0.221777621058</v>
      </c>
      <c r="H3012" s="1">
        <v>124.2</v>
      </c>
      <c r="K3012" s="4">
        <v>72758078.409999996</v>
      </c>
      <c r="L3012" s="5">
        <v>3425001</v>
      </c>
      <c r="M3012" s="6">
        <v>21.243227999999998</v>
      </c>
      <c r="AB3012" s="8" t="s">
        <v>4643</v>
      </c>
      <c r="AG3012">
        <v>3.6540999999999997E-2</v>
      </c>
    </row>
    <row r="3013" spans="1:33" x14ac:dyDescent="0.25">
      <c r="A3013" t="s">
        <v>4555</v>
      </c>
      <c r="B3013" t="s">
        <v>5912</v>
      </c>
      <c r="C3013" t="s">
        <v>5912</v>
      </c>
      <c r="G3013" s="1">
        <v>0.43761360136199989</v>
      </c>
      <c r="H3013" s="1">
        <v>130.1</v>
      </c>
      <c r="K3013" s="4">
        <v>72758078.409999996</v>
      </c>
      <c r="L3013" s="5">
        <v>3425001</v>
      </c>
      <c r="M3013" s="6">
        <v>21.243227999999998</v>
      </c>
      <c r="AB3013" s="8" t="s">
        <v>4643</v>
      </c>
      <c r="AG3013">
        <v>3.6540999999999997E-2</v>
      </c>
    </row>
    <row r="3014" spans="1:33" x14ac:dyDescent="0.25">
      <c r="A3014" t="s">
        <v>4555</v>
      </c>
      <c r="B3014" t="s">
        <v>5913</v>
      </c>
      <c r="C3014" t="s">
        <v>5913</v>
      </c>
      <c r="G3014" s="1">
        <v>0.21687467659199999</v>
      </c>
      <c r="H3014" s="1">
        <v>136.80000000000001</v>
      </c>
      <c r="K3014" s="4">
        <v>72758078.409999996</v>
      </c>
      <c r="L3014" s="5">
        <v>3425001</v>
      </c>
      <c r="M3014" s="6">
        <v>21.243227999999998</v>
      </c>
      <c r="AB3014" s="8" t="s">
        <v>4643</v>
      </c>
      <c r="AG3014">
        <v>3.6540999999999997E-2</v>
      </c>
    </row>
    <row r="3015" spans="1:33" x14ac:dyDescent="0.25">
      <c r="A3015" t="s">
        <v>4555</v>
      </c>
      <c r="B3015" t="s">
        <v>5914</v>
      </c>
      <c r="C3015" t="s">
        <v>5914</v>
      </c>
      <c r="G3015" s="1">
        <v>0.21570773962500001</v>
      </c>
      <c r="H3015" s="1">
        <v>140.15</v>
      </c>
      <c r="K3015" s="4">
        <v>72758078.409999996</v>
      </c>
      <c r="L3015" s="5">
        <v>3425001</v>
      </c>
      <c r="M3015" s="6">
        <v>21.243227999999998</v>
      </c>
      <c r="AB3015" s="8" t="s">
        <v>4643</v>
      </c>
      <c r="AG3015">
        <v>3.6540999999999997E-2</v>
      </c>
    </row>
    <row r="3016" spans="1:33" x14ac:dyDescent="0.25">
      <c r="A3016" t="s">
        <v>4555</v>
      </c>
      <c r="B3016" t="s">
        <v>5915</v>
      </c>
      <c r="C3016" t="s">
        <v>5915</v>
      </c>
      <c r="G3016" s="1">
        <v>0.42923698406400002</v>
      </c>
      <c r="H3016" s="1">
        <v>143.15</v>
      </c>
      <c r="K3016" s="4">
        <v>72758078.409999996</v>
      </c>
      <c r="L3016" s="5">
        <v>3425001</v>
      </c>
      <c r="M3016" s="6">
        <v>21.243227999999998</v>
      </c>
      <c r="AB3016" s="8" t="s">
        <v>4643</v>
      </c>
      <c r="AG3016">
        <v>3.6540999999999997E-2</v>
      </c>
    </row>
    <row r="3017" spans="1:33" x14ac:dyDescent="0.25">
      <c r="A3017" t="s">
        <v>4555</v>
      </c>
      <c r="B3017" t="s">
        <v>5916</v>
      </c>
      <c r="C3017" t="s">
        <v>5916</v>
      </c>
      <c r="G3017" s="1">
        <v>0.64078302098999995</v>
      </c>
      <c r="H3017" s="1">
        <v>146.94999999999999</v>
      </c>
      <c r="K3017" s="4">
        <v>72758078.409999996</v>
      </c>
      <c r="L3017" s="5">
        <v>3425001</v>
      </c>
      <c r="M3017" s="6">
        <v>21.243227999999998</v>
      </c>
      <c r="AB3017" s="8" t="s">
        <v>4643</v>
      </c>
      <c r="AG3017">
        <v>3.6540999999999997E-2</v>
      </c>
    </row>
    <row r="3018" spans="1:33" x14ac:dyDescent="0.25">
      <c r="A3018" t="s">
        <v>4555</v>
      </c>
      <c r="B3018" t="s">
        <v>5917</v>
      </c>
      <c r="C3018" t="s">
        <v>5917</v>
      </c>
      <c r="G3018" s="1">
        <v>0.84960194804099998</v>
      </c>
      <c r="H3018" s="1">
        <v>149.94999999999999</v>
      </c>
      <c r="K3018" s="4">
        <v>72758078.409999996</v>
      </c>
      <c r="L3018" s="5">
        <v>3425001</v>
      </c>
      <c r="M3018" s="6">
        <v>21.243227999999998</v>
      </c>
      <c r="AB3018" s="8" t="s">
        <v>4643</v>
      </c>
      <c r="AG3018">
        <v>3.6540999999999997E-2</v>
      </c>
    </row>
    <row r="3019" spans="1:33" x14ac:dyDescent="0.25">
      <c r="A3019" t="s">
        <v>4555</v>
      </c>
      <c r="B3019" t="s">
        <v>5918</v>
      </c>
      <c r="C3019" t="s">
        <v>5918</v>
      </c>
      <c r="G3019" s="1">
        <v>0.63524845127099994</v>
      </c>
      <c r="H3019" s="1">
        <v>154.15</v>
      </c>
      <c r="K3019" s="4">
        <v>72758078.409999996</v>
      </c>
      <c r="L3019" s="5">
        <v>3425001</v>
      </c>
      <c r="M3019" s="6">
        <v>21.243227999999998</v>
      </c>
      <c r="AB3019" s="8" t="s">
        <v>4643</v>
      </c>
      <c r="AG3019">
        <v>3.6540999999999997E-2</v>
      </c>
    </row>
    <row r="3020" spans="1:33" x14ac:dyDescent="0.25">
      <c r="A3020" t="s">
        <v>4555</v>
      </c>
      <c r="B3020" t="s">
        <v>5919</v>
      </c>
      <c r="C3020" t="s">
        <v>5919</v>
      </c>
      <c r="G3020" s="1">
        <v>0.84292012975800001</v>
      </c>
      <c r="H3020" s="1">
        <v>157.94999999999999</v>
      </c>
      <c r="K3020" s="4">
        <v>72758078.409999996</v>
      </c>
      <c r="L3020" s="5">
        <v>3425001</v>
      </c>
      <c r="M3020" s="6">
        <v>21.243227999999998</v>
      </c>
      <c r="AB3020" s="8" t="s">
        <v>4643</v>
      </c>
      <c r="AG3020">
        <v>3.6540999999999997E-2</v>
      </c>
    </row>
    <row r="3021" spans="1:33" x14ac:dyDescent="0.25">
      <c r="A3021" t="s">
        <v>4555</v>
      </c>
      <c r="B3021" t="s">
        <v>5920</v>
      </c>
      <c r="C3021" t="s">
        <v>5920</v>
      </c>
      <c r="G3021" s="1">
        <v>0.41698973315999999</v>
      </c>
      <c r="H3021" s="1">
        <v>164.75</v>
      </c>
      <c r="K3021" s="4">
        <v>72758078.409999996</v>
      </c>
      <c r="L3021" s="5">
        <v>3425001</v>
      </c>
      <c r="M3021" s="6">
        <v>21.243227999999998</v>
      </c>
      <c r="AB3021" s="8" t="s">
        <v>4643</v>
      </c>
      <c r="AG3021">
        <v>3.6540999999999997E-2</v>
      </c>
    </row>
    <row r="3022" spans="1:33" x14ac:dyDescent="0.25">
      <c r="A3022" t="s">
        <v>4555</v>
      </c>
      <c r="B3022" t="s">
        <v>5921</v>
      </c>
      <c r="C3022" t="s">
        <v>5921</v>
      </c>
      <c r="G3022" s="1">
        <v>280.75453776339322</v>
      </c>
      <c r="K3022" s="4">
        <v>72758078.409999996</v>
      </c>
      <c r="L3022" s="5">
        <v>3425001</v>
      </c>
      <c r="M3022" s="6">
        <v>21.243227999999998</v>
      </c>
      <c r="AB3022" s="8" t="s">
        <v>4643</v>
      </c>
      <c r="AG3022">
        <v>3.6540999999999997E-2</v>
      </c>
    </row>
    <row r="3023" spans="1:33" x14ac:dyDescent="0.25">
      <c r="A3023" t="s">
        <v>4555</v>
      </c>
      <c r="B3023" t="s">
        <v>5922</v>
      </c>
      <c r="C3023" t="s">
        <v>5922</v>
      </c>
      <c r="G3023" s="1">
        <v>0.706163950401</v>
      </c>
      <c r="H3023" s="1">
        <v>8</v>
      </c>
      <c r="K3023" s="4">
        <v>72758078.409999996</v>
      </c>
      <c r="L3023" s="5">
        <v>3425001</v>
      </c>
      <c r="M3023" s="6">
        <v>21.243227999999998</v>
      </c>
      <c r="AB3023" s="8" t="s">
        <v>4643</v>
      </c>
      <c r="AG3023">
        <v>3.6540999999999997E-2</v>
      </c>
    </row>
    <row r="3024" spans="1:33" x14ac:dyDescent="0.25">
      <c r="A3024" t="s">
        <v>4555</v>
      </c>
      <c r="B3024" t="s">
        <v>5923</v>
      </c>
      <c r="C3024" t="s">
        <v>5923</v>
      </c>
      <c r="G3024" s="1">
        <v>1.6406207868960001</v>
      </c>
      <c r="H3024" s="1">
        <v>8.3000000000000007</v>
      </c>
      <c r="K3024" s="4">
        <v>72758078.409999996</v>
      </c>
      <c r="L3024" s="5">
        <v>3425001</v>
      </c>
      <c r="M3024" s="6">
        <v>21.243227999999998</v>
      </c>
      <c r="AB3024" s="8" t="s">
        <v>4643</v>
      </c>
      <c r="AG3024">
        <v>3.6540999999999997E-2</v>
      </c>
    </row>
    <row r="3025" spans="1:33" x14ac:dyDescent="0.25">
      <c r="A3025" t="s">
        <v>4555</v>
      </c>
      <c r="B3025" t="s">
        <v>5924</v>
      </c>
      <c r="C3025" t="s">
        <v>5924</v>
      </c>
      <c r="G3025" s="1">
        <v>1.1655827241450001</v>
      </c>
      <c r="H3025" s="1">
        <v>8.5500000000000007</v>
      </c>
      <c r="K3025" s="4">
        <v>72758078.409999996</v>
      </c>
      <c r="L3025" s="5">
        <v>3425001</v>
      </c>
      <c r="M3025" s="6">
        <v>21.243227999999998</v>
      </c>
      <c r="AB3025" s="8" t="s">
        <v>4643</v>
      </c>
      <c r="AG3025">
        <v>3.6540999999999997E-2</v>
      </c>
    </row>
    <row r="3026" spans="1:33" x14ac:dyDescent="0.25">
      <c r="A3026" t="s">
        <v>4555</v>
      </c>
      <c r="B3026" t="s">
        <v>5925</v>
      </c>
      <c r="C3026" t="s">
        <v>5925</v>
      </c>
      <c r="G3026" s="1">
        <v>0.46304516472899998</v>
      </c>
      <c r="H3026" s="1">
        <v>8.8000000000000007</v>
      </c>
      <c r="K3026" s="4">
        <v>72758078.409999996</v>
      </c>
      <c r="L3026" s="5">
        <v>3425001</v>
      </c>
      <c r="M3026" s="6">
        <v>21.243227999999998</v>
      </c>
      <c r="AB3026" s="8" t="s">
        <v>4643</v>
      </c>
      <c r="AG3026">
        <v>3.6540999999999997E-2</v>
      </c>
    </row>
    <row r="3027" spans="1:33" x14ac:dyDescent="0.25">
      <c r="A3027" t="s">
        <v>4555</v>
      </c>
      <c r="B3027" t="s">
        <v>5926</v>
      </c>
      <c r="C3027" t="s">
        <v>5926</v>
      </c>
      <c r="G3027" s="1">
        <v>1.6134587725409999</v>
      </c>
      <c r="H3027" s="1">
        <v>9.1999999999999993</v>
      </c>
      <c r="K3027" s="4">
        <v>72758078.409999996</v>
      </c>
      <c r="L3027" s="5">
        <v>3425001</v>
      </c>
      <c r="M3027" s="6">
        <v>21.243227999999998</v>
      </c>
      <c r="AB3027" s="8" t="s">
        <v>4643</v>
      </c>
      <c r="AG3027">
        <v>3.6540999999999997E-2</v>
      </c>
    </row>
    <row r="3028" spans="1:33" x14ac:dyDescent="0.25">
      <c r="A3028" t="s">
        <v>4555</v>
      </c>
      <c r="B3028" t="s">
        <v>5927</v>
      </c>
      <c r="C3028" t="s">
        <v>5927</v>
      </c>
      <c r="G3028" s="1">
        <v>0.91694586444299997</v>
      </c>
      <c r="H3028" s="1">
        <v>9.5500000000000007</v>
      </c>
      <c r="K3028" s="4">
        <v>72758078.409999996</v>
      </c>
      <c r="L3028" s="5">
        <v>3425001</v>
      </c>
      <c r="M3028" s="6">
        <v>21.243227999999998</v>
      </c>
      <c r="AB3028" s="8" t="s">
        <v>4643</v>
      </c>
      <c r="AG3028">
        <v>3.6540999999999997E-2</v>
      </c>
    </row>
    <row r="3029" spans="1:33" x14ac:dyDescent="0.25">
      <c r="A3029" t="s">
        <v>4555</v>
      </c>
      <c r="B3029" t="s">
        <v>5928</v>
      </c>
      <c r="C3029" t="s">
        <v>5928</v>
      </c>
      <c r="G3029" s="1">
        <v>1.595982920343</v>
      </c>
      <c r="H3029" s="1">
        <v>9.9</v>
      </c>
      <c r="K3029" s="4">
        <v>72758078.409999996</v>
      </c>
      <c r="L3029" s="5">
        <v>3425001</v>
      </c>
      <c r="M3029" s="6">
        <v>21.243227999999998</v>
      </c>
      <c r="AB3029" s="8" t="s">
        <v>4643</v>
      </c>
      <c r="AG3029">
        <v>3.6540999999999997E-2</v>
      </c>
    </row>
    <row r="3030" spans="1:33" x14ac:dyDescent="0.25">
      <c r="A3030" t="s">
        <v>4555</v>
      </c>
      <c r="B3030" t="s">
        <v>5929</v>
      </c>
      <c r="C3030" t="s">
        <v>5929</v>
      </c>
      <c r="G3030" s="1">
        <v>0.22621123656600001</v>
      </c>
      <c r="H3030" s="1">
        <v>10.25</v>
      </c>
      <c r="K3030" s="4">
        <v>72758078.409999996</v>
      </c>
      <c r="L3030" s="5">
        <v>3425001</v>
      </c>
      <c r="M3030" s="6">
        <v>21.243227999999998</v>
      </c>
      <c r="AB3030" s="8" t="s">
        <v>4643</v>
      </c>
      <c r="AG3030">
        <v>3.6540999999999997E-2</v>
      </c>
    </row>
    <row r="3031" spans="1:33" x14ac:dyDescent="0.25">
      <c r="A3031" t="s">
        <v>4555</v>
      </c>
      <c r="B3031" t="s">
        <v>5930</v>
      </c>
      <c r="C3031" t="s">
        <v>5930</v>
      </c>
      <c r="G3031" s="1">
        <v>0.67567832077200007</v>
      </c>
      <c r="H3031" s="1">
        <v>10.65</v>
      </c>
      <c r="K3031" s="4">
        <v>72758078.409999996</v>
      </c>
      <c r="L3031" s="5">
        <v>3425001</v>
      </c>
      <c r="M3031" s="6">
        <v>21.243227999999998</v>
      </c>
      <c r="AB3031" s="8" t="s">
        <v>4643</v>
      </c>
      <c r="AG3031">
        <v>3.6540999999999997E-2</v>
      </c>
    </row>
    <row r="3032" spans="1:33" x14ac:dyDescent="0.25">
      <c r="A3032" t="s">
        <v>4555</v>
      </c>
      <c r="B3032" t="s">
        <v>5931</v>
      </c>
      <c r="C3032" t="s">
        <v>5931</v>
      </c>
      <c r="G3032" s="1">
        <v>0.67300708339199999</v>
      </c>
      <c r="H3032" s="1">
        <v>11.1</v>
      </c>
      <c r="K3032" s="4">
        <v>72758078.409999996</v>
      </c>
      <c r="L3032" s="5">
        <v>3425001</v>
      </c>
      <c r="M3032" s="6">
        <v>21.243227999999998</v>
      </c>
      <c r="AB3032" s="8" t="s">
        <v>4643</v>
      </c>
      <c r="AG3032">
        <v>3.6540999999999997E-2</v>
      </c>
    </row>
    <row r="3033" spans="1:33" x14ac:dyDescent="0.25">
      <c r="A3033" t="s">
        <v>4555</v>
      </c>
      <c r="B3033" t="s">
        <v>5932</v>
      </c>
      <c r="C3033" t="s">
        <v>5932</v>
      </c>
      <c r="G3033" s="1">
        <v>0.89160529342499995</v>
      </c>
      <c r="H3033" s="1">
        <v>11.55</v>
      </c>
      <c r="K3033" s="4">
        <v>72758078.409999996</v>
      </c>
      <c r="L3033" s="5">
        <v>3425001</v>
      </c>
      <c r="M3033" s="6">
        <v>21.243227999999998</v>
      </c>
      <c r="AB3033" s="8" t="s">
        <v>4643</v>
      </c>
      <c r="AG3033">
        <v>3.6540999999999997E-2</v>
      </c>
    </row>
    <row r="3034" spans="1:33" x14ac:dyDescent="0.25">
      <c r="A3034" t="s">
        <v>4555</v>
      </c>
      <c r="B3034" t="s">
        <v>5933</v>
      </c>
      <c r="C3034" t="s">
        <v>5933</v>
      </c>
      <c r="G3034" s="1">
        <v>0.88861425252600001</v>
      </c>
      <c r="H3034" s="1">
        <v>12.05</v>
      </c>
      <c r="K3034" s="4">
        <v>72758078.409999996</v>
      </c>
      <c r="L3034" s="5">
        <v>3425001</v>
      </c>
      <c r="M3034" s="6">
        <v>21.243227999999998</v>
      </c>
      <c r="AB3034" s="8" t="s">
        <v>4643</v>
      </c>
      <c r="AG3034">
        <v>3.6540999999999997E-2</v>
      </c>
    </row>
    <row r="3035" spans="1:33" x14ac:dyDescent="0.25">
      <c r="A3035" t="s">
        <v>4555</v>
      </c>
      <c r="B3035" t="s">
        <v>5934</v>
      </c>
      <c r="C3035" t="s">
        <v>5934</v>
      </c>
      <c r="G3035" s="1">
        <v>0.66224125178400006</v>
      </c>
      <c r="H3035" s="1">
        <v>12.6</v>
      </c>
      <c r="K3035" s="4">
        <v>72758078.409999996</v>
      </c>
      <c r="L3035" s="5">
        <v>3425001</v>
      </c>
      <c r="M3035" s="6">
        <v>21.243227999999998</v>
      </c>
      <c r="AB3035" s="8" t="s">
        <v>4643</v>
      </c>
      <c r="AG3035">
        <v>3.6540999999999997E-2</v>
      </c>
    </row>
    <row r="3036" spans="1:33" x14ac:dyDescent="0.25">
      <c r="A3036" t="s">
        <v>4555</v>
      </c>
      <c r="B3036" t="s">
        <v>5935</v>
      </c>
      <c r="C3036" t="s">
        <v>5935</v>
      </c>
      <c r="G3036" s="1">
        <v>1.3198163520570001</v>
      </c>
      <c r="H3036" s="1">
        <v>13.2</v>
      </c>
      <c r="K3036" s="4">
        <v>72758078.409999996</v>
      </c>
      <c r="L3036" s="5">
        <v>3425001</v>
      </c>
      <c r="M3036" s="6">
        <v>21.243227999999998</v>
      </c>
      <c r="AB3036" s="8" t="s">
        <v>4643</v>
      </c>
      <c r="AG3036">
        <v>3.6540999999999997E-2</v>
      </c>
    </row>
    <row r="3037" spans="1:33" x14ac:dyDescent="0.25">
      <c r="A3037" t="s">
        <v>4555</v>
      </c>
      <c r="B3037" t="s">
        <v>5936</v>
      </c>
      <c r="C3037" t="s">
        <v>5936</v>
      </c>
      <c r="G3037" s="1">
        <v>1.093819559448</v>
      </c>
      <c r="H3037" s="1">
        <v>13.8</v>
      </c>
      <c r="K3037" s="4">
        <v>72758078.409999996</v>
      </c>
      <c r="L3037" s="5">
        <v>3425001</v>
      </c>
      <c r="M3037" s="6">
        <v>21.243227999999998</v>
      </c>
      <c r="AB3037" s="8" t="s">
        <v>4643</v>
      </c>
      <c r="AG3037">
        <v>3.6540999999999997E-2</v>
      </c>
    </row>
    <row r="3038" spans="1:33" x14ac:dyDescent="0.25">
      <c r="A3038" t="s">
        <v>4555</v>
      </c>
      <c r="B3038" t="s">
        <v>5937</v>
      </c>
      <c r="C3038" t="s">
        <v>5937</v>
      </c>
      <c r="G3038" s="1">
        <v>-14.48072634096023</v>
      </c>
      <c r="K3038" s="4">
        <v>72758078.409999996</v>
      </c>
      <c r="L3038" s="5">
        <v>3425001</v>
      </c>
      <c r="M3038" s="6">
        <v>21.243227999999998</v>
      </c>
      <c r="AB3038" s="8" t="s">
        <v>4643</v>
      </c>
      <c r="AG3038">
        <v>3.6540999999999997E-2</v>
      </c>
    </row>
    <row r="3039" spans="1:33" x14ac:dyDescent="0.25">
      <c r="A3039" t="s">
        <v>4555</v>
      </c>
      <c r="B3039" t="s">
        <v>5938</v>
      </c>
      <c r="C3039" t="s">
        <v>5938</v>
      </c>
      <c r="G3039" s="1">
        <v>0.259494747897</v>
      </c>
      <c r="H3039" s="1">
        <v>31.45</v>
      </c>
      <c r="K3039" s="4">
        <v>72758078.409999996</v>
      </c>
      <c r="L3039" s="5">
        <v>3425001</v>
      </c>
      <c r="M3039" s="6">
        <v>21.243227999999998</v>
      </c>
      <c r="AB3039" s="8" t="s">
        <v>4643</v>
      </c>
      <c r="AG3039">
        <v>3.6540999999999997E-2</v>
      </c>
    </row>
    <row r="3040" spans="1:33" x14ac:dyDescent="0.25">
      <c r="A3040" t="s">
        <v>4555</v>
      </c>
      <c r="B3040" t="s">
        <v>5939</v>
      </c>
      <c r="C3040" t="s">
        <v>5939</v>
      </c>
      <c r="G3040" s="1">
        <v>0.25716087396300003</v>
      </c>
      <c r="H3040" s="1">
        <v>33.299999999999997</v>
      </c>
      <c r="K3040" s="4">
        <v>72758078.409999996</v>
      </c>
      <c r="L3040" s="5">
        <v>3425001</v>
      </c>
      <c r="M3040" s="6">
        <v>21.243227999999998</v>
      </c>
      <c r="AB3040" s="8" t="s">
        <v>4643</v>
      </c>
      <c r="AG3040">
        <v>3.6540999999999997E-2</v>
      </c>
    </row>
    <row r="3041" spans="1:33" x14ac:dyDescent="0.25">
      <c r="A3041" t="s">
        <v>4555</v>
      </c>
      <c r="B3041" t="s">
        <v>5940</v>
      </c>
      <c r="C3041" t="s">
        <v>5940</v>
      </c>
      <c r="G3041" s="1">
        <v>0.76407073633800016</v>
      </c>
      <c r="H3041" s="1">
        <v>34.35</v>
      </c>
      <c r="K3041" s="4">
        <v>72758078.409999996</v>
      </c>
      <c r="L3041" s="5">
        <v>3425001</v>
      </c>
      <c r="M3041" s="6">
        <v>21.243227999999998</v>
      </c>
      <c r="AB3041" s="8" t="s">
        <v>4643</v>
      </c>
      <c r="AG3041">
        <v>3.6540999999999997E-2</v>
      </c>
    </row>
    <row r="3042" spans="1:33" x14ac:dyDescent="0.25">
      <c r="A3042" t="s">
        <v>4555</v>
      </c>
      <c r="B3042" t="s">
        <v>5941</v>
      </c>
      <c r="C3042" t="s">
        <v>5941</v>
      </c>
      <c r="G3042" s="1">
        <v>0.25283102165999999</v>
      </c>
      <c r="H3042" s="1">
        <v>35.4</v>
      </c>
      <c r="K3042" s="4">
        <v>72758078.409999996</v>
      </c>
      <c r="L3042" s="5">
        <v>3425001</v>
      </c>
      <c r="M3042" s="6">
        <v>21.243227999999998</v>
      </c>
      <c r="AB3042" s="8" t="s">
        <v>4643</v>
      </c>
      <c r="AG3042">
        <v>3.6540999999999997E-2</v>
      </c>
    </row>
    <row r="3043" spans="1:33" x14ac:dyDescent="0.25">
      <c r="A3043" t="s">
        <v>4555</v>
      </c>
      <c r="B3043" t="s">
        <v>5942</v>
      </c>
      <c r="C3043" t="s">
        <v>5942</v>
      </c>
      <c r="G3043" s="1">
        <v>1.0035136439579999</v>
      </c>
      <c r="H3043" s="1">
        <v>36.450000000000003</v>
      </c>
      <c r="K3043" s="4">
        <v>72758078.409999996</v>
      </c>
      <c r="L3043" s="5">
        <v>3425001</v>
      </c>
      <c r="M3043" s="6">
        <v>21.243227999999998</v>
      </c>
      <c r="AB3043" s="8" t="s">
        <v>4643</v>
      </c>
      <c r="AG3043">
        <v>3.6540999999999997E-2</v>
      </c>
    </row>
    <row r="3044" spans="1:33" x14ac:dyDescent="0.25">
      <c r="A3044" t="s">
        <v>4555</v>
      </c>
      <c r="B3044" t="s">
        <v>5943</v>
      </c>
      <c r="C3044" t="s">
        <v>5943</v>
      </c>
      <c r="G3044" s="1">
        <v>0.248475095526</v>
      </c>
      <c r="H3044" s="1">
        <v>40</v>
      </c>
      <c r="K3044" s="4">
        <v>72758078.409999996</v>
      </c>
      <c r="L3044" s="5">
        <v>3425001</v>
      </c>
      <c r="M3044" s="6">
        <v>21.243227999999998</v>
      </c>
      <c r="AB3044" s="8" t="s">
        <v>4643</v>
      </c>
      <c r="AG3044">
        <v>3.6540999999999997E-2</v>
      </c>
    </row>
    <row r="3045" spans="1:33" x14ac:dyDescent="0.25">
      <c r="A3045" t="s">
        <v>4555</v>
      </c>
      <c r="B3045" t="s">
        <v>5944</v>
      </c>
      <c r="C3045" t="s">
        <v>5944</v>
      </c>
      <c r="G3045" s="1">
        <v>0.493123191204</v>
      </c>
      <c r="H3045" s="1">
        <v>41.2</v>
      </c>
      <c r="K3045" s="4">
        <v>72758078.409999996</v>
      </c>
      <c r="L3045" s="5">
        <v>3425001</v>
      </c>
      <c r="M3045" s="6">
        <v>21.243227999999998</v>
      </c>
      <c r="AB3045" s="8" t="s">
        <v>4643</v>
      </c>
      <c r="AG3045">
        <v>3.6540999999999997E-2</v>
      </c>
    </row>
    <row r="3046" spans="1:33" x14ac:dyDescent="0.25">
      <c r="A3046" t="s">
        <v>4555</v>
      </c>
      <c r="B3046" t="s">
        <v>5945</v>
      </c>
      <c r="C3046" t="s">
        <v>5945</v>
      </c>
      <c r="G3046" s="1">
        <v>0.97454508559800002</v>
      </c>
      <c r="H3046" s="1">
        <v>43.5</v>
      </c>
      <c r="K3046" s="4">
        <v>72758078.409999996</v>
      </c>
      <c r="L3046" s="5">
        <v>3425001</v>
      </c>
      <c r="M3046" s="6">
        <v>21.243227999999998</v>
      </c>
      <c r="AB3046" s="8" t="s">
        <v>4643</v>
      </c>
      <c r="AG3046">
        <v>3.6540999999999997E-2</v>
      </c>
    </row>
    <row r="3047" spans="1:33" x14ac:dyDescent="0.25">
      <c r="A3047" t="s">
        <v>4555</v>
      </c>
      <c r="B3047" t="s">
        <v>5946</v>
      </c>
      <c r="C3047" t="s">
        <v>5946</v>
      </c>
      <c r="G3047" s="1">
        <v>0.72759717160199999</v>
      </c>
      <c r="H3047" s="1">
        <v>45</v>
      </c>
      <c r="K3047" s="4">
        <v>72758078.409999996</v>
      </c>
      <c r="L3047" s="5">
        <v>3425001</v>
      </c>
      <c r="M3047" s="6">
        <v>21.243227999999998</v>
      </c>
      <c r="AB3047" s="8" t="s">
        <v>4643</v>
      </c>
      <c r="AG3047">
        <v>3.6540999999999997E-2</v>
      </c>
    </row>
    <row r="3048" spans="1:33" x14ac:dyDescent="0.25">
      <c r="A3048" t="s">
        <v>4555</v>
      </c>
      <c r="B3048" t="s">
        <v>5947</v>
      </c>
      <c r="C3048" t="s">
        <v>5947</v>
      </c>
      <c r="G3048" s="1">
        <v>0.241660779612</v>
      </c>
      <c r="H3048" s="1">
        <v>46.5</v>
      </c>
      <c r="K3048" s="4">
        <v>72758078.409999996</v>
      </c>
      <c r="L3048" s="5">
        <v>3425001</v>
      </c>
      <c r="M3048" s="6">
        <v>21.243227999999998</v>
      </c>
      <c r="AB3048" s="8" t="s">
        <v>4643</v>
      </c>
      <c r="AG3048">
        <v>3.6540999999999997E-2</v>
      </c>
    </row>
    <row r="3049" spans="1:33" x14ac:dyDescent="0.25">
      <c r="A3049" t="s">
        <v>4555</v>
      </c>
      <c r="B3049" t="s">
        <v>5948</v>
      </c>
      <c r="C3049" t="s">
        <v>5948</v>
      </c>
      <c r="G3049" s="1">
        <v>0.72111596218200003</v>
      </c>
      <c r="H3049" s="1">
        <v>47.95</v>
      </c>
      <c r="K3049" s="4">
        <v>72758078.409999996</v>
      </c>
      <c r="L3049" s="5">
        <v>3425001</v>
      </c>
      <c r="M3049" s="6">
        <v>21.243227999999998</v>
      </c>
      <c r="AB3049" s="8" t="s">
        <v>4643</v>
      </c>
      <c r="AG3049">
        <v>3.6540999999999997E-2</v>
      </c>
    </row>
    <row r="3050" spans="1:33" x14ac:dyDescent="0.25">
      <c r="A3050" t="s">
        <v>4555</v>
      </c>
      <c r="B3050" t="s">
        <v>5949</v>
      </c>
      <c r="C3050" t="s">
        <v>5949</v>
      </c>
      <c r="G3050" s="1">
        <v>1.4304263322299999</v>
      </c>
      <c r="H3050" s="1">
        <v>49.6</v>
      </c>
      <c r="K3050" s="4">
        <v>72758078.409999996</v>
      </c>
      <c r="L3050" s="5">
        <v>3425001</v>
      </c>
      <c r="M3050" s="6">
        <v>21.243227999999998</v>
      </c>
      <c r="AB3050" s="8" t="s">
        <v>4643</v>
      </c>
      <c r="AG3050">
        <v>3.6540999999999997E-2</v>
      </c>
    </row>
    <row r="3051" spans="1:33" x14ac:dyDescent="0.25">
      <c r="A3051" t="s">
        <v>4555</v>
      </c>
      <c r="B3051" t="s">
        <v>5950</v>
      </c>
      <c r="C3051" t="s">
        <v>5950</v>
      </c>
      <c r="G3051" s="1">
        <v>0.94220342489700004</v>
      </c>
      <c r="H3051" s="1">
        <v>51.15</v>
      </c>
      <c r="K3051" s="4">
        <v>72758078.409999996</v>
      </c>
      <c r="L3051" s="5">
        <v>3425001</v>
      </c>
      <c r="M3051" s="6">
        <v>21.243227999999998</v>
      </c>
      <c r="AB3051" s="8" t="s">
        <v>4643</v>
      </c>
      <c r="AG3051">
        <v>3.6540999999999997E-2</v>
      </c>
    </row>
    <row r="3052" spans="1:33" x14ac:dyDescent="0.25">
      <c r="A3052" t="s">
        <v>4555</v>
      </c>
      <c r="B3052" t="s">
        <v>5951</v>
      </c>
      <c r="C3052" t="s">
        <v>5951</v>
      </c>
      <c r="G3052" s="1">
        <v>0.94442236112700007</v>
      </c>
      <c r="H3052" s="1">
        <v>52.85</v>
      </c>
      <c r="K3052" s="4">
        <v>72758078.409999996</v>
      </c>
      <c r="L3052" s="5">
        <v>3425001</v>
      </c>
      <c r="M3052" s="6">
        <v>21.243227999999998</v>
      </c>
      <c r="AB3052" s="8" t="s">
        <v>4643</v>
      </c>
      <c r="AG3052">
        <v>3.6540999999999997E-2</v>
      </c>
    </row>
    <row r="3053" spans="1:33" x14ac:dyDescent="0.25">
      <c r="A3053" t="s">
        <v>4555</v>
      </c>
      <c r="B3053" t="s">
        <v>5952</v>
      </c>
      <c r="C3053" t="s">
        <v>5952</v>
      </c>
      <c r="G3053" s="1">
        <v>1.400915544609</v>
      </c>
      <c r="H3053" s="1">
        <v>54.6</v>
      </c>
      <c r="K3053" s="4">
        <v>72758078.409999996</v>
      </c>
      <c r="L3053" s="5">
        <v>3425001</v>
      </c>
      <c r="M3053" s="6">
        <v>21.243227999999998</v>
      </c>
      <c r="AB3053" s="8" t="s">
        <v>4643</v>
      </c>
      <c r="AG3053">
        <v>3.6540999999999997E-2</v>
      </c>
    </row>
    <row r="3054" spans="1:33" x14ac:dyDescent="0.25">
      <c r="A3054" t="s">
        <v>4555</v>
      </c>
      <c r="B3054" t="s">
        <v>5953</v>
      </c>
      <c r="C3054" t="s">
        <v>5953</v>
      </c>
      <c r="G3054" s="1">
        <v>1.401476398035</v>
      </c>
      <c r="H3054" s="1">
        <v>56.45</v>
      </c>
      <c r="K3054" s="4">
        <v>72758078.409999996</v>
      </c>
      <c r="L3054" s="5">
        <v>3425001</v>
      </c>
      <c r="M3054" s="6">
        <v>21.243227999999998</v>
      </c>
      <c r="AB3054" s="8" t="s">
        <v>4643</v>
      </c>
      <c r="AG3054">
        <v>3.6540999999999997E-2</v>
      </c>
    </row>
    <row r="3055" spans="1:33" x14ac:dyDescent="0.25">
      <c r="A3055" t="s">
        <v>4555</v>
      </c>
      <c r="B3055" t="s">
        <v>5954</v>
      </c>
      <c r="C3055" t="s">
        <v>5954</v>
      </c>
      <c r="G3055" s="1">
        <v>0.69850941858599991</v>
      </c>
      <c r="H3055" s="1">
        <v>58.3</v>
      </c>
      <c r="K3055" s="4">
        <v>72758078.409999996</v>
      </c>
      <c r="L3055" s="5">
        <v>3425001</v>
      </c>
      <c r="M3055" s="6">
        <v>21.243227999999998</v>
      </c>
      <c r="AB3055" s="8" t="s">
        <v>4643</v>
      </c>
      <c r="AG3055">
        <v>3.6540999999999997E-2</v>
      </c>
    </row>
    <row r="3056" spans="1:33" x14ac:dyDescent="0.25">
      <c r="A3056" t="s">
        <v>4555</v>
      </c>
      <c r="B3056" t="s">
        <v>5955</v>
      </c>
      <c r="C3056" t="s">
        <v>5955</v>
      </c>
      <c r="G3056" s="1">
        <v>1.157157684018</v>
      </c>
      <c r="H3056" s="1">
        <v>60.15</v>
      </c>
      <c r="K3056" s="4">
        <v>72758078.409999996</v>
      </c>
      <c r="L3056" s="5">
        <v>3425001</v>
      </c>
      <c r="M3056" s="6">
        <v>21.243227999999998</v>
      </c>
      <c r="AB3056" s="8" t="s">
        <v>4643</v>
      </c>
      <c r="AG3056">
        <v>3.6540999999999997E-2</v>
      </c>
    </row>
    <row r="3057" spans="1:33" x14ac:dyDescent="0.25">
      <c r="A3057" t="s">
        <v>4555</v>
      </c>
      <c r="B3057" t="s">
        <v>5956</v>
      </c>
      <c r="C3057" t="s">
        <v>5956</v>
      </c>
      <c r="G3057" s="1">
        <v>0.46074055734000002</v>
      </c>
      <c r="H3057" s="1">
        <v>62.3</v>
      </c>
      <c r="K3057" s="4">
        <v>72758078.409999996</v>
      </c>
      <c r="L3057" s="5">
        <v>3425001</v>
      </c>
      <c r="M3057" s="6">
        <v>21.243227999999998</v>
      </c>
      <c r="AB3057" s="8" t="s">
        <v>4643</v>
      </c>
      <c r="AG3057">
        <v>3.6540999999999997E-2</v>
      </c>
    </row>
    <row r="3058" spans="1:33" x14ac:dyDescent="0.25">
      <c r="A3058" t="s">
        <v>4555</v>
      </c>
      <c r="B3058" t="s">
        <v>5957</v>
      </c>
      <c r="C3058" t="s">
        <v>5957</v>
      </c>
      <c r="G3058" s="1">
        <v>1.125205004427853</v>
      </c>
      <c r="H3058" s="1">
        <v>14.5</v>
      </c>
      <c r="K3058" s="4">
        <v>72758078.409999996</v>
      </c>
      <c r="L3058" s="5">
        <v>3425001</v>
      </c>
      <c r="M3058" s="6">
        <v>21.243227999999998</v>
      </c>
      <c r="AB3058" s="8" t="s">
        <v>4643</v>
      </c>
      <c r="AG3058">
        <v>3.6540999999999997E-2</v>
      </c>
    </row>
    <row r="3059" spans="1:33" x14ac:dyDescent="0.25">
      <c r="A3059" t="s">
        <v>4555</v>
      </c>
      <c r="B3059" t="s">
        <v>5958</v>
      </c>
      <c r="C3059" t="s">
        <v>5958</v>
      </c>
      <c r="G3059" s="1">
        <v>3.8791797080742998</v>
      </c>
      <c r="H3059" s="1">
        <v>18.350000000000001</v>
      </c>
      <c r="K3059" s="4">
        <v>72758078.409999996</v>
      </c>
      <c r="L3059" s="5">
        <v>3425001</v>
      </c>
      <c r="M3059" s="6">
        <v>21.243227999999998</v>
      </c>
      <c r="AB3059" s="8" t="s">
        <v>4643</v>
      </c>
      <c r="AG3059">
        <v>3.6540999999999997E-2</v>
      </c>
    </row>
    <row r="3060" spans="1:33" x14ac:dyDescent="0.25">
      <c r="A3060" t="s">
        <v>4555</v>
      </c>
      <c r="B3060" t="s">
        <v>5959</v>
      </c>
      <c r="C3060" t="s">
        <v>5959</v>
      </c>
      <c r="G3060" s="1">
        <v>4.7636761107195777</v>
      </c>
      <c r="H3060" s="1">
        <v>20</v>
      </c>
      <c r="K3060" s="4">
        <v>72758078.409999996</v>
      </c>
      <c r="L3060" s="5">
        <v>3425001</v>
      </c>
      <c r="M3060" s="6">
        <v>21.243227999999998</v>
      </c>
      <c r="AB3060" s="8" t="s">
        <v>4643</v>
      </c>
      <c r="AG3060">
        <v>3.6540999999999997E-2</v>
      </c>
    </row>
    <row r="3061" spans="1:33" x14ac:dyDescent="0.25">
      <c r="A3061" t="s">
        <v>4555</v>
      </c>
      <c r="B3061" t="s">
        <v>5960</v>
      </c>
      <c r="C3061" t="s">
        <v>5960</v>
      </c>
      <c r="G3061" s="1">
        <v>4.0978492171893999</v>
      </c>
      <c r="H3061" s="1">
        <v>23.6</v>
      </c>
      <c r="K3061" s="4">
        <v>72758078.409999996</v>
      </c>
      <c r="L3061" s="5">
        <v>3425001</v>
      </c>
      <c r="M3061" s="6">
        <v>21.243227999999998</v>
      </c>
      <c r="AB3061" s="8" t="s">
        <v>4643</v>
      </c>
      <c r="AG3061">
        <v>3.6540999999999997E-2</v>
      </c>
    </row>
    <row r="3062" spans="1:33" x14ac:dyDescent="0.25">
      <c r="A3062" t="s">
        <v>4555</v>
      </c>
      <c r="B3062" t="s">
        <v>5961</v>
      </c>
      <c r="C3062" t="s">
        <v>5961</v>
      </c>
      <c r="G3062" s="1">
        <v>2.2511400294034911</v>
      </c>
      <c r="H3062" s="1">
        <v>24</v>
      </c>
      <c r="K3062" s="4">
        <v>72758078.409999996</v>
      </c>
      <c r="L3062" s="5">
        <v>3425001</v>
      </c>
      <c r="M3062" s="6">
        <v>21.243227999999998</v>
      </c>
      <c r="AB3062" s="8" t="s">
        <v>4643</v>
      </c>
      <c r="AG3062">
        <v>3.6540999999999997E-2</v>
      </c>
    </row>
    <row r="3063" spans="1:33" x14ac:dyDescent="0.25">
      <c r="A3063" t="s">
        <v>4555</v>
      </c>
      <c r="B3063" t="s">
        <v>5962</v>
      </c>
      <c r="C3063" t="s">
        <v>5962</v>
      </c>
      <c r="G3063" s="1">
        <v>5.0779396495323672</v>
      </c>
      <c r="H3063" s="1">
        <v>23.43</v>
      </c>
      <c r="K3063" s="4">
        <v>72758078.409999996</v>
      </c>
      <c r="L3063" s="5">
        <v>3425001</v>
      </c>
      <c r="M3063" s="6">
        <v>21.243227999999998</v>
      </c>
      <c r="AB3063" s="8" t="s">
        <v>4643</v>
      </c>
      <c r="AG3063">
        <v>3.6540999999999997E-2</v>
      </c>
    </row>
    <row r="3064" spans="1:33" x14ac:dyDescent="0.25">
      <c r="A3064" t="s">
        <v>4555</v>
      </c>
      <c r="B3064" t="s">
        <v>5963</v>
      </c>
      <c r="C3064" t="s">
        <v>5963</v>
      </c>
      <c r="G3064" s="1">
        <v>2.6050343669337162</v>
      </c>
      <c r="H3064" s="1">
        <v>24.38</v>
      </c>
      <c r="K3064" s="4">
        <v>72758078.409999996</v>
      </c>
      <c r="L3064" s="5">
        <v>3425001</v>
      </c>
      <c r="M3064" s="6">
        <v>21.243227999999998</v>
      </c>
      <c r="AB3064" s="8" t="s">
        <v>4643</v>
      </c>
      <c r="AG3064">
        <v>3.6540999999999997E-2</v>
      </c>
    </row>
    <row r="3065" spans="1:33" x14ac:dyDescent="0.25">
      <c r="A3065" t="s">
        <v>4555</v>
      </c>
      <c r="B3065" t="s">
        <v>5964</v>
      </c>
      <c r="C3065" t="s">
        <v>5964</v>
      </c>
      <c r="G3065" s="1">
        <v>6.9124797856526774</v>
      </c>
      <c r="H3065" s="1">
        <v>27.8</v>
      </c>
      <c r="K3065" s="4">
        <v>72758078.409999996</v>
      </c>
      <c r="L3065" s="5">
        <v>3425001</v>
      </c>
      <c r="M3065" s="6">
        <v>21.243227999999998</v>
      </c>
      <c r="AB3065" s="8" t="s">
        <v>4643</v>
      </c>
      <c r="AG3065">
        <v>3.6540999999999997E-2</v>
      </c>
    </row>
    <row r="3066" spans="1:33" x14ac:dyDescent="0.25">
      <c r="A3066" t="s">
        <v>4555</v>
      </c>
      <c r="B3066" t="s">
        <v>5965</v>
      </c>
      <c r="C3066" t="s">
        <v>5965</v>
      </c>
      <c r="G3066" s="1">
        <v>4.4081529569839493</v>
      </c>
      <c r="H3066" s="1">
        <v>29.38</v>
      </c>
      <c r="K3066" s="4">
        <v>72758078.409999996</v>
      </c>
      <c r="L3066" s="5">
        <v>3425001</v>
      </c>
      <c r="M3066" s="6">
        <v>21.243227999999998</v>
      </c>
      <c r="AB3066" s="8" t="s">
        <v>4643</v>
      </c>
      <c r="AG3066">
        <v>3.6540999999999997E-2</v>
      </c>
    </row>
    <row r="3067" spans="1:33" x14ac:dyDescent="0.25">
      <c r="A3067" t="s">
        <v>4555</v>
      </c>
      <c r="B3067" t="s">
        <v>5966</v>
      </c>
      <c r="C3067" t="s">
        <v>5966</v>
      </c>
      <c r="G3067" s="1">
        <v>2.0444975663888441</v>
      </c>
      <c r="H3067" s="1">
        <v>32.85</v>
      </c>
      <c r="K3067" s="4">
        <v>72758078.409999996</v>
      </c>
      <c r="L3067" s="5">
        <v>3425001</v>
      </c>
      <c r="M3067" s="6">
        <v>21.243227999999998</v>
      </c>
      <c r="AB3067" s="8" t="s">
        <v>4643</v>
      </c>
      <c r="AG3067">
        <v>3.6540999999999997E-2</v>
      </c>
    </row>
    <row r="3068" spans="1:33" x14ac:dyDescent="0.25">
      <c r="A3068" t="s">
        <v>4555</v>
      </c>
      <c r="B3068" t="s">
        <v>5967</v>
      </c>
      <c r="C3068" t="s">
        <v>5967</v>
      </c>
      <c r="G3068" s="1">
        <v>3.67585879351717</v>
      </c>
      <c r="H3068" s="1">
        <v>32.700000000000003</v>
      </c>
      <c r="K3068" s="4">
        <v>72758078.409999996</v>
      </c>
      <c r="L3068" s="5">
        <v>3425001</v>
      </c>
      <c r="M3068" s="6">
        <v>21.243227999999998</v>
      </c>
      <c r="AB3068" s="8" t="s">
        <v>4643</v>
      </c>
      <c r="AG3068">
        <v>3.6540999999999997E-2</v>
      </c>
    </row>
    <row r="3069" spans="1:33" x14ac:dyDescent="0.25">
      <c r="A3069" t="s">
        <v>4555</v>
      </c>
      <c r="B3069" t="s">
        <v>5968</v>
      </c>
      <c r="C3069" t="s">
        <v>5968</v>
      </c>
      <c r="G3069" s="1">
        <v>2.1123706777962612</v>
      </c>
      <c r="H3069" s="1">
        <v>33.36</v>
      </c>
      <c r="K3069" s="4">
        <v>72758078.409999996</v>
      </c>
      <c r="L3069" s="5">
        <v>3425001</v>
      </c>
      <c r="M3069" s="6">
        <v>21.243227999999998</v>
      </c>
      <c r="AB3069" s="8" t="s">
        <v>4643</v>
      </c>
      <c r="AG3069">
        <v>3.6540999999999997E-2</v>
      </c>
    </row>
    <row r="3070" spans="1:33" x14ac:dyDescent="0.25">
      <c r="A3070" t="s">
        <v>4555</v>
      </c>
      <c r="B3070" t="s">
        <v>5969</v>
      </c>
      <c r="C3070" t="s">
        <v>5969</v>
      </c>
      <c r="G3070" s="1">
        <v>1.631738780306226</v>
      </c>
      <c r="H3070" s="1">
        <v>37.700000000000003</v>
      </c>
      <c r="K3070" s="4">
        <v>72758078.409999996</v>
      </c>
      <c r="L3070" s="5">
        <v>3425001</v>
      </c>
      <c r="M3070" s="6">
        <v>21.243227999999998</v>
      </c>
      <c r="AB3070" s="8" t="s">
        <v>4643</v>
      </c>
      <c r="AG3070">
        <v>3.6540999999999997E-2</v>
      </c>
    </row>
    <row r="3071" spans="1:33" x14ac:dyDescent="0.25">
      <c r="A3071" t="s">
        <v>4555</v>
      </c>
      <c r="B3071" t="s">
        <v>5970</v>
      </c>
      <c r="C3071" t="s">
        <v>5970</v>
      </c>
      <c r="G3071" s="1">
        <v>2.128878592581708</v>
      </c>
      <c r="H3071" s="1">
        <v>38.700000000000003</v>
      </c>
      <c r="K3071" s="4">
        <v>72758078.409999996</v>
      </c>
      <c r="L3071" s="5">
        <v>3425001</v>
      </c>
      <c r="M3071" s="6">
        <v>21.243227999999998</v>
      </c>
      <c r="AB3071" s="8" t="s">
        <v>4643</v>
      </c>
      <c r="AG3071">
        <v>3.6540999999999997E-2</v>
      </c>
    </row>
    <row r="3072" spans="1:33" x14ac:dyDescent="0.25">
      <c r="A3072" t="s">
        <v>4555</v>
      </c>
      <c r="B3072" t="s">
        <v>5971</v>
      </c>
      <c r="C3072" t="s">
        <v>5971</v>
      </c>
      <c r="G3072" s="1">
        <v>1.7595915330410401</v>
      </c>
      <c r="H3072" s="1">
        <v>38.799999999999997</v>
      </c>
      <c r="K3072" s="4">
        <v>72758078.409999996</v>
      </c>
      <c r="L3072" s="5">
        <v>3425001</v>
      </c>
      <c r="M3072" s="6">
        <v>21.243227999999998</v>
      </c>
      <c r="AB3072" s="8" t="s">
        <v>4643</v>
      </c>
      <c r="AG3072">
        <v>3.6540999999999997E-2</v>
      </c>
    </row>
    <row r="3073" spans="1:33" x14ac:dyDescent="0.25">
      <c r="A3073" t="s">
        <v>4555</v>
      </c>
      <c r="B3073" t="s">
        <v>5972</v>
      </c>
      <c r="C3073" t="s">
        <v>5972</v>
      </c>
      <c r="G3073" s="1">
        <v>1.4081806677437689</v>
      </c>
      <c r="H3073" s="1">
        <v>43</v>
      </c>
      <c r="K3073" s="4">
        <v>72758078.409999996</v>
      </c>
      <c r="L3073" s="5">
        <v>3425001</v>
      </c>
      <c r="M3073" s="6">
        <v>21.243227999999998</v>
      </c>
      <c r="AB3073" s="8" t="s">
        <v>4643</v>
      </c>
      <c r="AG3073">
        <v>3.6540999999999997E-2</v>
      </c>
    </row>
    <row r="3074" spans="1:33" x14ac:dyDescent="0.25">
      <c r="A3074" t="s">
        <v>4555</v>
      </c>
      <c r="B3074" t="s">
        <v>5973</v>
      </c>
      <c r="C3074" t="s">
        <v>5973</v>
      </c>
      <c r="G3074" s="1">
        <v>1.755087459735801</v>
      </c>
      <c r="H3074" s="1">
        <v>46.07</v>
      </c>
      <c r="K3074" s="4">
        <v>72758078.409999996</v>
      </c>
      <c r="L3074" s="5">
        <v>3425001</v>
      </c>
      <c r="M3074" s="6">
        <v>21.243227999999998</v>
      </c>
      <c r="AB3074" s="8" t="s">
        <v>4643</v>
      </c>
      <c r="AG3074">
        <v>3.6540999999999997E-2</v>
      </c>
    </row>
    <row r="3075" spans="1:33" x14ac:dyDescent="0.25">
      <c r="A3075" t="s">
        <v>4555</v>
      </c>
      <c r="B3075" t="s">
        <v>5974</v>
      </c>
      <c r="C3075" t="s">
        <v>5974</v>
      </c>
      <c r="G3075" s="1">
        <v>1.7532481577630961</v>
      </c>
      <c r="H3075" s="1">
        <v>51.8</v>
      </c>
      <c r="K3075" s="4">
        <v>72758078.409999996</v>
      </c>
      <c r="L3075" s="5">
        <v>3425001</v>
      </c>
      <c r="M3075" s="6">
        <v>21.243227999999998</v>
      </c>
      <c r="AB3075" s="8" t="s">
        <v>4643</v>
      </c>
      <c r="AG3075">
        <v>3.6540999999999997E-2</v>
      </c>
    </row>
    <row r="3076" spans="1:33" x14ac:dyDescent="0.25">
      <c r="A3076" t="s">
        <v>4555</v>
      </c>
      <c r="B3076" t="s">
        <v>5975</v>
      </c>
      <c r="C3076" t="s">
        <v>5975</v>
      </c>
      <c r="G3076" s="1">
        <v>1.3577805712590141</v>
      </c>
      <c r="H3076" s="1">
        <v>51.42</v>
      </c>
      <c r="K3076" s="4">
        <v>72758078.409999996</v>
      </c>
      <c r="L3076" s="5">
        <v>3425001</v>
      </c>
      <c r="M3076" s="6">
        <v>21.243227999999998</v>
      </c>
      <c r="AB3076" s="8" t="s">
        <v>4643</v>
      </c>
      <c r="AG3076">
        <v>3.6540999999999997E-2</v>
      </c>
    </row>
    <row r="3077" spans="1:33" x14ac:dyDescent="0.25">
      <c r="A3077" t="s">
        <v>4555</v>
      </c>
      <c r="B3077" t="s">
        <v>5976</v>
      </c>
      <c r="C3077" t="s">
        <v>5976</v>
      </c>
      <c r="G3077" s="1">
        <v>1.7760021352649831</v>
      </c>
      <c r="H3077" s="1">
        <v>49.4</v>
      </c>
      <c r="K3077" s="4">
        <v>72758078.409999996</v>
      </c>
      <c r="L3077" s="5">
        <v>3425001</v>
      </c>
      <c r="M3077" s="6">
        <v>21.243227999999998</v>
      </c>
      <c r="AB3077" s="8" t="s">
        <v>4643</v>
      </c>
      <c r="AG3077">
        <v>3.6540999999999997E-2</v>
      </c>
    </row>
    <row r="3078" spans="1:33" x14ac:dyDescent="0.25">
      <c r="A3078" t="s">
        <v>4555</v>
      </c>
      <c r="B3078" t="s">
        <v>5977</v>
      </c>
      <c r="C3078" t="s">
        <v>5977</v>
      </c>
      <c r="G3078" s="1">
        <v>1.530340370044095</v>
      </c>
      <c r="H3078" s="1">
        <v>49.6</v>
      </c>
      <c r="K3078" s="4">
        <v>72758078.409999996</v>
      </c>
      <c r="L3078" s="5">
        <v>3425001</v>
      </c>
      <c r="M3078" s="6">
        <v>21.243227999999998</v>
      </c>
      <c r="AB3078" s="8" t="s">
        <v>4643</v>
      </c>
      <c r="AG3078">
        <v>3.6540999999999997E-2</v>
      </c>
    </row>
    <row r="3079" spans="1:33" x14ac:dyDescent="0.25">
      <c r="A3079" t="s">
        <v>4555</v>
      </c>
      <c r="B3079" t="s">
        <v>5978</v>
      </c>
      <c r="C3079" t="s">
        <v>5978</v>
      </c>
      <c r="G3079" s="1">
        <v>1.240426053069501</v>
      </c>
      <c r="H3079" s="1">
        <v>57.84</v>
      </c>
      <c r="K3079" s="4">
        <v>72758078.409999996</v>
      </c>
      <c r="L3079" s="5">
        <v>3425001</v>
      </c>
      <c r="M3079" s="6">
        <v>21.243227999999998</v>
      </c>
      <c r="AB3079" s="8" t="s">
        <v>4643</v>
      </c>
      <c r="AG3079">
        <v>3.6540999999999997E-2</v>
      </c>
    </row>
    <row r="3080" spans="1:33" x14ac:dyDescent="0.25">
      <c r="A3080" t="s">
        <v>4555</v>
      </c>
      <c r="B3080" t="s">
        <v>5979</v>
      </c>
      <c r="C3080" t="s">
        <v>5979</v>
      </c>
      <c r="G3080" s="1">
        <v>1.5300831152136249</v>
      </c>
      <c r="H3080" s="1">
        <v>60.25</v>
      </c>
      <c r="K3080" s="4">
        <v>72758078.409999996</v>
      </c>
      <c r="L3080" s="5">
        <v>3425001</v>
      </c>
      <c r="M3080" s="6">
        <v>21.243227999999998</v>
      </c>
      <c r="AB3080" s="8" t="s">
        <v>4643</v>
      </c>
      <c r="AG3080">
        <v>3.6540999999999997E-2</v>
      </c>
    </row>
    <row r="3081" spans="1:33" x14ac:dyDescent="0.25">
      <c r="A3081" t="s">
        <v>4555</v>
      </c>
      <c r="B3081" t="s">
        <v>5980</v>
      </c>
      <c r="C3081" t="s">
        <v>5980</v>
      </c>
      <c r="G3081" s="1">
        <v>1.5308527988638181</v>
      </c>
      <c r="H3081" s="1">
        <v>63.11</v>
      </c>
      <c r="K3081" s="4">
        <v>72758078.409999996</v>
      </c>
      <c r="L3081" s="5">
        <v>3425001</v>
      </c>
      <c r="M3081" s="6">
        <v>21.243227999999998</v>
      </c>
      <c r="AB3081" s="8" t="s">
        <v>4643</v>
      </c>
      <c r="AG3081">
        <v>3.6540999999999997E-2</v>
      </c>
    </row>
    <row r="3082" spans="1:33" x14ac:dyDescent="0.25">
      <c r="A3082" t="s">
        <v>4555</v>
      </c>
      <c r="B3082" t="s">
        <v>5981</v>
      </c>
      <c r="C3082" t="s">
        <v>5981</v>
      </c>
      <c r="G3082" s="1">
        <v>1.2027398831913929</v>
      </c>
      <c r="H3082" s="1">
        <v>62.26</v>
      </c>
      <c r="K3082" s="4">
        <v>72758078.409999996</v>
      </c>
      <c r="L3082" s="5">
        <v>3425001</v>
      </c>
      <c r="M3082" s="6">
        <v>21.243227999999998</v>
      </c>
      <c r="AB3082" s="8" t="s">
        <v>4643</v>
      </c>
      <c r="AG3082">
        <v>3.6540999999999997E-2</v>
      </c>
    </row>
    <row r="3083" spans="1:33" x14ac:dyDescent="0.25">
      <c r="A3083" t="s">
        <v>4555</v>
      </c>
      <c r="B3083" t="s">
        <v>5982</v>
      </c>
      <c r="C3083" t="s">
        <v>5982</v>
      </c>
      <c r="G3083" s="1">
        <v>2.0874644906411288</v>
      </c>
      <c r="H3083" s="1">
        <v>70.599999999999994</v>
      </c>
      <c r="K3083" s="4">
        <v>72758078.409999996</v>
      </c>
      <c r="L3083" s="5">
        <v>3425001</v>
      </c>
      <c r="M3083" s="6">
        <v>21.243227999999998</v>
      </c>
      <c r="AB3083" s="8" t="s">
        <v>4643</v>
      </c>
      <c r="AG3083">
        <v>3.6540999999999997E-2</v>
      </c>
    </row>
    <row r="3084" spans="1:33" x14ac:dyDescent="0.25">
      <c r="A3084" t="s">
        <v>4555</v>
      </c>
      <c r="B3084" t="s">
        <v>5983</v>
      </c>
      <c r="C3084" t="s">
        <v>5983</v>
      </c>
      <c r="G3084" s="1">
        <v>1.2871745135537529</v>
      </c>
      <c r="H3084" s="1">
        <v>82</v>
      </c>
      <c r="K3084" s="4">
        <v>72758078.409999996</v>
      </c>
      <c r="L3084" s="5">
        <v>3425001</v>
      </c>
      <c r="M3084" s="6">
        <v>21.243227999999998</v>
      </c>
      <c r="AB3084" s="8" t="s">
        <v>4643</v>
      </c>
      <c r="AG3084">
        <v>3.6540999999999997E-2</v>
      </c>
    </row>
    <row r="3085" spans="1:33" x14ac:dyDescent="0.25">
      <c r="A3085" t="s">
        <v>4555</v>
      </c>
      <c r="B3085" t="s">
        <v>5984</v>
      </c>
      <c r="C3085" t="s">
        <v>5984</v>
      </c>
      <c r="G3085" s="1">
        <v>1.3006623224086771</v>
      </c>
      <c r="H3085" s="1">
        <v>72.930000000000007</v>
      </c>
      <c r="K3085" s="4">
        <v>72758078.409999996</v>
      </c>
      <c r="L3085" s="5">
        <v>3425001</v>
      </c>
      <c r="M3085" s="6">
        <v>21.243227999999998</v>
      </c>
      <c r="AB3085" s="8" t="s">
        <v>4643</v>
      </c>
      <c r="AG3085">
        <v>3.6540999999999997E-2</v>
      </c>
    </row>
    <row r="3086" spans="1:33" x14ac:dyDescent="0.25">
      <c r="A3086" t="s">
        <v>4555</v>
      </c>
      <c r="B3086" t="s">
        <v>5985</v>
      </c>
      <c r="C3086" t="s">
        <v>5985</v>
      </c>
      <c r="G3086" s="1">
        <v>1.404414019864954</v>
      </c>
      <c r="H3086" s="1">
        <v>81</v>
      </c>
      <c r="K3086" s="4">
        <v>72758078.409999996</v>
      </c>
      <c r="L3086" s="5">
        <v>3425001</v>
      </c>
      <c r="M3086" s="6">
        <v>21.243227999999998</v>
      </c>
      <c r="AB3086" s="8" t="s">
        <v>4643</v>
      </c>
      <c r="AG3086">
        <v>3.6540999999999997E-2</v>
      </c>
    </row>
    <row r="3087" spans="1:33" x14ac:dyDescent="0.25">
      <c r="A3087" t="s">
        <v>4555</v>
      </c>
      <c r="B3087" t="s">
        <v>5986</v>
      </c>
      <c r="C3087" t="s">
        <v>5986</v>
      </c>
      <c r="G3087" s="1">
        <v>1.108235808063335</v>
      </c>
      <c r="H3087" s="1">
        <v>85.9</v>
      </c>
      <c r="K3087" s="4">
        <v>72758078.409999996</v>
      </c>
      <c r="L3087" s="5">
        <v>3425001</v>
      </c>
      <c r="M3087" s="6">
        <v>21.243227999999998</v>
      </c>
      <c r="AB3087" s="8" t="s">
        <v>4643</v>
      </c>
      <c r="AG3087">
        <v>3.6540999999999997E-2</v>
      </c>
    </row>
    <row r="3088" spans="1:33" x14ac:dyDescent="0.25">
      <c r="A3088" t="s">
        <v>4555</v>
      </c>
      <c r="B3088" t="s">
        <v>5987</v>
      </c>
      <c r="C3088" t="s">
        <v>5987</v>
      </c>
      <c r="G3088" s="1">
        <v>2.469964160483328</v>
      </c>
      <c r="H3088" s="1">
        <v>94.5</v>
      </c>
      <c r="K3088" s="4">
        <v>72758078.409999996</v>
      </c>
      <c r="L3088" s="5">
        <v>3425001</v>
      </c>
      <c r="M3088" s="6">
        <v>21.243227999999998</v>
      </c>
      <c r="AB3088" s="8" t="s">
        <v>4643</v>
      </c>
      <c r="AG3088">
        <v>3.6540999999999997E-2</v>
      </c>
    </row>
    <row r="3089" spans="1:33" x14ac:dyDescent="0.25">
      <c r="A3089" t="s">
        <v>4555</v>
      </c>
      <c r="B3089" t="s">
        <v>5988</v>
      </c>
      <c r="C3089" t="s">
        <v>5988</v>
      </c>
      <c r="G3089" s="1">
        <v>0.58176145809502611</v>
      </c>
      <c r="H3089" s="1">
        <v>89.5</v>
      </c>
      <c r="K3089" s="4">
        <v>72758078.409999996</v>
      </c>
      <c r="L3089" s="5">
        <v>3425001</v>
      </c>
      <c r="M3089" s="6">
        <v>21.243227999999998</v>
      </c>
      <c r="AB3089" s="8" t="s">
        <v>4643</v>
      </c>
      <c r="AG3089">
        <v>3.6540999999999997E-2</v>
      </c>
    </row>
    <row r="3090" spans="1:33" x14ac:dyDescent="0.25">
      <c r="A3090" t="s">
        <v>4555</v>
      </c>
      <c r="B3090" t="s">
        <v>5989</v>
      </c>
      <c r="C3090" t="s">
        <v>5989</v>
      </c>
      <c r="G3090" s="1">
        <v>1.2343482596469391</v>
      </c>
      <c r="H3090" s="1">
        <v>102.02</v>
      </c>
      <c r="K3090" s="4">
        <v>72758078.409999996</v>
      </c>
      <c r="L3090" s="5">
        <v>3425001</v>
      </c>
      <c r="M3090" s="6">
        <v>21.243227999999998</v>
      </c>
      <c r="AB3090" s="8" t="s">
        <v>4643</v>
      </c>
      <c r="AG3090">
        <v>3.6540999999999997E-2</v>
      </c>
    </row>
    <row r="3091" spans="1:33" x14ac:dyDescent="0.25">
      <c r="A3091" t="s">
        <v>4555</v>
      </c>
      <c r="B3091" t="s">
        <v>5990</v>
      </c>
      <c r="C3091" t="s">
        <v>5990</v>
      </c>
      <c r="G3091" s="1">
        <v>0.49288252998712812</v>
      </c>
      <c r="H3091" s="1">
        <v>107.67</v>
      </c>
      <c r="K3091" s="4">
        <v>72758078.409999996</v>
      </c>
      <c r="L3091" s="5">
        <v>3425001</v>
      </c>
      <c r="M3091" s="6">
        <v>21.243227999999998</v>
      </c>
      <c r="AB3091" s="8" t="s">
        <v>4643</v>
      </c>
      <c r="AG3091">
        <v>3.6540999999999997E-2</v>
      </c>
    </row>
    <row r="3092" spans="1:33" x14ac:dyDescent="0.25">
      <c r="A3092" t="s">
        <v>4555</v>
      </c>
      <c r="B3092" t="s">
        <v>5991</v>
      </c>
      <c r="C3092" t="s">
        <v>5991</v>
      </c>
      <c r="G3092" s="1">
        <v>0.56741359604249531</v>
      </c>
      <c r="H3092" s="1">
        <v>108.68</v>
      </c>
      <c r="K3092" s="4">
        <v>72758078.409999996</v>
      </c>
      <c r="L3092" s="5">
        <v>3425001</v>
      </c>
      <c r="M3092" s="6">
        <v>21.243227999999998</v>
      </c>
      <c r="AB3092" s="8" t="s">
        <v>4643</v>
      </c>
      <c r="AG3092">
        <v>3.6540999999999997E-2</v>
      </c>
    </row>
    <row r="3093" spans="1:33" x14ac:dyDescent="0.25">
      <c r="A3093" t="s">
        <v>4555</v>
      </c>
      <c r="B3093" t="s">
        <v>5992</v>
      </c>
      <c r="C3093" t="s">
        <v>5992</v>
      </c>
      <c r="G3093" s="1">
        <v>0.53436602398639377</v>
      </c>
      <c r="H3093" s="1">
        <v>126.2</v>
      </c>
      <c r="K3093" s="4">
        <v>72758078.409999996</v>
      </c>
      <c r="L3093" s="5">
        <v>3425001</v>
      </c>
      <c r="M3093" s="6">
        <v>21.243227999999998</v>
      </c>
      <c r="AB3093" s="8" t="s">
        <v>4643</v>
      </c>
      <c r="AG3093">
        <v>3.6540999999999997E-2</v>
      </c>
    </row>
    <row r="3094" spans="1:33" x14ac:dyDescent="0.25">
      <c r="A3094" t="s">
        <v>4555</v>
      </c>
      <c r="B3094" t="s">
        <v>5993</v>
      </c>
      <c r="C3094" t="s">
        <v>5993</v>
      </c>
      <c r="G3094" s="1">
        <v>0.52961497294578064</v>
      </c>
      <c r="H3094" s="1">
        <v>133.66999999999999</v>
      </c>
      <c r="K3094" s="4">
        <v>72758078.409999996</v>
      </c>
      <c r="L3094" s="5">
        <v>3425001</v>
      </c>
      <c r="M3094" s="6">
        <v>21.243227999999998</v>
      </c>
      <c r="AB3094" s="8" t="s">
        <v>4643</v>
      </c>
      <c r="AG3094">
        <v>3.6540999999999997E-2</v>
      </c>
    </row>
    <row r="3095" spans="1:33" x14ac:dyDescent="0.25">
      <c r="A3095" t="s">
        <v>4555</v>
      </c>
      <c r="B3095" t="s">
        <v>5994</v>
      </c>
      <c r="C3095" t="s">
        <v>5994</v>
      </c>
      <c r="G3095" s="1">
        <v>1.2469703771404239</v>
      </c>
      <c r="H3095" s="1">
        <v>30.8</v>
      </c>
      <c r="K3095" s="4">
        <v>72758078.409999996</v>
      </c>
      <c r="L3095" s="5">
        <v>3425001</v>
      </c>
      <c r="M3095" s="6">
        <v>21.243227999999998</v>
      </c>
      <c r="AB3095" s="8" t="s">
        <v>4643</v>
      </c>
      <c r="AG3095">
        <v>3.6540999999999997E-2</v>
      </c>
    </row>
    <row r="3096" spans="1:33" x14ac:dyDescent="0.25">
      <c r="A3096" t="s">
        <v>4555</v>
      </c>
      <c r="B3096" t="s">
        <v>5995</v>
      </c>
      <c r="C3096" t="s">
        <v>5995</v>
      </c>
      <c r="G3096" s="1">
        <v>0.23976107673084721</v>
      </c>
      <c r="H3096" s="1">
        <v>35.43</v>
      </c>
      <c r="K3096" s="4">
        <v>72758078.409999996</v>
      </c>
      <c r="L3096" s="5">
        <v>3425001</v>
      </c>
      <c r="M3096" s="6">
        <v>21.243227999999998</v>
      </c>
      <c r="AB3096" s="8" t="s">
        <v>4643</v>
      </c>
      <c r="AG3096">
        <v>3.6540999999999997E-2</v>
      </c>
    </row>
    <row r="3097" spans="1:33" x14ac:dyDescent="0.25">
      <c r="A3097" t="s">
        <v>4555</v>
      </c>
      <c r="B3097" t="s">
        <v>5996</v>
      </c>
      <c r="C3097" t="s">
        <v>5996</v>
      </c>
      <c r="G3097" s="1">
        <v>2.258458457210049</v>
      </c>
      <c r="H3097" s="1">
        <v>36.6</v>
      </c>
      <c r="K3097" s="4">
        <v>72758078.409999996</v>
      </c>
      <c r="L3097" s="5">
        <v>3425001</v>
      </c>
      <c r="M3097" s="6">
        <v>21.243227999999998</v>
      </c>
      <c r="AB3097" s="8" t="s">
        <v>4643</v>
      </c>
      <c r="AG3097">
        <v>3.6540999999999997E-2</v>
      </c>
    </row>
    <row r="3098" spans="1:33" x14ac:dyDescent="0.25">
      <c r="A3098" t="s">
        <v>4555</v>
      </c>
      <c r="B3098" t="s">
        <v>5997</v>
      </c>
      <c r="C3098" t="s">
        <v>5997</v>
      </c>
      <c r="G3098" s="1">
        <v>0.43865710507802702</v>
      </c>
      <c r="H3098" s="1">
        <v>42.5</v>
      </c>
      <c r="K3098" s="4">
        <v>72758078.409999996</v>
      </c>
      <c r="L3098" s="5">
        <v>3425001</v>
      </c>
      <c r="M3098" s="6">
        <v>21.243227999999998</v>
      </c>
      <c r="AB3098" s="8" t="s">
        <v>4643</v>
      </c>
      <c r="AG3098">
        <v>3.6540999999999997E-2</v>
      </c>
    </row>
    <row r="3099" spans="1:33" x14ac:dyDescent="0.25">
      <c r="A3099" t="s">
        <v>4555</v>
      </c>
      <c r="B3099" t="s">
        <v>5998</v>
      </c>
      <c r="C3099" t="s">
        <v>5998</v>
      </c>
      <c r="G3099" s="1">
        <v>1.938282846302275</v>
      </c>
      <c r="H3099" s="1">
        <v>47.89</v>
      </c>
      <c r="K3099" s="4">
        <v>72758078.409999996</v>
      </c>
      <c r="L3099" s="5">
        <v>3425001</v>
      </c>
      <c r="M3099" s="6">
        <v>21.243227999999998</v>
      </c>
      <c r="AB3099" s="8" t="s">
        <v>4643</v>
      </c>
      <c r="AG3099">
        <v>3.6540999999999997E-2</v>
      </c>
    </row>
    <row r="3100" spans="1:33" x14ac:dyDescent="0.25">
      <c r="A3100" t="s">
        <v>4555</v>
      </c>
      <c r="B3100" t="s">
        <v>5999</v>
      </c>
      <c r="C3100" t="s">
        <v>5999</v>
      </c>
      <c r="G3100" s="1">
        <v>0.39427864307394822</v>
      </c>
      <c r="H3100" s="1">
        <v>61.9</v>
      </c>
      <c r="K3100" s="4">
        <v>72758078.409999996</v>
      </c>
      <c r="L3100" s="5">
        <v>3425001</v>
      </c>
      <c r="M3100" s="6">
        <v>21.243227999999998</v>
      </c>
      <c r="AB3100" s="8" t="s">
        <v>4643</v>
      </c>
      <c r="AG3100">
        <v>3.6540999999999997E-2</v>
      </c>
    </row>
    <row r="3101" spans="1:33" x14ac:dyDescent="0.25">
      <c r="A3101" t="s">
        <v>4555</v>
      </c>
      <c r="B3101" t="s">
        <v>6000</v>
      </c>
      <c r="C3101" t="s">
        <v>6000</v>
      </c>
      <c r="G3101" s="1">
        <v>1.5261664290483099</v>
      </c>
      <c r="H3101" s="1">
        <v>68.900000000000006</v>
      </c>
      <c r="K3101" s="4">
        <v>72758078.409999996</v>
      </c>
      <c r="L3101" s="5">
        <v>3425001</v>
      </c>
      <c r="M3101" s="6">
        <v>21.243227999999998</v>
      </c>
      <c r="AB3101" s="8" t="s">
        <v>4643</v>
      </c>
      <c r="AG3101">
        <v>3.6540999999999997E-2</v>
      </c>
    </row>
    <row r="3102" spans="1:33" x14ac:dyDescent="0.25">
      <c r="A3102" t="s">
        <v>4555</v>
      </c>
      <c r="B3102" t="s">
        <v>6001</v>
      </c>
      <c r="C3102" t="s">
        <v>6001</v>
      </c>
      <c r="G3102" s="1">
        <v>0.31018676490281061</v>
      </c>
      <c r="H3102" s="1">
        <v>74.56</v>
      </c>
      <c r="K3102" s="4">
        <v>72758078.409999996</v>
      </c>
      <c r="L3102" s="5">
        <v>3425001</v>
      </c>
      <c r="M3102" s="6">
        <v>21.243227999999998</v>
      </c>
      <c r="AB3102" s="8" t="s">
        <v>4643</v>
      </c>
      <c r="AG3102">
        <v>3.6540999999999997E-2</v>
      </c>
    </row>
    <row r="3103" spans="1:33" x14ac:dyDescent="0.25">
      <c r="A3103" t="s">
        <v>4555</v>
      </c>
      <c r="B3103" t="s">
        <v>6002</v>
      </c>
      <c r="C3103" t="s">
        <v>6002</v>
      </c>
      <c r="G3103" s="1">
        <v>1.2752637345319451</v>
      </c>
      <c r="H3103" s="1">
        <v>94.84</v>
      </c>
      <c r="K3103" s="4">
        <v>72758078.409999996</v>
      </c>
      <c r="L3103" s="5">
        <v>3425001</v>
      </c>
      <c r="M3103" s="6">
        <v>21.243227999999998</v>
      </c>
      <c r="AB3103" s="8" t="s">
        <v>4643</v>
      </c>
      <c r="AG3103">
        <v>3.6540999999999997E-2</v>
      </c>
    </row>
    <row r="3104" spans="1:33" x14ac:dyDescent="0.25">
      <c r="A3104" t="s">
        <v>4555</v>
      </c>
      <c r="B3104" t="s">
        <v>6003</v>
      </c>
      <c r="C3104" t="s">
        <v>6003</v>
      </c>
      <c r="G3104" s="1">
        <v>0.26139637534033422</v>
      </c>
      <c r="H3104" s="1">
        <v>102.25</v>
      </c>
      <c r="K3104" s="4">
        <v>72758078.409999996</v>
      </c>
      <c r="L3104" s="5">
        <v>3425001</v>
      </c>
      <c r="M3104" s="6">
        <v>21.243227999999998</v>
      </c>
      <c r="AB3104" s="8" t="s">
        <v>4643</v>
      </c>
      <c r="AG3104">
        <v>3.6540999999999997E-2</v>
      </c>
    </row>
    <row r="3105" spans="1:33" x14ac:dyDescent="0.25">
      <c r="A3105" t="s">
        <v>4555</v>
      </c>
      <c r="B3105" t="s">
        <v>6004</v>
      </c>
      <c r="C3105" t="s">
        <v>6004</v>
      </c>
      <c r="G3105" s="1">
        <v>1.120054968836897</v>
      </c>
      <c r="H3105" s="1">
        <v>112.4</v>
      </c>
      <c r="K3105" s="4">
        <v>72758078.409999996</v>
      </c>
      <c r="L3105" s="5">
        <v>3425001</v>
      </c>
      <c r="M3105" s="6">
        <v>21.243227999999998</v>
      </c>
      <c r="AB3105" s="8" t="s">
        <v>4643</v>
      </c>
      <c r="AG3105">
        <v>3.6540999999999997E-2</v>
      </c>
    </row>
    <row r="3106" spans="1:33" x14ac:dyDescent="0.25">
      <c r="A3106" t="s">
        <v>4555</v>
      </c>
      <c r="B3106" t="s">
        <v>6005</v>
      </c>
      <c r="C3106" t="s">
        <v>6005</v>
      </c>
      <c r="G3106" s="1">
        <v>0.23782444072250331</v>
      </c>
      <c r="H3106" s="1">
        <v>141.69999999999999</v>
      </c>
      <c r="K3106" s="4">
        <v>72758078.409999996</v>
      </c>
      <c r="L3106" s="5">
        <v>3425001</v>
      </c>
      <c r="M3106" s="6">
        <v>21.243227999999998</v>
      </c>
      <c r="AB3106" s="8" t="s">
        <v>4643</v>
      </c>
      <c r="AG3106">
        <v>3.6540999999999997E-2</v>
      </c>
    </row>
    <row r="3107" spans="1:33" x14ac:dyDescent="0.25">
      <c r="A3107" t="s">
        <v>4555</v>
      </c>
      <c r="B3107" t="s">
        <v>6006</v>
      </c>
      <c r="C3107" t="s">
        <v>6006</v>
      </c>
      <c r="G3107" s="1">
        <v>0.99154857720732081</v>
      </c>
      <c r="H3107" s="1">
        <v>147.69999999999999</v>
      </c>
      <c r="K3107" s="4">
        <v>72758078.409999996</v>
      </c>
      <c r="L3107" s="5">
        <v>3425001</v>
      </c>
      <c r="M3107" s="6">
        <v>21.243227999999998</v>
      </c>
      <c r="AB3107" s="8" t="s">
        <v>4643</v>
      </c>
      <c r="AG3107">
        <v>3.6540999999999997E-2</v>
      </c>
    </row>
    <row r="3108" spans="1:33" x14ac:dyDescent="0.25">
      <c r="A3108" t="s">
        <v>4555</v>
      </c>
      <c r="B3108" t="s">
        <v>6007</v>
      </c>
      <c r="C3108" t="s">
        <v>6007</v>
      </c>
      <c r="G3108" s="1">
        <v>0.20173800091767741</v>
      </c>
      <c r="H3108" s="1">
        <v>186.9</v>
      </c>
      <c r="K3108" s="4">
        <v>72758078.409999996</v>
      </c>
      <c r="L3108" s="5">
        <v>3425001</v>
      </c>
      <c r="M3108" s="6">
        <v>21.243227999999998</v>
      </c>
      <c r="AB3108" s="8" t="s">
        <v>4643</v>
      </c>
      <c r="AG3108">
        <v>3.6540999999999997E-2</v>
      </c>
    </row>
    <row r="3109" spans="1:33" x14ac:dyDescent="0.25">
      <c r="A3109" t="s">
        <v>4555</v>
      </c>
      <c r="B3109" t="s">
        <v>6008</v>
      </c>
      <c r="C3109" t="s">
        <v>6008</v>
      </c>
      <c r="G3109" s="1">
        <v>0.44197647721075461</v>
      </c>
      <c r="H3109" s="1">
        <v>180.63</v>
      </c>
      <c r="K3109" s="4">
        <v>72758078.409999996</v>
      </c>
      <c r="L3109" s="5">
        <v>3425001</v>
      </c>
      <c r="M3109" s="6">
        <v>21.243227999999998</v>
      </c>
      <c r="AB3109" s="8" t="s">
        <v>4643</v>
      </c>
      <c r="AG3109">
        <v>3.6540999999999997E-2</v>
      </c>
    </row>
    <row r="3110" spans="1:33" x14ac:dyDescent="0.25">
      <c r="A3110" t="s">
        <v>4555</v>
      </c>
      <c r="B3110" t="s">
        <v>6009</v>
      </c>
      <c r="C3110" t="s">
        <v>6009</v>
      </c>
      <c r="G3110" s="1">
        <v>8.6823965761107583E-2</v>
      </c>
      <c r="H3110" s="1">
        <v>240.3</v>
      </c>
      <c r="K3110" s="4">
        <v>72758078.409999996</v>
      </c>
      <c r="L3110" s="5">
        <v>3425001</v>
      </c>
      <c r="M3110" s="6">
        <v>21.243227999999998</v>
      </c>
      <c r="AB3110" s="8" t="s">
        <v>4643</v>
      </c>
      <c r="AG3110">
        <v>3.6540999999999997E-2</v>
      </c>
    </row>
    <row r="3111" spans="1:33" x14ac:dyDescent="0.25">
      <c r="A3111" t="s">
        <v>4555</v>
      </c>
      <c r="B3111" t="s">
        <v>6010</v>
      </c>
      <c r="C3111" t="s">
        <v>6010</v>
      </c>
      <c r="G3111" s="1">
        <v>3.244737683452585</v>
      </c>
      <c r="H3111" s="1">
        <v>4.9000000000000004</v>
      </c>
      <c r="K3111" s="4">
        <v>72758078.409999996</v>
      </c>
      <c r="L3111" s="5">
        <v>3425001</v>
      </c>
      <c r="M3111" s="6">
        <v>21.243227999999998</v>
      </c>
      <c r="AB3111" s="8" t="s">
        <v>4643</v>
      </c>
      <c r="AG3111">
        <v>3.6540999999999997E-2</v>
      </c>
    </row>
    <row r="3112" spans="1:33" x14ac:dyDescent="0.25">
      <c r="A3112" t="s">
        <v>4555</v>
      </c>
      <c r="B3112" t="s">
        <v>6011</v>
      </c>
      <c r="C3112" t="s">
        <v>6011</v>
      </c>
      <c r="G3112" s="1">
        <v>1.6916859377948379</v>
      </c>
      <c r="H3112" s="1">
        <v>5.5</v>
      </c>
      <c r="K3112" s="4">
        <v>72758078.409999996</v>
      </c>
      <c r="L3112" s="5">
        <v>3425001</v>
      </c>
      <c r="M3112" s="6">
        <v>21.243227999999998</v>
      </c>
      <c r="AB3112" s="8" t="s">
        <v>4643</v>
      </c>
      <c r="AG3112">
        <v>3.6540999999999997E-2</v>
      </c>
    </row>
    <row r="3113" spans="1:33" x14ac:dyDescent="0.25">
      <c r="A3113" t="s">
        <v>4555</v>
      </c>
      <c r="B3113" t="s">
        <v>6012</v>
      </c>
      <c r="C3113" t="s">
        <v>6012</v>
      </c>
      <c r="G3113" s="1">
        <v>1.7098414359738261</v>
      </c>
      <c r="H3113" s="1">
        <v>6.63</v>
      </c>
      <c r="K3113" s="4">
        <v>72758078.409999996</v>
      </c>
      <c r="L3113" s="5">
        <v>3425001</v>
      </c>
      <c r="M3113" s="6">
        <v>21.243227999999998</v>
      </c>
      <c r="AB3113" s="8" t="s">
        <v>4643</v>
      </c>
      <c r="AG3113">
        <v>3.6540999999999997E-2</v>
      </c>
    </row>
    <row r="3114" spans="1:33" x14ac:dyDescent="0.25">
      <c r="A3114" t="s">
        <v>4555</v>
      </c>
      <c r="B3114" t="s">
        <v>6013</v>
      </c>
      <c r="C3114" t="s">
        <v>6013</v>
      </c>
      <c r="G3114" s="1">
        <v>1.874000923416214</v>
      </c>
      <c r="H3114" s="1">
        <v>7.81</v>
      </c>
      <c r="K3114" s="4">
        <v>72758078.409999996</v>
      </c>
      <c r="L3114" s="5">
        <v>3425001</v>
      </c>
      <c r="M3114" s="6">
        <v>21.243227999999998</v>
      </c>
      <c r="AB3114" s="8" t="s">
        <v>4643</v>
      </c>
      <c r="AG3114">
        <v>3.6540999999999997E-2</v>
      </c>
    </row>
    <row r="3115" spans="1:33" x14ac:dyDescent="0.25">
      <c r="A3115" t="s">
        <v>4555</v>
      </c>
      <c r="B3115" t="s">
        <v>6014</v>
      </c>
      <c r="C3115" t="s">
        <v>6014</v>
      </c>
      <c r="G3115" s="1">
        <v>5.1127073435263206</v>
      </c>
      <c r="H3115" s="1">
        <v>7.18</v>
      </c>
      <c r="K3115" s="4">
        <v>72758078.409999996</v>
      </c>
      <c r="L3115" s="5">
        <v>3425001</v>
      </c>
      <c r="M3115" s="6">
        <v>21.243227999999998</v>
      </c>
      <c r="AB3115" s="8" t="s">
        <v>4643</v>
      </c>
      <c r="AG3115">
        <v>3.6540999999999997E-2</v>
      </c>
    </row>
    <row r="3116" spans="1:33" x14ac:dyDescent="0.25">
      <c r="A3116" t="s">
        <v>4555</v>
      </c>
      <c r="B3116" t="s">
        <v>6015</v>
      </c>
      <c r="C3116" t="s">
        <v>6015</v>
      </c>
      <c r="G3116" s="1">
        <v>2.8126473810049668</v>
      </c>
      <c r="H3116" s="1">
        <v>6.89</v>
      </c>
      <c r="K3116" s="4">
        <v>72758078.409999996</v>
      </c>
      <c r="L3116" s="5">
        <v>3425001</v>
      </c>
      <c r="M3116" s="6">
        <v>21.243227999999998</v>
      </c>
      <c r="AB3116" s="8" t="s">
        <v>4643</v>
      </c>
      <c r="AG3116">
        <v>3.6540999999999997E-2</v>
      </c>
    </row>
    <row r="3117" spans="1:33" x14ac:dyDescent="0.25">
      <c r="A3117" t="s">
        <v>4555</v>
      </c>
      <c r="B3117" t="s">
        <v>6016</v>
      </c>
      <c r="C3117" t="s">
        <v>6016</v>
      </c>
      <c r="G3117" s="1">
        <v>2.6203610795658818</v>
      </c>
      <c r="H3117" s="1">
        <v>7.52</v>
      </c>
      <c r="K3117" s="4">
        <v>72758078.409999996</v>
      </c>
      <c r="L3117" s="5">
        <v>3425001</v>
      </c>
      <c r="M3117" s="6">
        <v>21.243227999999998</v>
      </c>
      <c r="AB3117" s="8" t="s">
        <v>4643</v>
      </c>
      <c r="AG3117">
        <v>3.6540999999999997E-2</v>
      </c>
    </row>
    <row r="3118" spans="1:33" x14ac:dyDescent="0.25">
      <c r="A3118" t="s">
        <v>4555</v>
      </c>
      <c r="B3118" t="s">
        <v>6017</v>
      </c>
      <c r="C3118" t="s">
        <v>6017</v>
      </c>
      <c r="G3118" s="1">
        <v>5.6305547165520577</v>
      </c>
      <c r="H3118" s="1">
        <v>8.75</v>
      </c>
      <c r="K3118" s="4">
        <v>72758078.409999996</v>
      </c>
      <c r="L3118" s="5">
        <v>3425001</v>
      </c>
      <c r="M3118" s="6">
        <v>21.243227999999998</v>
      </c>
      <c r="AB3118" s="8" t="s">
        <v>4643</v>
      </c>
      <c r="AG3118">
        <v>3.6540999999999997E-2</v>
      </c>
    </row>
    <row r="3119" spans="1:33" x14ac:dyDescent="0.25">
      <c r="A3119" t="s">
        <v>4555</v>
      </c>
      <c r="B3119" t="s">
        <v>6018</v>
      </c>
      <c r="C3119" t="s">
        <v>6018</v>
      </c>
      <c r="G3119" s="1">
        <v>1.815688513453809</v>
      </c>
      <c r="H3119" s="1">
        <v>8.33</v>
      </c>
      <c r="K3119" s="4">
        <v>72758078.409999996</v>
      </c>
      <c r="L3119" s="5">
        <v>3425001</v>
      </c>
      <c r="M3119" s="6">
        <v>21.243227999999998</v>
      </c>
      <c r="AB3119" s="8" t="s">
        <v>4643</v>
      </c>
      <c r="AG3119">
        <v>3.6540999999999997E-2</v>
      </c>
    </row>
    <row r="3120" spans="1:33" x14ac:dyDescent="0.25">
      <c r="A3120" t="s">
        <v>4555</v>
      </c>
      <c r="B3120" t="s">
        <v>6019</v>
      </c>
      <c r="C3120" t="s">
        <v>6019</v>
      </c>
      <c r="G3120" s="1">
        <v>2.276073428480673</v>
      </c>
      <c r="H3120" s="1">
        <v>9</v>
      </c>
      <c r="K3120" s="4">
        <v>72758078.409999996</v>
      </c>
      <c r="L3120" s="5">
        <v>3425001</v>
      </c>
      <c r="M3120" s="6">
        <v>21.243227999999998</v>
      </c>
      <c r="AB3120" s="8" t="s">
        <v>4643</v>
      </c>
      <c r="AG3120">
        <v>3.6540999999999997E-2</v>
      </c>
    </row>
    <row r="3121" spans="1:33" x14ac:dyDescent="0.25">
      <c r="A3121" t="s">
        <v>4555</v>
      </c>
      <c r="B3121" t="s">
        <v>6020</v>
      </c>
      <c r="C3121" t="s">
        <v>6020</v>
      </c>
      <c r="G3121" s="1">
        <v>2.38638136296623</v>
      </c>
      <c r="H3121" s="1">
        <v>10.29</v>
      </c>
      <c r="K3121" s="4">
        <v>72758078.409999996</v>
      </c>
      <c r="L3121" s="5">
        <v>3425001</v>
      </c>
      <c r="M3121" s="6">
        <v>21.243227999999998</v>
      </c>
      <c r="AB3121" s="8" t="s">
        <v>4643</v>
      </c>
      <c r="AG3121">
        <v>3.6540999999999997E-2</v>
      </c>
    </row>
    <row r="3122" spans="1:33" x14ac:dyDescent="0.25">
      <c r="A3122" t="s">
        <v>4555</v>
      </c>
      <c r="B3122" t="s">
        <v>6021</v>
      </c>
      <c r="C3122" t="s">
        <v>6021</v>
      </c>
      <c r="G3122" s="1">
        <v>4.2583634772494099</v>
      </c>
      <c r="H3122" s="1">
        <v>12.5</v>
      </c>
      <c r="K3122" s="4">
        <v>72758078.409999996</v>
      </c>
      <c r="L3122" s="5">
        <v>3425001</v>
      </c>
      <c r="M3122" s="6">
        <v>21.243227999999998</v>
      </c>
      <c r="AB3122" s="8" t="s">
        <v>4643</v>
      </c>
      <c r="AG3122">
        <v>3.6540999999999997E-2</v>
      </c>
    </row>
    <row r="3123" spans="1:33" x14ac:dyDescent="0.25">
      <c r="A3123" t="s">
        <v>4555</v>
      </c>
      <c r="B3123" t="s">
        <v>6022</v>
      </c>
      <c r="C3123" t="s">
        <v>6022</v>
      </c>
      <c r="G3123" s="1">
        <v>2.1800453843081389</v>
      </c>
      <c r="H3123" s="1">
        <v>13.09</v>
      </c>
      <c r="K3123" s="4">
        <v>72758078.409999996</v>
      </c>
      <c r="L3123" s="5">
        <v>3425001</v>
      </c>
      <c r="M3123" s="6">
        <v>21.243227999999998</v>
      </c>
      <c r="AB3123" s="8" t="s">
        <v>4643</v>
      </c>
      <c r="AG3123">
        <v>3.6540999999999997E-2</v>
      </c>
    </row>
    <row r="3124" spans="1:33" x14ac:dyDescent="0.25">
      <c r="A3124" t="s">
        <v>4555</v>
      </c>
      <c r="B3124" t="s">
        <v>6023</v>
      </c>
      <c r="C3124" t="s">
        <v>6023</v>
      </c>
      <c r="G3124" s="1">
        <v>1.9720387792191949</v>
      </c>
      <c r="H3124" s="1">
        <v>13.05</v>
      </c>
      <c r="K3124" s="4">
        <v>72758078.409999996</v>
      </c>
      <c r="L3124" s="5">
        <v>3425001</v>
      </c>
      <c r="M3124" s="6">
        <v>21.243227999999998</v>
      </c>
      <c r="AB3124" s="8" t="s">
        <v>4643</v>
      </c>
      <c r="AG3124">
        <v>3.6540999999999997E-2</v>
      </c>
    </row>
    <row r="3125" spans="1:33" x14ac:dyDescent="0.25">
      <c r="A3125" t="s">
        <v>4555</v>
      </c>
      <c r="B3125" t="s">
        <v>6024</v>
      </c>
      <c r="C3125" t="s">
        <v>6024</v>
      </c>
      <c r="G3125" s="1">
        <v>2.1966422402514589</v>
      </c>
      <c r="H3125" s="1">
        <v>15.61</v>
      </c>
      <c r="K3125" s="4">
        <v>72758078.409999996</v>
      </c>
      <c r="L3125" s="5">
        <v>3425001</v>
      </c>
      <c r="M3125" s="6">
        <v>21.243227999999998</v>
      </c>
      <c r="AB3125" s="8" t="s">
        <v>4643</v>
      </c>
      <c r="AG3125">
        <v>3.6540999999999997E-2</v>
      </c>
    </row>
    <row r="3126" spans="1:33" x14ac:dyDescent="0.25">
      <c r="A3126" t="s">
        <v>4555</v>
      </c>
      <c r="B3126" t="s">
        <v>6025</v>
      </c>
      <c r="C3126" t="s">
        <v>6025</v>
      </c>
      <c r="G3126" s="1">
        <v>5.4072545381992771</v>
      </c>
      <c r="H3126" s="1">
        <v>14.8</v>
      </c>
      <c r="K3126" s="4">
        <v>72758078.409999996</v>
      </c>
      <c r="L3126" s="5">
        <v>3425001</v>
      </c>
      <c r="M3126" s="6">
        <v>21.243227999999998</v>
      </c>
      <c r="AB3126" s="8" t="s">
        <v>4643</v>
      </c>
      <c r="AG3126">
        <v>3.6540999999999997E-2</v>
      </c>
    </row>
    <row r="3127" spans="1:33" x14ac:dyDescent="0.25">
      <c r="A3127" t="s">
        <v>4555</v>
      </c>
      <c r="B3127" t="s">
        <v>6026</v>
      </c>
      <c r="C3127" t="s">
        <v>6026</v>
      </c>
      <c r="G3127" s="1">
        <v>1.704972893452334</v>
      </c>
      <c r="H3127" s="1">
        <v>15.2</v>
      </c>
      <c r="K3127" s="4">
        <v>72758078.409999996</v>
      </c>
      <c r="L3127" s="5">
        <v>3425001</v>
      </c>
      <c r="M3127" s="6">
        <v>21.243227999999998</v>
      </c>
      <c r="AB3127" s="8" t="s">
        <v>4643</v>
      </c>
      <c r="AG3127">
        <v>3.6540999999999997E-2</v>
      </c>
    </row>
    <row r="3128" spans="1:33" x14ac:dyDescent="0.25">
      <c r="A3128" t="s">
        <v>4555</v>
      </c>
      <c r="B3128" t="s">
        <v>6027</v>
      </c>
      <c r="C3128" t="s">
        <v>6027</v>
      </c>
      <c r="G3128" s="1">
        <v>1.753259776873181</v>
      </c>
      <c r="H3128" s="1">
        <v>21.93</v>
      </c>
      <c r="K3128" s="4">
        <v>72758078.409999996</v>
      </c>
      <c r="L3128" s="5">
        <v>3425001</v>
      </c>
      <c r="M3128" s="6">
        <v>21.243227999999998</v>
      </c>
      <c r="AB3128" s="8" t="s">
        <v>4643</v>
      </c>
      <c r="AG3128">
        <v>3.6540999999999997E-2</v>
      </c>
    </row>
    <row r="3129" spans="1:33" x14ac:dyDescent="0.25">
      <c r="A3129" t="s">
        <v>4555</v>
      </c>
      <c r="B3129" t="s">
        <v>6028</v>
      </c>
      <c r="C3129" t="s">
        <v>6028</v>
      </c>
      <c r="G3129" s="1">
        <v>1.2154609057004759</v>
      </c>
      <c r="H3129" s="1">
        <v>17.149999999999999</v>
      </c>
      <c r="K3129" s="4">
        <v>72758078.409999996</v>
      </c>
      <c r="L3129" s="5">
        <v>3425001</v>
      </c>
      <c r="M3129" s="6">
        <v>21.243227999999998</v>
      </c>
      <c r="AB3129" s="8" t="s">
        <v>4643</v>
      </c>
      <c r="AG3129">
        <v>3.6540999999999997E-2</v>
      </c>
    </row>
    <row r="3130" spans="1:33" x14ac:dyDescent="0.25">
      <c r="A3130" t="s">
        <v>4555</v>
      </c>
      <c r="B3130" t="s">
        <v>6029</v>
      </c>
      <c r="C3130" t="s">
        <v>6029</v>
      </c>
      <c r="G3130" s="1">
        <v>1.532476549783542</v>
      </c>
      <c r="H3130" s="1">
        <v>20.45</v>
      </c>
      <c r="K3130" s="4">
        <v>72758078.409999996</v>
      </c>
      <c r="L3130" s="5">
        <v>3425001</v>
      </c>
      <c r="M3130" s="6">
        <v>21.243227999999998</v>
      </c>
      <c r="AB3130" s="8" t="s">
        <v>4643</v>
      </c>
      <c r="AG3130">
        <v>3.6540999999999997E-2</v>
      </c>
    </row>
    <row r="3131" spans="1:33" x14ac:dyDescent="0.25">
      <c r="A3131" t="s">
        <v>4555</v>
      </c>
      <c r="B3131" t="s">
        <v>6030</v>
      </c>
      <c r="C3131" t="s">
        <v>6030</v>
      </c>
      <c r="G3131" s="1">
        <v>1.999155132289778</v>
      </c>
      <c r="H3131" s="1">
        <v>17.850000000000001</v>
      </c>
      <c r="K3131" s="4">
        <v>72758078.409999996</v>
      </c>
      <c r="L3131" s="5">
        <v>3425001</v>
      </c>
      <c r="M3131" s="6">
        <v>21.243227999999998</v>
      </c>
      <c r="AB3131" s="8" t="s">
        <v>4643</v>
      </c>
      <c r="AG3131">
        <v>3.6540999999999997E-2</v>
      </c>
    </row>
    <row r="3132" spans="1:33" x14ac:dyDescent="0.25">
      <c r="A3132" t="s">
        <v>4555</v>
      </c>
      <c r="B3132" t="s">
        <v>6031</v>
      </c>
      <c r="C3132" t="s">
        <v>6031</v>
      </c>
      <c r="G3132" s="1">
        <v>1.5051054334452181</v>
      </c>
      <c r="H3132" s="1">
        <v>22.9</v>
      </c>
      <c r="K3132" s="4">
        <v>72758078.409999996</v>
      </c>
      <c r="L3132" s="5">
        <v>3425001</v>
      </c>
      <c r="M3132" s="6">
        <v>21.243227999999998</v>
      </c>
      <c r="AB3132" s="8" t="s">
        <v>4643</v>
      </c>
      <c r="AG3132">
        <v>3.6540999999999997E-2</v>
      </c>
    </row>
    <row r="3133" spans="1:33" x14ac:dyDescent="0.25">
      <c r="A3133" t="s">
        <v>4555</v>
      </c>
      <c r="B3133" t="s">
        <v>6032</v>
      </c>
      <c r="C3133" t="s">
        <v>6032</v>
      </c>
      <c r="G3133" s="1">
        <v>1.5520170154566859</v>
      </c>
      <c r="H3133" s="1">
        <v>22.5</v>
      </c>
      <c r="K3133" s="4">
        <v>72758078.409999996</v>
      </c>
      <c r="L3133" s="5">
        <v>3425001</v>
      </c>
      <c r="M3133" s="6">
        <v>21.243227999999998</v>
      </c>
      <c r="AB3133" s="8" t="s">
        <v>4643</v>
      </c>
      <c r="AG3133">
        <v>3.6540999999999997E-2</v>
      </c>
    </row>
    <row r="3134" spans="1:33" x14ac:dyDescent="0.25">
      <c r="A3134" t="s">
        <v>4555</v>
      </c>
      <c r="B3134" t="s">
        <v>6033</v>
      </c>
      <c r="C3134" t="s">
        <v>6033</v>
      </c>
      <c r="G3134" s="1">
        <v>2.4236383783145228</v>
      </c>
      <c r="H3134" s="1">
        <v>22.9</v>
      </c>
      <c r="K3134" s="4">
        <v>72758078.409999996</v>
      </c>
      <c r="L3134" s="5">
        <v>3425001</v>
      </c>
      <c r="M3134" s="6">
        <v>21.243227999999998</v>
      </c>
      <c r="AB3134" s="8" t="s">
        <v>4643</v>
      </c>
      <c r="AG3134">
        <v>3.6540999999999997E-2</v>
      </c>
    </row>
    <row r="3135" spans="1:33" x14ac:dyDescent="0.25">
      <c r="A3135" t="s">
        <v>4555</v>
      </c>
      <c r="B3135" t="s">
        <v>6034</v>
      </c>
      <c r="C3135" t="s">
        <v>6034</v>
      </c>
      <c r="G3135" s="1">
        <v>1.7546047426999689</v>
      </c>
      <c r="H3135" s="1">
        <v>24.16</v>
      </c>
      <c r="K3135" s="4">
        <v>72758078.409999996</v>
      </c>
      <c r="L3135" s="5">
        <v>3425001</v>
      </c>
      <c r="M3135" s="6">
        <v>21.243227999999998</v>
      </c>
      <c r="AB3135" s="8" t="s">
        <v>4643</v>
      </c>
      <c r="AG3135">
        <v>3.6540999999999997E-2</v>
      </c>
    </row>
    <row r="3136" spans="1:33" x14ac:dyDescent="0.25">
      <c r="A3136" t="s">
        <v>4555</v>
      </c>
      <c r="B3136" t="s">
        <v>6035</v>
      </c>
      <c r="C3136" t="s">
        <v>6035</v>
      </c>
      <c r="G3136" s="1">
        <v>1.3246655430289811</v>
      </c>
      <c r="H3136" s="1">
        <v>26.5</v>
      </c>
      <c r="K3136" s="4">
        <v>72758078.409999996</v>
      </c>
      <c r="L3136" s="5">
        <v>3425001</v>
      </c>
      <c r="M3136" s="6">
        <v>21.243227999999998</v>
      </c>
      <c r="AB3136" s="8" t="s">
        <v>4643</v>
      </c>
      <c r="AG3136">
        <v>3.6540999999999997E-2</v>
      </c>
    </row>
    <row r="3137" spans="1:33" x14ac:dyDescent="0.25">
      <c r="A3137" t="s">
        <v>4555</v>
      </c>
      <c r="B3137" t="s">
        <v>6036</v>
      </c>
      <c r="C3137" t="s">
        <v>6036</v>
      </c>
      <c r="G3137" s="1">
        <v>1.865671200037063</v>
      </c>
      <c r="H3137" s="1">
        <v>30.15</v>
      </c>
      <c r="K3137" s="4">
        <v>72758078.409999996</v>
      </c>
      <c r="L3137" s="5">
        <v>3425001</v>
      </c>
      <c r="M3137" s="6">
        <v>21.243227999999998</v>
      </c>
      <c r="AB3137" s="8" t="s">
        <v>4643</v>
      </c>
      <c r="AG3137">
        <v>3.6540999999999997E-2</v>
      </c>
    </row>
    <row r="3138" spans="1:33" x14ac:dyDescent="0.25">
      <c r="A3138" t="s">
        <v>4555</v>
      </c>
      <c r="B3138" t="s">
        <v>6037</v>
      </c>
      <c r="C3138" t="s">
        <v>6037</v>
      </c>
      <c r="G3138" s="1">
        <v>0.60618365480884084</v>
      </c>
      <c r="H3138" s="1">
        <v>34.5</v>
      </c>
      <c r="K3138" s="4">
        <v>72758078.409999996</v>
      </c>
      <c r="L3138" s="5">
        <v>3425001</v>
      </c>
      <c r="M3138" s="6">
        <v>21.243227999999998</v>
      </c>
      <c r="AB3138" s="8" t="s">
        <v>4643</v>
      </c>
      <c r="AG3138">
        <v>3.6540999999999997E-2</v>
      </c>
    </row>
    <row r="3139" spans="1:33" x14ac:dyDescent="0.25">
      <c r="A3139" t="s">
        <v>4555</v>
      </c>
      <c r="B3139" t="s">
        <v>6038</v>
      </c>
      <c r="C3139" t="s">
        <v>6038</v>
      </c>
      <c r="G3139" s="1">
        <v>1.5523289680293311</v>
      </c>
      <c r="H3139" s="1">
        <v>35</v>
      </c>
      <c r="K3139" s="4">
        <v>72758078.409999996</v>
      </c>
      <c r="L3139" s="5">
        <v>3425001</v>
      </c>
      <c r="M3139" s="6">
        <v>21.243227999999998</v>
      </c>
      <c r="AB3139" s="8" t="s">
        <v>4643</v>
      </c>
      <c r="AG3139">
        <v>3.6540999999999997E-2</v>
      </c>
    </row>
    <row r="3140" spans="1:33" x14ac:dyDescent="0.25">
      <c r="A3140" t="s">
        <v>4555</v>
      </c>
      <c r="B3140" t="s">
        <v>6039</v>
      </c>
      <c r="C3140" t="s">
        <v>6039</v>
      </c>
      <c r="G3140" s="1">
        <v>0.56737059840342785</v>
      </c>
      <c r="H3140" s="1">
        <v>38.56</v>
      </c>
      <c r="K3140" s="4">
        <v>72758078.409999996</v>
      </c>
      <c r="L3140" s="5">
        <v>3425001</v>
      </c>
      <c r="M3140" s="6">
        <v>21.243227999999998</v>
      </c>
      <c r="AB3140" s="8" t="s">
        <v>4643</v>
      </c>
      <c r="AG3140">
        <v>3.6540999999999997E-2</v>
      </c>
    </row>
    <row r="3141" spans="1:33" x14ac:dyDescent="0.25">
      <c r="A3141" t="s">
        <v>4555</v>
      </c>
      <c r="B3141" t="s">
        <v>6040</v>
      </c>
      <c r="C3141" t="s">
        <v>6040</v>
      </c>
      <c r="G3141" s="1">
        <v>0.63523904959168154</v>
      </c>
      <c r="H3141" s="1">
        <v>44.93</v>
      </c>
      <c r="K3141" s="4">
        <v>72758078.409999996</v>
      </c>
      <c r="L3141" s="5">
        <v>3425001</v>
      </c>
      <c r="M3141" s="6">
        <v>21.243227999999998</v>
      </c>
      <c r="AB3141" s="8" t="s">
        <v>4643</v>
      </c>
      <c r="AG3141">
        <v>3.6540999999999997E-2</v>
      </c>
    </row>
    <row r="3142" spans="1:33" x14ac:dyDescent="0.25">
      <c r="A3142" t="s">
        <v>4555</v>
      </c>
      <c r="B3142" t="s">
        <v>6041</v>
      </c>
      <c r="C3142" t="s">
        <v>6041</v>
      </c>
      <c r="G3142" s="1">
        <v>0.69155855545749501</v>
      </c>
      <c r="H3142" s="1">
        <v>49.4</v>
      </c>
      <c r="K3142" s="4">
        <v>72758078.409999996</v>
      </c>
      <c r="L3142" s="5">
        <v>3425001</v>
      </c>
      <c r="M3142" s="6">
        <v>21.243227999999998</v>
      </c>
      <c r="AB3142" s="8" t="s">
        <v>4643</v>
      </c>
      <c r="AG3142">
        <v>3.6540999999999997E-2</v>
      </c>
    </row>
    <row r="3143" spans="1:33" x14ac:dyDescent="0.25">
      <c r="A3143" t="s">
        <v>4555</v>
      </c>
      <c r="B3143" t="s">
        <v>6042</v>
      </c>
      <c r="C3143" t="s">
        <v>6042</v>
      </c>
      <c r="G3143" s="1">
        <v>-1.325579598756</v>
      </c>
      <c r="H3143" s="1">
        <v>1.1499999999999999</v>
      </c>
      <c r="K3143" s="4">
        <v>72758078.409999996</v>
      </c>
      <c r="L3143" s="5">
        <v>3425001</v>
      </c>
      <c r="M3143" s="6">
        <v>21.243227999999998</v>
      </c>
      <c r="AB3143" s="8" t="s">
        <v>4643</v>
      </c>
      <c r="AG3143">
        <v>3.6540999999999997E-2</v>
      </c>
    </row>
    <row r="3144" spans="1:33" x14ac:dyDescent="0.25">
      <c r="A3144" t="s">
        <v>4555</v>
      </c>
      <c r="B3144" t="s">
        <v>6042</v>
      </c>
      <c r="C3144" t="s">
        <v>6042</v>
      </c>
      <c r="G3144" s="1">
        <v>-1.309644219438</v>
      </c>
      <c r="H3144" s="1">
        <v>1.1499999999999999</v>
      </c>
      <c r="K3144" s="4">
        <v>72758078.409999996</v>
      </c>
      <c r="L3144" s="5">
        <v>3425001</v>
      </c>
      <c r="M3144" s="6">
        <v>21.243227999999998</v>
      </c>
      <c r="AB3144" s="8" t="s">
        <v>4643</v>
      </c>
      <c r="AG3144">
        <v>3.6540999999999997E-2</v>
      </c>
    </row>
    <row r="3145" spans="1:33" x14ac:dyDescent="0.25">
      <c r="A3145" t="s">
        <v>4555</v>
      </c>
      <c r="B3145" t="s">
        <v>6043</v>
      </c>
      <c r="C3145" t="s">
        <v>6043</v>
      </c>
      <c r="G3145" s="1">
        <v>-2.8690416032039998</v>
      </c>
      <c r="H3145" s="1">
        <v>0.8</v>
      </c>
      <c r="K3145" s="4">
        <v>72758078.409999996</v>
      </c>
      <c r="L3145" s="5">
        <v>3425001</v>
      </c>
      <c r="M3145" s="6">
        <v>21.243227999999998</v>
      </c>
      <c r="AB3145" s="8" t="s">
        <v>4643</v>
      </c>
      <c r="AG3145">
        <v>3.6540999999999997E-2</v>
      </c>
    </row>
    <row r="3146" spans="1:33" x14ac:dyDescent="0.25">
      <c r="A3146" t="s">
        <v>4555</v>
      </c>
      <c r="B3146" t="s">
        <v>6043</v>
      </c>
      <c r="C3146" t="s">
        <v>6043</v>
      </c>
      <c r="G3146" s="1">
        <v>-2.834581465296</v>
      </c>
      <c r="H3146" s="1">
        <v>0.8</v>
      </c>
      <c r="K3146" s="4">
        <v>72758078.409999996</v>
      </c>
      <c r="L3146" s="5">
        <v>3425001</v>
      </c>
      <c r="M3146" s="6">
        <v>21.243227999999998</v>
      </c>
      <c r="AB3146" s="8" t="s">
        <v>4643</v>
      </c>
      <c r="AG3146">
        <v>3.6540999999999997E-2</v>
      </c>
    </row>
    <row r="3147" spans="1:33" x14ac:dyDescent="0.25">
      <c r="A3147" t="s">
        <v>4555</v>
      </c>
      <c r="B3147" t="s">
        <v>6044</v>
      </c>
      <c r="C3147" t="s">
        <v>6044</v>
      </c>
      <c r="G3147" s="1">
        <v>-2.8690416032039998</v>
      </c>
      <c r="H3147" s="1">
        <v>0.55000000000000004</v>
      </c>
      <c r="K3147" s="4">
        <v>72758078.409999996</v>
      </c>
      <c r="L3147" s="5">
        <v>3425001</v>
      </c>
      <c r="M3147" s="6">
        <v>21.243227999999998</v>
      </c>
      <c r="AB3147" s="8" t="s">
        <v>4643</v>
      </c>
      <c r="AG3147">
        <v>3.6540999999999997E-2</v>
      </c>
    </row>
    <row r="3148" spans="1:33" x14ac:dyDescent="0.25">
      <c r="A3148" t="s">
        <v>4555</v>
      </c>
      <c r="B3148" t="s">
        <v>6044</v>
      </c>
      <c r="C3148" t="s">
        <v>6044</v>
      </c>
      <c r="G3148" s="1">
        <v>-2.834581465296</v>
      </c>
      <c r="H3148" s="1">
        <v>0.55000000000000004</v>
      </c>
      <c r="K3148" s="4">
        <v>72758078.409999996</v>
      </c>
      <c r="L3148" s="5">
        <v>3425001</v>
      </c>
      <c r="M3148" s="6">
        <v>21.243227999999998</v>
      </c>
      <c r="AB3148" s="8" t="s">
        <v>4643</v>
      </c>
      <c r="AG3148">
        <v>3.6540999999999997E-2</v>
      </c>
    </row>
    <row r="3149" spans="1:33" x14ac:dyDescent="0.25">
      <c r="A3149" t="s">
        <v>4555</v>
      </c>
      <c r="B3149" t="s">
        <v>6045</v>
      </c>
      <c r="C3149" t="s">
        <v>6045</v>
      </c>
      <c r="G3149" s="1">
        <v>-5.3398988513640004</v>
      </c>
      <c r="H3149" s="1">
        <v>0.4</v>
      </c>
      <c r="K3149" s="4">
        <v>72758078.409999996</v>
      </c>
      <c r="L3149" s="5">
        <v>3425001</v>
      </c>
      <c r="M3149" s="6">
        <v>21.243227999999998</v>
      </c>
      <c r="AB3149" s="8" t="s">
        <v>4643</v>
      </c>
      <c r="AG3149">
        <v>3.6540999999999997E-2</v>
      </c>
    </row>
    <row r="3150" spans="1:33" x14ac:dyDescent="0.25">
      <c r="A3150" t="s">
        <v>4555</v>
      </c>
      <c r="B3150" t="s">
        <v>6045</v>
      </c>
      <c r="C3150" t="s">
        <v>6045</v>
      </c>
      <c r="G3150" s="1">
        <v>-5.2756937612549999</v>
      </c>
      <c r="H3150" s="1">
        <v>0.4</v>
      </c>
      <c r="K3150" s="4">
        <v>72758078.409999996</v>
      </c>
      <c r="L3150" s="5">
        <v>3425001</v>
      </c>
      <c r="M3150" s="6">
        <v>21.243227999999998</v>
      </c>
      <c r="AB3150" s="8" t="s">
        <v>4643</v>
      </c>
      <c r="AG3150">
        <v>3.6540999999999997E-2</v>
      </c>
    </row>
    <row r="3151" spans="1:33" x14ac:dyDescent="0.25">
      <c r="A3151" t="s">
        <v>4555</v>
      </c>
      <c r="B3151" t="s">
        <v>6046</v>
      </c>
      <c r="C3151" t="s">
        <v>6046</v>
      </c>
      <c r="G3151" s="1">
        <v>-5.2756937612549999</v>
      </c>
      <c r="H3151" s="1">
        <v>0.3</v>
      </c>
      <c r="K3151" s="4">
        <v>72758078.409999996</v>
      </c>
      <c r="L3151" s="5">
        <v>3425001</v>
      </c>
      <c r="M3151" s="6">
        <v>21.243227999999998</v>
      </c>
      <c r="AB3151" s="8" t="s">
        <v>4643</v>
      </c>
      <c r="AG3151">
        <v>3.6540999999999997E-2</v>
      </c>
    </row>
    <row r="3152" spans="1:33" x14ac:dyDescent="0.25">
      <c r="A3152" t="s">
        <v>4555</v>
      </c>
      <c r="B3152" t="s">
        <v>6046</v>
      </c>
      <c r="C3152" t="s">
        <v>6046</v>
      </c>
      <c r="G3152" s="1">
        <v>-5.3398988513640004</v>
      </c>
      <c r="H3152" s="1">
        <v>0.3</v>
      </c>
      <c r="K3152" s="4">
        <v>72758078.409999996</v>
      </c>
      <c r="L3152" s="5">
        <v>3425001</v>
      </c>
      <c r="M3152" s="6">
        <v>21.243227999999998</v>
      </c>
      <c r="AB3152" s="8" t="s">
        <v>4643</v>
      </c>
      <c r="AG3152">
        <v>3.6540999999999997E-2</v>
      </c>
    </row>
    <row r="3153" spans="1:33" x14ac:dyDescent="0.25">
      <c r="A3153" t="s">
        <v>4555</v>
      </c>
      <c r="B3153" t="s">
        <v>6047</v>
      </c>
      <c r="C3153" t="s">
        <v>6047</v>
      </c>
      <c r="G3153" s="1">
        <v>-5.3398988513640004</v>
      </c>
      <c r="H3153" s="1">
        <v>0.22500000000000001</v>
      </c>
      <c r="K3153" s="4">
        <v>72758078.409999996</v>
      </c>
      <c r="L3153" s="5">
        <v>3425001</v>
      </c>
      <c r="M3153" s="6">
        <v>21.243227999999998</v>
      </c>
      <c r="AB3153" s="8" t="s">
        <v>4643</v>
      </c>
      <c r="AG3153">
        <v>3.6540999999999997E-2</v>
      </c>
    </row>
    <row r="3154" spans="1:33" x14ac:dyDescent="0.25">
      <c r="A3154" t="s">
        <v>4555</v>
      </c>
      <c r="B3154" t="s">
        <v>6047</v>
      </c>
      <c r="C3154" t="s">
        <v>6047</v>
      </c>
      <c r="G3154" s="1">
        <v>-5.2756937612549999</v>
      </c>
      <c r="H3154" s="1">
        <v>0.22500000000000001</v>
      </c>
      <c r="K3154" s="4">
        <v>72758078.409999996</v>
      </c>
      <c r="L3154" s="5">
        <v>3425001</v>
      </c>
      <c r="M3154" s="6">
        <v>21.243227999999998</v>
      </c>
      <c r="AB3154" s="8" t="s">
        <v>4643</v>
      </c>
      <c r="AG3154">
        <v>3.6540999999999997E-2</v>
      </c>
    </row>
    <row r="3155" spans="1:33" x14ac:dyDescent="0.25">
      <c r="A3155" t="s">
        <v>4555</v>
      </c>
      <c r="B3155" t="s">
        <v>6048</v>
      </c>
      <c r="C3155" t="s">
        <v>6048</v>
      </c>
      <c r="G3155" s="1">
        <v>-5.3398988513640004</v>
      </c>
      <c r="H3155" s="1">
        <v>0.17499999999999999</v>
      </c>
      <c r="K3155" s="4">
        <v>72758078.409999996</v>
      </c>
      <c r="L3155" s="5">
        <v>3425001</v>
      </c>
      <c r="M3155" s="6">
        <v>21.243227999999998</v>
      </c>
      <c r="AB3155" s="8" t="s">
        <v>4643</v>
      </c>
      <c r="AG3155">
        <v>3.6540999999999997E-2</v>
      </c>
    </row>
    <row r="3156" spans="1:33" x14ac:dyDescent="0.25">
      <c r="A3156" t="s">
        <v>4555</v>
      </c>
      <c r="B3156" t="s">
        <v>6048</v>
      </c>
      <c r="C3156" t="s">
        <v>6048</v>
      </c>
      <c r="G3156" s="1">
        <v>-5.2756937612549999</v>
      </c>
      <c r="H3156" s="1">
        <v>0.17499999999999999</v>
      </c>
      <c r="K3156" s="4">
        <v>72758078.409999996</v>
      </c>
      <c r="L3156" s="5">
        <v>3425001</v>
      </c>
      <c r="M3156" s="6">
        <v>21.243227999999998</v>
      </c>
      <c r="AB3156" s="8" t="s">
        <v>4643</v>
      </c>
      <c r="AG3156">
        <v>3.6540999999999997E-2</v>
      </c>
    </row>
    <row r="3157" spans="1:33" x14ac:dyDescent="0.25">
      <c r="A3157" t="s">
        <v>4555</v>
      </c>
      <c r="B3157" t="s">
        <v>6049</v>
      </c>
      <c r="C3157" t="s">
        <v>6049</v>
      </c>
      <c r="G3157" s="1">
        <v>-5.3398988513640004</v>
      </c>
      <c r="H3157" s="1">
        <v>0.17499999999999999</v>
      </c>
      <c r="K3157" s="4">
        <v>72758078.409999996</v>
      </c>
      <c r="L3157" s="5">
        <v>3425001</v>
      </c>
      <c r="M3157" s="6">
        <v>21.243227999999998</v>
      </c>
      <c r="AB3157" s="8" t="s">
        <v>4643</v>
      </c>
      <c r="AG3157">
        <v>3.6540999999999997E-2</v>
      </c>
    </row>
    <row r="3158" spans="1:33" x14ac:dyDescent="0.25">
      <c r="A3158" t="s">
        <v>4555</v>
      </c>
      <c r="B3158" t="s">
        <v>6049</v>
      </c>
      <c r="C3158" t="s">
        <v>6049</v>
      </c>
      <c r="G3158" s="1">
        <v>-5.2756937612549999</v>
      </c>
      <c r="H3158" s="1">
        <v>0.17499999999999999</v>
      </c>
      <c r="K3158" s="4">
        <v>72758078.409999996</v>
      </c>
      <c r="L3158" s="5">
        <v>3425001</v>
      </c>
      <c r="M3158" s="6">
        <v>21.243227999999998</v>
      </c>
      <c r="AB3158" s="8" t="s">
        <v>4643</v>
      </c>
      <c r="AG3158">
        <v>3.6540999999999997E-2</v>
      </c>
    </row>
    <row r="3159" spans="1:33" x14ac:dyDescent="0.25">
      <c r="A3159" t="s">
        <v>4555</v>
      </c>
      <c r="B3159" t="s">
        <v>6050</v>
      </c>
      <c r="C3159" t="s">
        <v>6050</v>
      </c>
      <c r="G3159" s="1">
        <v>-5.2756937612549999</v>
      </c>
      <c r="H3159" s="1">
        <v>0.125</v>
      </c>
      <c r="K3159" s="4">
        <v>72758078.409999996</v>
      </c>
      <c r="L3159" s="5">
        <v>3425001</v>
      </c>
      <c r="M3159" s="6">
        <v>21.243227999999998</v>
      </c>
      <c r="AB3159" s="8" t="s">
        <v>4643</v>
      </c>
      <c r="AG3159">
        <v>3.6540999999999997E-2</v>
      </c>
    </row>
    <row r="3160" spans="1:33" x14ac:dyDescent="0.25">
      <c r="A3160" t="s">
        <v>4555</v>
      </c>
      <c r="B3160" t="s">
        <v>6050</v>
      </c>
      <c r="C3160" t="s">
        <v>6050</v>
      </c>
      <c r="G3160" s="1">
        <v>-5.3398988513640004</v>
      </c>
      <c r="H3160" s="1">
        <v>0.125</v>
      </c>
      <c r="K3160" s="4">
        <v>72758078.409999996</v>
      </c>
      <c r="L3160" s="5">
        <v>3425001</v>
      </c>
      <c r="M3160" s="6">
        <v>21.243227999999998</v>
      </c>
      <c r="AB3160" s="8" t="s">
        <v>4643</v>
      </c>
      <c r="AG3160">
        <v>3.6540999999999997E-2</v>
      </c>
    </row>
    <row r="3161" spans="1:33" x14ac:dyDescent="0.25">
      <c r="A3161" t="s">
        <v>4555</v>
      </c>
      <c r="B3161" t="s">
        <v>6051</v>
      </c>
      <c r="C3161" t="s">
        <v>6051</v>
      </c>
      <c r="G3161" s="1">
        <v>-5.3398988513640004</v>
      </c>
      <c r="H3161" s="1">
        <v>0.1</v>
      </c>
      <c r="K3161" s="4">
        <v>72758078.409999996</v>
      </c>
      <c r="L3161" s="5">
        <v>3425001</v>
      </c>
      <c r="M3161" s="6">
        <v>21.243227999999998</v>
      </c>
      <c r="AB3161" s="8" t="s">
        <v>4643</v>
      </c>
      <c r="AG3161">
        <v>3.6540999999999997E-2</v>
      </c>
    </row>
    <row r="3162" spans="1:33" x14ac:dyDescent="0.25">
      <c r="A3162" t="s">
        <v>4555</v>
      </c>
      <c r="B3162" t="s">
        <v>6051</v>
      </c>
      <c r="C3162" t="s">
        <v>6051</v>
      </c>
      <c r="G3162" s="1">
        <v>-5.2756937612549999</v>
      </c>
      <c r="H3162" s="1">
        <v>0.1</v>
      </c>
      <c r="K3162" s="4">
        <v>72758078.409999996</v>
      </c>
      <c r="L3162" s="5">
        <v>3425001</v>
      </c>
      <c r="M3162" s="6">
        <v>21.243227999999998</v>
      </c>
      <c r="AB3162" s="8" t="s">
        <v>4643</v>
      </c>
      <c r="AG3162">
        <v>3.6540999999999997E-2</v>
      </c>
    </row>
    <row r="3163" spans="1:33" x14ac:dyDescent="0.25">
      <c r="A3163" t="s">
        <v>4555</v>
      </c>
      <c r="B3163" t="s">
        <v>6052</v>
      </c>
      <c r="C3163" t="s">
        <v>6052</v>
      </c>
      <c r="G3163" s="1">
        <v>-5.3398988513640004</v>
      </c>
      <c r="H3163" s="1">
        <v>0.1</v>
      </c>
      <c r="K3163" s="4">
        <v>72758078.409999996</v>
      </c>
      <c r="L3163" s="5">
        <v>3425001</v>
      </c>
      <c r="M3163" s="6">
        <v>21.243227999999998</v>
      </c>
      <c r="AB3163" s="8" t="s">
        <v>4643</v>
      </c>
      <c r="AG3163">
        <v>3.6540999999999997E-2</v>
      </c>
    </row>
    <row r="3164" spans="1:33" x14ac:dyDescent="0.25">
      <c r="A3164" t="s">
        <v>4555</v>
      </c>
      <c r="B3164" t="s">
        <v>6052</v>
      </c>
      <c r="C3164" t="s">
        <v>6052</v>
      </c>
      <c r="G3164" s="1">
        <v>-5.2756937612549999</v>
      </c>
      <c r="H3164" s="1">
        <v>0.1</v>
      </c>
      <c r="K3164" s="4">
        <v>72758078.409999996</v>
      </c>
      <c r="L3164" s="5">
        <v>3425001</v>
      </c>
      <c r="M3164" s="6">
        <v>21.243227999999998</v>
      </c>
      <c r="AB3164" s="8" t="s">
        <v>4643</v>
      </c>
      <c r="AG3164">
        <v>3.6540999999999997E-2</v>
      </c>
    </row>
    <row r="3165" spans="1:33" x14ac:dyDescent="0.25">
      <c r="A3165" t="s">
        <v>4555</v>
      </c>
      <c r="B3165" t="s">
        <v>6053</v>
      </c>
      <c r="C3165" t="s">
        <v>6053</v>
      </c>
      <c r="G3165" s="1">
        <v>-5.2756937612549999</v>
      </c>
      <c r="H3165" s="1">
        <v>0.1</v>
      </c>
      <c r="K3165" s="4">
        <v>72758078.409999996</v>
      </c>
      <c r="L3165" s="5">
        <v>3425001</v>
      </c>
      <c r="M3165" s="6">
        <v>21.243227999999998</v>
      </c>
      <c r="AB3165" s="8" t="s">
        <v>4643</v>
      </c>
      <c r="AG3165">
        <v>3.6540999999999997E-2</v>
      </c>
    </row>
    <row r="3166" spans="1:33" x14ac:dyDescent="0.25">
      <c r="A3166" t="s">
        <v>4555</v>
      </c>
      <c r="B3166" t="s">
        <v>6053</v>
      </c>
      <c r="C3166" t="s">
        <v>6053</v>
      </c>
      <c r="G3166" s="1">
        <v>-5.3398988513640004</v>
      </c>
      <c r="H3166" s="1">
        <v>0.1</v>
      </c>
      <c r="K3166" s="4">
        <v>72758078.409999996</v>
      </c>
      <c r="L3166" s="5">
        <v>3425001</v>
      </c>
      <c r="M3166" s="6">
        <v>21.243227999999998</v>
      </c>
      <c r="AB3166" s="8" t="s">
        <v>4643</v>
      </c>
      <c r="AG3166">
        <v>3.6540999999999997E-2</v>
      </c>
    </row>
    <row r="3167" spans="1:33" x14ac:dyDescent="0.25">
      <c r="A3167" t="s">
        <v>4555</v>
      </c>
      <c r="B3167" t="s">
        <v>6054</v>
      </c>
      <c r="C3167" t="s">
        <v>6054</v>
      </c>
      <c r="G3167" s="1">
        <v>-5.2756937612549999</v>
      </c>
      <c r="H3167" s="1">
        <v>7.4999999999999997E-2</v>
      </c>
      <c r="K3167" s="4">
        <v>72758078.409999996</v>
      </c>
      <c r="L3167" s="5">
        <v>3425001</v>
      </c>
      <c r="M3167" s="6">
        <v>21.243227999999998</v>
      </c>
      <c r="AB3167" s="8" t="s">
        <v>4643</v>
      </c>
      <c r="AG3167">
        <v>3.6540999999999997E-2</v>
      </c>
    </row>
    <row r="3168" spans="1:33" x14ac:dyDescent="0.25">
      <c r="A3168" t="s">
        <v>4555</v>
      </c>
      <c r="B3168" t="s">
        <v>6054</v>
      </c>
      <c r="C3168" t="s">
        <v>6054</v>
      </c>
      <c r="G3168" s="1">
        <v>-5.3398988513640004</v>
      </c>
      <c r="H3168" s="1">
        <v>7.4999999999999997E-2</v>
      </c>
      <c r="K3168" s="4">
        <v>72758078.409999996</v>
      </c>
      <c r="L3168" s="5">
        <v>3425001</v>
      </c>
      <c r="M3168" s="6">
        <v>21.243227999999998</v>
      </c>
      <c r="AB3168" s="8" t="s">
        <v>4643</v>
      </c>
      <c r="AG3168">
        <v>3.6540999999999997E-2</v>
      </c>
    </row>
    <row r="3169" spans="1:33" x14ac:dyDescent="0.25">
      <c r="A3169" t="s">
        <v>4555</v>
      </c>
      <c r="B3169" t="s">
        <v>6055</v>
      </c>
      <c r="C3169" t="s">
        <v>6055</v>
      </c>
      <c r="G3169" s="1">
        <v>-5.3398988513640004</v>
      </c>
      <c r="H3169" s="1">
        <v>7.4999999999999997E-2</v>
      </c>
      <c r="K3169" s="4">
        <v>72758078.409999996</v>
      </c>
      <c r="L3169" s="5">
        <v>3425001</v>
      </c>
      <c r="M3169" s="6">
        <v>21.243227999999998</v>
      </c>
      <c r="AB3169" s="8" t="s">
        <v>4643</v>
      </c>
      <c r="AG3169">
        <v>3.6540999999999997E-2</v>
      </c>
    </row>
    <row r="3170" spans="1:33" x14ac:dyDescent="0.25">
      <c r="A3170" t="s">
        <v>4555</v>
      </c>
      <c r="B3170" t="s">
        <v>6055</v>
      </c>
      <c r="C3170" t="s">
        <v>6055</v>
      </c>
      <c r="G3170" s="1">
        <v>-5.2756937612549999</v>
      </c>
      <c r="H3170" s="1">
        <v>7.4999999999999997E-2</v>
      </c>
      <c r="K3170" s="4">
        <v>72758078.409999996</v>
      </c>
      <c r="L3170" s="5">
        <v>3425001</v>
      </c>
      <c r="M3170" s="6">
        <v>21.243227999999998</v>
      </c>
      <c r="AB3170" s="8" t="s">
        <v>4643</v>
      </c>
      <c r="AG3170">
        <v>3.6540999999999997E-2</v>
      </c>
    </row>
    <row r="3171" spans="1:33" x14ac:dyDescent="0.25">
      <c r="A3171" t="s">
        <v>4555</v>
      </c>
      <c r="B3171" t="s">
        <v>6056</v>
      </c>
      <c r="C3171" t="s">
        <v>6056</v>
      </c>
      <c r="G3171" s="1">
        <v>-5.3398988513640004</v>
      </c>
      <c r="H3171" s="1">
        <v>7.4999999999999997E-2</v>
      </c>
      <c r="K3171" s="4">
        <v>72758078.409999996</v>
      </c>
      <c r="L3171" s="5">
        <v>3425001</v>
      </c>
      <c r="M3171" s="6">
        <v>21.243227999999998</v>
      </c>
      <c r="AB3171" s="8" t="s">
        <v>4643</v>
      </c>
      <c r="AG3171">
        <v>3.6540999999999997E-2</v>
      </c>
    </row>
    <row r="3172" spans="1:33" x14ac:dyDescent="0.25">
      <c r="A3172" t="s">
        <v>4555</v>
      </c>
      <c r="B3172" t="s">
        <v>6056</v>
      </c>
      <c r="C3172" t="s">
        <v>6056</v>
      </c>
      <c r="G3172" s="1">
        <v>-5.2756937612549999</v>
      </c>
      <c r="H3172" s="1">
        <v>7.4999999999999997E-2</v>
      </c>
      <c r="K3172" s="4">
        <v>72758078.409999996</v>
      </c>
      <c r="L3172" s="5">
        <v>3425001</v>
      </c>
      <c r="M3172" s="6">
        <v>21.243227999999998</v>
      </c>
      <c r="AB3172" s="8" t="s">
        <v>4643</v>
      </c>
      <c r="AG3172">
        <v>3.6540999999999997E-2</v>
      </c>
    </row>
    <row r="3173" spans="1:33" x14ac:dyDescent="0.25">
      <c r="A3173" t="s">
        <v>4555</v>
      </c>
      <c r="B3173" t="s">
        <v>6057</v>
      </c>
      <c r="C3173" t="s">
        <v>6057</v>
      </c>
      <c r="G3173" s="1">
        <v>-1.543462259724</v>
      </c>
      <c r="H3173" s="1">
        <v>0.05</v>
      </c>
      <c r="K3173" s="4">
        <v>72758078.409999996</v>
      </c>
      <c r="L3173" s="5">
        <v>3425001</v>
      </c>
      <c r="M3173" s="6">
        <v>21.243227999999998</v>
      </c>
      <c r="AB3173" s="8" t="s">
        <v>4643</v>
      </c>
      <c r="AG3173">
        <v>3.6540999999999997E-2</v>
      </c>
    </row>
    <row r="3174" spans="1:33" x14ac:dyDescent="0.25">
      <c r="A3174" t="s">
        <v>4555</v>
      </c>
      <c r="B3174" t="s">
        <v>6057</v>
      </c>
      <c r="C3174" t="s">
        <v>6057</v>
      </c>
      <c r="G3174" s="1">
        <v>-1.5249372458579999</v>
      </c>
      <c r="H3174" s="1">
        <v>0.05</v>
      </c>
      <c r="K3174" s="4">
        <v>72758078.409999996</v>
      </c>
      <c r="L3174" s="5">
        <v>3425001</v>
      </c>
      <c r="M3174" s="6">
        <v>21.243227999999998</v>
      </c>
      <c r="AB3174" s="8" t="s">
        <v>4643</v>
      </c>
      <c r="AG3174">
        <v>3.6540999999999997E-2</v>
      </c>
    </row>
    <row r="3175" spans="1:33" x14ac:dyDescent="0.25">
      <c r="A3175" t="s">
        <v>4555</v>
      </c>
      <c r="B3175" t="s">
        <v>6058</v>
      </c>
      <c r="C3175" t="s">
        <v>6058</v>
      </c>
      <c r="G3175" s="1">
        <v>-1.543462259724</v>
      </c>
      <c r="H3175" s="1">
        <v>2.5000000000000001E-2</v>
      </c>
      <c r="K3175" s="4">
        <v>72758078.409999996</v>
      </c>
      <c r="L3175" s="5">
        <v>3425001</v>
      </c>
      <c r="M3175" s="6">
        <v>21.243227999999998</v>
      </c>
      <c r="AB3175" s="8" t="s">
        <v>4643</v>
      </c>
      <c r="AG3175">
        <v>3.6540999999999997E-2</v>
      </c>
    </row>
    <row r="3176" spans="1:33" x14ac:dyDescent="0.25">
      <c r="A3176" t="s">
        <v>4555</v>
      </c>
      <c r="B3176" t="s">
        <v>6058</v>
      </c>
      <c r="C3176" t="s">
        <v>6058</v>
      </c>
      <c r="G3176" s="1">
        <v>-1.5249372458579999</v>
      </c>
      <c r="H3176" s="1">
        <v>2.5000000000000001E-2</v>
      </c>
      <c r="K3176" s="4">
        <v>72758078.409999996</v>
      </c>
      <c r="L3176" s="5">
        <v>3425001</v>
      </c>
      <c r="M3176" s="6">
        <v>21.243227999999998</v>
      </c>
      <c r="AB3176" s="8" t="s">
        <v>4643</v>
      </c>
      <c r="AG3176">
        <v>3.6540999999999997E-2</v>
      </c>
    </row>
    <row r="3177" spans="1:33" x14ac:dyDescent="0.25">
      <c r="A3177" t="s">
        <v>4555</v>
      </c>
      <c r="B3177" t="s">
        <v>6059</v>
      </c>
      <c r="C3177" t="s">
        <v>6059</v>
      </c>
      <c r="G3177" s="1">
        <v>-1.543462259724</v>
      </c>
      <c r="H3177" s="1">
        <v>0.05</v>
      </c>
      <c r="K3177" s="4">
        <v>72758078.409999996</v>
      </c>
      <c r="L3177" s="5">
        <v>3425001</v>
      </c>
      <c r="M3177" s="6">
        <v>21.243227999999998</v>
      </c>
      <c r="AB3177" s="8" t="s">
        <v>4643</v>
      </c>
      <c r="AG3177">
        <v>3.6540999999999997E-2</v>
      </c>
    </row>
    <row r="3178" spans="1:33" x14ac:dyDescent="0.25">
      <c r="A3178" t="s">
        <v>4555</v>
      </c>
      <c r="B3178" t="s">
        <v>6059</v>
      </c>
      <c r="C3178" t="s">
        <v>6059</v>
      </c>
      <c r="G3178" s="1">
        <v>-1.5249372458579999</v>
      </c>
      <c r="H3178" s="1">
        <v>0.05</v>
      </c>
      <c r="K3178" s="4">
        <v>72758078.409999996</v>
      </c>
      <c r="L3178" s="5">
        <v>3425001</v>
      </c>
      <c r="M3178" s="6">
        <v>21.243227999999998</v>
      </c>
      <c r="AB3178" s="8" t="s">
        <v>4643</v>
      </c>
      <c r="AG3178">
        <v>3.6540999999999997E-2</v>
      </c>
    </row>
    <row r="3179" spans="1:33" x14ac:dyDescent="0.25">
      <c r="A3179" t="s">
        <v>4555</v>
      </c>
      <c r="B3179" t="s">
        <v>6060</v>
      </c>
      <c r="C3179" t="s">
        <v>6060</v>
      </c>
      <c r="G3179" s="1">
        <v>-0.65730964711500006</v>
      </c>
      <c r="H3179" s="1">
        <v>0.05</v>
      </c>
      <c r="K3179" s="4">
        <v>72758078.409999996</v>
      </c>
      <c r="L3179" s="5">
        <v>3425001</v>
      </c>
      <c r="M3179" s="6">
        <v>21.243227999999998</v>
      </c>
      <c r="AB3179" s="8" t="s">
        <v>4643</v>
      </c>
      <c r="AG3179">
        <v>3.6540999999999997E-2</v>
      </c>
    </row>
    <row r="3180" spans="1:33" x14ac:dyDescent="0.25">
      <c r="A3180" t="s">
        <v>4555</v>
      </c>
      <c r="B3180" t="s">
        <v>6060</v>
      </c>
      <c r="C3180" t="s">
        <v>6060</v>
      </c>
      <c r="G3180" s="1">
        <v>-0.66526610421600008</v>
      </c>
      <c r="H3180" s="1">
        <v>0.05</v>
      </c>
      <c r="K3180" s="4">
        <v>72758078.409999996</v>
      </c>
      <c r="L3180" s="5">
        <v>3425001</v>
      </c>
      <c r="M3180" s="6">
        <v>21.243227999999998</v>
      </c>
      <c r="AB3180" s="8" t="s">
        <v>4643</v>
      </c>
      <c r="AG3180">
        <v>3.6540999999999997E-2</v>
      </c>
    </row>
    <row r="3181" spans="1:33" x14ac:dyDescent="0.25">
      <c r="A3181" t="s">
        <v>4555</v>
      </c>
      <c r="B3181" t="s">
        <v>6061</v>
      </c>
      <c r="C3181" t="s">
        <v>6061</v>
      </c>
      <c r="G3181" s="1">
        <v>-0.93204815936399998</v>
      </c>
      <c r="H3181" s="1">
        <v>2.15</v>
      </c>
      <c r="K3181" s="4">
        <v>72758078.409999996</v>
      </c>
      <c r="L3181" s="5">
        <v>3425001</v>
      </c>
      <c r="M3181" s="6">
        <v>21.243227999999998</v>
      </c>
      <c r="AB3181" s="8" t="s">
        <v>4643</v>
      </c>
      <c r="AG3181">
        <v>3.6540999999999997E-2</v>
      </c>
    </row>
    <row r="3182" spans="1:33" x14ac:dyDescent="0.25">
      <c r="A3182" t="s">
        <v>4555</v>
      </c>
      <c r="B3182" t="s">
        <v>6061</v>
      </c>
      <c r="C3182" t="s">
        <v>6061</v>
      </c>
      <c r="G3182" s="1">
        <v>-0.920843585937</v>
      </c>
      <c r="H3182" s="1">
        <v>2.15</v>
      </c>
      <c r="K3182" s="4">
        <v>72758078.409999996</v>
      </c>
      <c r="L3182" s="5">
        <v>3425001</v>
      </c>
      <c r="M3182" s="6">
        <v>21.243227999999998</v>
      </c>
      <c r="AB3182" s="8" t="s">
        <v>4643</v>
      </c>
      <c r="AG3182">
        <v>3.6540999999999997E-2</v>
      </c>
    </row>
    <row r="3183" spans="1:33" x14ac:dyDescent="0.25">
      <c r="A3183" t="s">
        <v>4555</v>
      </c>
      <c r="B3183" t="s">
        <v>6062</v>
      </c>
      <c r="C3183" t="s">
        <v>6062</v>
      </c>
      <c r="G3183" s="1">
        <v>-0.920843585937</v>
      </c>
      <c r="H3183" s="1">
        <v>1.65</v>
      </c>
      <c r="K3183" s="4">
        <v>72758078.409999996</v>
      </c>
      <c r="L3183" s="5">
        <v>3425001</v>
      </c>
      <c r="M3183" s="6">
        <v>21.243227999999998</v>
      </c>
      <c r="AB3183" s="8" t="s">
        <v>4643</v>
      </c>
      <c r="AG3183">
        <v>3.6540999999999997E-2</v>
      </c>
    </row>
    <row r="3184" spans="1:33" x14ac:dyDescent="0.25">
      <c r="A3184" t="s">
        <v>4555</v>
      </c>
      <c r="B3184" t="s">
        <v>6062</v>
      </c>
      <c r="C3184" t="s">
        <v>6062</v>
      </c>
      <c r="G3184" s="1">
        <v>-0.93204815936399998</v>
      </c>
      <c r="H3184" s="1">
        <v>1.65</v>
      </c>
      <c r="K3184" s="4">
        <v>72758078.409999996</v>
      </c>
      <c r="L3184" s="5">
        <v>3425001</v>
      </c>
      <c r="M3184" s="6">
        <v>21.243227999999998</v>
      </c>
      <c r="AB3184" s="8" t="s">
        <v>4643</v>
      </c>
      <c r="AG3184">
        <v>3.6540999999999997E-2</v>
      </c>
    </row>
    <row r="3185" spans="1:33" x14ac:dyDescent="0.25">
      <c r="A3185" t="s">
        <v>4555</v>
      </c>
      <c r="B3185" t="s">
        <v>6063</v>
      </c>
      <c r="C3185" t="s">
        <v>6063</v>
      </c>
      <c r="G3185" s="1">
        <v>-0.920843585937</v>
      </c>
      <c r="H3185" s="1">
        <v>1.2749999999999999</v>
      </c>
      <c r="K3185" s="4">
        <v>72758078.409999996</v>
      </c>
      <c r="L3185" s="5">
        <v>3425001</v>
      </c>
      <c r="M3185" s="6">
        <v>21.243227999999998</v>
      </c>
      <c r="AB3185" s="8" t="s">
        <v>4643</v>
      </c>
      <c r="AG3185">
        <v>3.6540999999999997E-2</v>
      </c>
    </row>
    <row r="3186" spans="1:33" x14ac:dyDescent="0.25">
      <c r="A3186" t="s">
        <v>4555</v>
      </c>
      <c r="B3186" t="s">
        <v>6063</v>
      </c>
      <c r="C3186" t="s">
        <v>6063</v>
      </c>
      <c r="G3186" s="1">
        <v>-0.93204815936399998</v>
      </c>
      <c r="H3186" s="1">
        <v>1.2749999999999999</v>
      </c>
      <c r="K3186" s="4">
        <v>72758078.409999996</v>
      </c>
      <c r="L3186" s="5">
        <v>3425001</v>
      </c>
      <c r="M3186" s="6">
        <v>21.243227999999998</v>
      </c>
      <c r="AB3186" s="8" t="s">
        <v>4643</v>
      </c>
      <c r="AG3186">
        <v>3.6540999999999997E-2</v>
      </c>
    </row>
    <row r="3187" spans="1:33" x14ac:dyDescent="0.25">
      <c r="A3187" t="s">
        <v>4555</v>
      </c>
      <c r="B3187" t="s">
        <v>6064</v>
      </c>
      <c r="C3187" t="s">
        <v>6064</v>
      </c>
      <c r="G3187" s="1">
        <v>-2.395810485063</v>
      </c>
      <c r="H3187" s="1">
        <v>0.92500000000000004</v>
      </c>
      <c r="K3187" s="4">
        <v>72758078.409999996</v>
      </c>
      <c r="L3187" s="5">
        <v>3425001</v>
      </c>
      <c r="M3187" s="6">
        <v>21.243227999999998</v>
      </c>
      <c r="AB3187" s="8" t="s">
        <v>4643</v>
      </c>
      <c r="AG3187">
        <v>3.6540999999999997E-2</v>
      </c>
    </row>
    <row r="3188" spans="1:33" x14ac:dyDescent="0.25">
      <c r="A3188" t="s">
        <v>4555</v>
      </c>
      <c r="B3188" t="s">
        <v>6064</v>
      </c>
      <c r="C3188" t="s">
        <v>6064</v>
      </c>
      <c r="G3188" s="1">
        <v>-2.4249813429240001</v>
      </c>
      <c r="H3188" s="1">
        <v>0.92500000000000004</v>
      </c>
      <c r="K3188" s="4">
        <v>72758078.409999996</v>
      </c>
      <c r="L3188" s="5">
        <v>3425001</v>
      </c>
      <c r="M3188" s="6">
        <v>21.243227999999998</v>
      </c>
      <c r="AB3188" s="8" t="s">
        <v>4643</v>
      </c>
      <c r="AG3188">
        <v>3.6540999999999997E-2</v>
      </c>
    </row>
    <row r="3189" spans="1:33" x14ac:dyDescent="0.25">
      <c r="A3189" t="s">
        <v>4555</v>
      </c>
      <c r="B3189" t="s">
        <v>6065</v>
      </c>
      <c r="C3189" t="s">
        <v>6065</v>
      </c>
      <c r="G3189" s="1">
        <v>-4.7268588981600006</v>
      </c>
      <c r="H3189" s="1">
        <v>0.7</v>
      </c>
      <c r="K3189" s="4">
        <v>72758078.409999996</v>
      </c>
      <c r="L3189" s="5">
        <v>3425001</v>
      </c>
      <c r="M3189" s="6">
        <v>21.243227999999998</v>
      </c>
      <c r="AB3189" s="8" t="s">
        <v>4643</v>
      </c>
      <c r="AG3189">
        <v>3.6540999999999997E-2</v>
      </c>
    </row>
    <row r="3190" spans="1:33" x14ac:dyDescent="0.25">
      <c r="A3190" t="s">
        <v>4555</v>
      </c>
      <c r="B3190" t="s">
        <v>6065</v>
      </c>
      <c r="C3190" t="s">
        <v>6065</v>
      </c>
      <c r="G3190" s="1">
        <v>-4.6705867989660002</v>
      </c>
      <c r="H3190" s="1">
        <v>0.7</v>
      </c>
      <c r="K3190" s="4">
        <v>72758078.409999996</v>
      </c>
      <c r="L3190" s="5">
        <v>3425001</v>
      </c>
      <c r="M3190" s="6">
        <v>21.243227999999998</v>
      </c>
      <c r="AB3190" s="8" t="s">
        <v>4643</v>
      </c>
      <c r="AG3190">
        <v>3.6540999999999997E-2</v>
      </c>
    </row>
    <row r="3191" spans="1:33" x14ac:dyDescent="0.25">
      <c r="A3191" t="s">
        <v>4555</v>
      </c>
      <c r="B3191" t="s">
        <v>6066</v>
      </c>
      <c r="C3191" t="s">
        <v>6066</v>
      </c>
      <c r="G3191" s="1">
        <v>-6.2197923369960009</v>
      </c>
      <c r="H3191" s="1">
        <v>0.5</v>
      </c>
      <c r="K3191" s="4">
        <v>72758078.409999996</v>
      </c>
      <c r="L3191" s="5">
        <v>3425001</v>
      </c>
      <c r="M3191" s="6">
        <v>21.243227999999998</v>
      </c>
      <c r="AB3191" s="8" t="s">
        <v>4643</v>
      </c>
      <c r="AG3191">
        <v>3.6540999999999997E-2</v>
      </c>
    </row>
    <row r="3192" spans="1:33" x14ac:dyDescent="0.25">
      <c r="A3192" t="s">
        <v>4555</v>
      </c>
      <c r="B3192" t="s">
        <v>6066</v>
      </c>
      <c r="C3192" t="s">
        <v>6066</v>
      </c>
      <c r="G3192" s="1">
        <v>-6.1455536980919998</v>
      </c>
      <c r="H3192" s="1">
        <v>0.5</v>
      </c>
      <c r="K3192" s="4">
        <v>72758078.409999996</v>
      </c>
      <c r="L3192" s="5">
        <v>3425001</v>
      </c>
      <c r="M3192" s="6">
        <v>21.243227999999998</v>
      </c>
      <c r="AB3192" s="8" t="s">
        <v>4643</v>
      </c>
      <c r="AG3192">
        <v>3.6540999999999997E-2</v>
      </c>
    </row>
    <row r="3193" spans="1:33" x14ac:dyDescent="0.25">
      <c r="A3193" t="s">
        <v>4555</v>
      </c>
      <c r="B3193" t="s">
        <v>6067</v>
      </c>
      <c r="C3193" t="s">
        <v>6067</v>
      </c>
      <c r="G3193" s="1">
        <v>-4.6705867989660002</v>
      </c>
      <c r="H3193" s="1">
        <v>0.375</v>
      </c>
      <c r="K3193" s="4">
        <v>72758078.409999996</v>
      </c>
      <c r="L3193" s="5">
        <v>3425001</v>
      </c>
      <c r="M3193" s="6">
        <v>21.243227999999998</v>
      </c>
      <c r="AB3193" s="8" t="s">
        <v>4643</v>
      </c>
      <c r="AG3193">
        <v>3.6540999999999997E-2</v>
      </c>
    </row>
    <row r="3194" spans="1:33" x14ac:dyDescent="0.25">
      <c r="A3194" t="s">
        <v>4555</v>
      </c>
      <c r="B3194" t="s">
        <v>6067</v>
      </c>
      <c r="C3194" t="s">
        <v>6067</v>
      </c>
      <c r="G3194" s="1">
        <v>-4.7268588981600006</v>
      </c>
      <c r="H3194" s="1">
        <v>0.375</v>
      </c>
      <c r="K3194" s="4">
        <v>72758078.409999996</v>
      </c>
      <c r="L3194" s="5">
        <v>3425001</v>
      </c>
      <c r="M3194" s="6">
        <v>21.243227999999998</v>
      </c>
      <c r="AB3194" s="8" t="s">
        <v>4643</v>
      </c>
      <c r="AG3194">
        <v>3.6540999999999997E-2</v>
      </c>
    </row>
    <row r="3195" spans="1:33" x14ac:dyDescent="0.25">
      <c r="A3195" t="s">
        <v>4555</v>
      </c>
      <c r="B3195" t="s">
        <v>6068</v>
      </c>
      <c r="C3195" t="s">
        <v>6068</v>
      </c>
      <c r="G3195" s="1">
        <v>-6.1455536980919998</v>
      </c>
      <c r="H3195" s="1">
        <v>0.3</v>
      </c>
      <c r="K3195" s="4">
        <v>72758078.409999996</v>
      </c>
      <c r="L3195" s="5">
        <v>3425001</v>
      </c>
      <c r="M3195" s="6">
        <v>21.243227999999998</v>
      </c>
      <c r="AB3195" s="8" t="s">
        <v>4643</v>
      </c>
      <c r="AG3195">
        <v>3.6540999999999997E-2</v>
      </c>
    </row>
    <row r="3196" spans="1:33" x14ac:dyDescent="0.25">
      <c r="A3196" t="s">
        <v>4555</v>
      </c>
      <c r="B3196" t="s">
        <v>6068</v>
      </c>
      <c r="C3196" t="s">
        <v>6068</v>
      </c>
      <c r="G3196" s="1">
        <v>-6.2197923369960009</v>
      </c>
      <c r="H3196" s="1">
        <v>0.3</v>
      </c>
      <c r="K3196" s="4">
        <v>72758078.409999996</v>
      </c>
      <c r="L3196" s="5">
        <v>3425001</v>
      </c>
      <c r="M3196" s="6">
        <v>21.243227999999998</v>
      </c>
      <c r="AB3196" s="8" t="s">
        <v>4643</v>
      </c>
      <c r="AG3196">
        <v>3.6540999999999997E-2</v>
      </c>
    </row>
    <row r="3197" spans="1:33" x14ac:dyDescent="0.25">
      <c r="A3197" t="s">
        <v>4555</v>
      </c>
      <c r="B3197" t="s">
        <v>6069</v>
      </c>
      <c r="C3197" t="s">
        <v>6069</v>
      </c>
      <c r="G3197" s="1">
        <v>-4.6705867989660002</v>
      </c>
      <c r="H3197" s="1">
        <v>0.22500000000000001</v>
      </c>
      <c r="K3197" s="4">
        <v>72758078.409999996</v>
      </c>
      <c r="L3197" s="5">
        <v>3425001</v>
      </c>
      <c r="M3197" s="6">
        <v>21.243227999999998</v>
      </c>
      <c r="AB3197" s="8" t="s">
        <v>4643</v>
      </c>
      <c r="AG3197">
        <v>3.6540999999999997E-2</v>
      </c>
    </row>
    <row r="3198" spans="1:33" x14ac:dyDescent="0.25">
      <c r="A3198" t="s">
        <v>4555</v>
      </c>
      <c r="B3198" t="s">
        <v>6069</v>
      </c>
      <c r="C3198" t="s">
        <v>6069</v>
      </c>
      <c r="G3198" s="1">
        <v>-4.7268588981600006</v>
      </c>
      <c r="H3198" s="1">
        <v>0.22500000000000001</v>
      </c>
      <c r="K3198" s="4">
        <v>72758078.409999996</v>
      </c>
      <c r="L3198" s="5">
        <v>3425001</v>
      </c>
      <c r="M3198" s="6">
        <v>21.243227999999998</v>
      </c>
      <c r="AB3198" s="8" t="s">
        <v>4643</v>
      </c>
      <c r="AG3198">
        <v>3.6540999999999997E-2</v>
      </c>
    </row>
    <row r="3199" spans="1:33" x14ac:dyDescent="0.25">
      <c r="A3199" t="s">
        <v>4555</v>
      </c>
      <c r="B3199" t="s">
        <v>6070</v>
      </c>
      <c r="C3199" t="s">
        <v>6070</v>
      </c>
      <c r="G3199" s="1">
        <v>-6.1455536980919998</v>
      </c>
      <c r="H3199" s="1">
        <v>0.2</v>
      </c>
      <c r="K3199" s="4">
        <v>72758078.409999996</v>
      </c>
      <c r="L3199" s="5">
        <v>3425001</v>
      </c>
      <c r="M3199" s="6">
        <v>21.243227999999998</v>
      </c>
      <c r="AB3199" s="8" t="s">
        <v>4643</v>
      </c>
      <c r="AG3199">
        <v>3.6540999999999997E-2</v>
      </c>
    </row>
    <row r="3200" spans="1:33" x14ac:dyDescent="0.25">
      <c r="A3200" t="s">
        <v>4555</v>
      </c>
      <c r="B3200" t="s">
        <v>6070</v>
      </c>
      <c r="C3200" t="s">
        <v>6070</v>
      </c>
      <c r="G3200" s="1">
        <v>-6.2197923369960009</v>
      </c>
      <c r="H3200" s="1">
        <v>0.2</v>
      </c>
      <c r="K3200" s="4">
        <v>72758078.409999996</v>
      </c>
      <c r="L3200" s="5">
        <v>3425001</v>
      </c>
      <c r="M3200" s="6">
        <v>21.243227999999998</v>
      </c>
      <c r="AB3200" s="8" t="s">
        <v>4643</v>
      </c>
      <c r="AG3200">
        <v>3.6540999999999997E-2</v>
      </c>
    </row>
    <row r="3201" spans="1:33" x14ac:dyDescent="0.25">
      <c r="A3201" t="s">
        <v>4555</v>
      </c>
      <c r="B3201" t="s">
        <v>6071</v>
      </c>
      <c r="C3201" t="s">
        <v>6071</v>
      </c>
      <c r="G3201" s="1">
        <v>-6.1455536980919998</v>
      </c>
      <c r="H3201" s="1">
        <v>0.125</v>
      </c>
      <c r="K3201" s="4">
        <v>72758078.409999996</v>
      </c>
      <c r="L3201" s="5">
        <v>3425001</v>
      </c>
      <c r="M3201" s="6">
        <v>21.243227999999998</v>
      </c>
      <c r="AB3201" s="8" t="s">
        <v>4643</v>
      </c>
      <c r="AG3201">
        <v>3.6540999999999997E-2</v>
      </c>
    </row>
    <row r="3202" spans="1:33" x14ac:dyDescent="0.25">
      <c r="A3202" t="s">
        <v>4555</v>
      </c>
      <c r="B3202" t="s">
        <v>6071</v>
      </c>
      <c r="C3202" t="s">
        <v>6071</v>
      </c>
      <c r="G3202" s="1">
        <v>-6.2197923369960009</v>
      </c>
      <c r="H3202" s="1">
        <v>0.125</v>
      </c>
      <c r="K3202" s="4">
        <v>72758078.409999996</v>
      </c>
      <c r="L3202" s="5">
        <v>3425001</v>
      </c>
      <c r="M3202" s="6">
        <v>21.243227999999998</v>
      </c>
      <c r="AB3202" s="8" t="s">
        <v>4643</v>
      </c>
      <c r="AG3202">
        <v>3.6540999999999997E-2</v>
      </c>
    </row>
    <row r="3203" spans="1:33" x14ac:dyDescent="0.25">
      <c r="A3203" t="s">
        <v>4555</v>
      </c>
      <c r="B3203" t="s">
        <v>6072</v>
      </c>
      <c r="C3203" t="s">
        <v>6072</v>
      </c>
      <c r="G3203" s="1">
        <v>-6.1455536980919998</v>
      </c>
      <c r="H3203" s="1">
        <v>0.125</v>
      </c>
      <c r="K3203" s="4">
        <v>72758078.409999996</v>
      </c>
      <c r="L3203" s="5">
        <v>3425001</v>
      </c>
      <c r="M3203" s="6">
        <v>21.243227999999998</v>
      </c>
      <c r="AB3203" s="8" t="s">
        <v>4643</v>
      </c>
      <c r="AG3203">
        <v>3.6540999999999997E-2</v>
      </c>
    </row>
    <row r="3204" spans="1:33" x14ac:dyDescent="0.25">
      <c r="A3204" t="s">
        <v>4555</v>
      </c>
      <c r="B3204" t="s">
        <v>6072</v>
      </c>
      <c r="C3204" t="s">
        <v>6072</v>
      </c>
      <c r="G3204" s="1">
        <v>-6.2197923369960009</v>
      </c>
      <c r="H3204" s="1">
        <v>0.125</v>
      </c>
      <c r="K3204" s="4">
        <v>72758078.409999996</v>
      </c>
      <c r="L3204" s="5">
        <v>3425001</v>
      </c>
      <c r="M3204" s="6">
        <v>21.243227999999998</v>
      </c>
      <c r="AB3204" s="8" t="s">
        <v>4643</v>
      </c>
      <c r="AG3204">
        <v>3.6540999999999997E-2</v>
      </c>
    </row>
    <row r="3205" spans="1:33" x14ac:dyDescent="0.25">
      <c r="A3205" t="s">
        <v>4555</v>
      </c>
      <c r="B3205" t="s">
        <v>6073</v>
      </c>
      <c r="C3205" t="s">
        <v>6073</v>
      </c>
      <c r="G3205" s="1">
        <v>-4.6705867989660002</v>
      </c>
      <c r="H3205" s="1">
        <v>0.1</v>
      </c>
      <c r="K3205" s="4">
        <v>72758078.409999996</v>
      </c>
      <c r="L3205" s="5">
        <v>3425001</v>
      </c>
      <c r="M3205" s="6">
        <v>21.243227999999998</v>
      </c>
      <c r="AB3205" s="8" t="s">
        <v>4643</v>
      </c>
      <c r="AG3205">
        <v>3.6540999999999997E-2</v>
      </c>
    </row>
    <row r="3206" spans="1:33" x14ac:dyDescent="0.25">
      <c r="A3206" t="s">
        <v>4555</v>
      </c>
      <c r="B3206" t="s">
        <v>6073</v>
      </c>
      <c r="C3206" t="s">
        <v>6073</v>
      </c>
      <c r="G3206" s="1">
        <v>-4.7268588981600006</v>
      </c>
      <c r="H3206" s="1">
        <v>0.1</v>
      </c>
      <c r="K3206" s="4">
        <v>72758078.409999996</v>
      </c>
      <c r="L3206" s="5">
        <v>3425001</v>
      </c>
      <c r="M3206" s="6">
        <v>21.243227999999998</v>
      </c>
      <c r="AB3206" s="8" t="s">
        <v>4643</v>
      </c>
      <c r="AG3206">
        <v>3.6540999999999997E-2</v>
      </c>
    </row>
    <row r="3207" spans="1:33" x14ac:dyDescent="0.25">
      <c r="A3207" t="s">
        <v>4555</v>
      </c>
      <c r="B3207" t="s">
        <v>6074</v>
      </c>
      <c r="C3207" t="s">
        <v>6074</v>
      </c>
      <c r="G3207" s="1">
        <v>-4.6705867989660002</v>
      </c>
      <c r="H3207" s="1">
        <v>7.4999999999999997E-2</v>
      </c>
      <c r="K3207" s="4">
        <v>72758078.409999996</v>
      </c>
      <c r="L3207" s="5">
        <v>3425001</v>
      </c>
      <c r="M3207" s="6">
        <v>21.243227999999998</v>
      </c>
      <c r="AB3207" s="8" t="s">
        <v>4643</v>
      </c>
      <c r="AG3207">
        <v>3.6540999999999997E-2</v>
      </c>
    </row>
    <row r="3208" spans="1:33" x14ac:dyDescent="0.25">
      <c r="A3208" t="s">
        <v>4555</v>
      </c>
      <c r="B3208" t="s">
        <v>6074</v>
      </c>
      <c r="C3208" t="s">
        <v>6074</v>
      </c>
      <c r="G3208" s="1">
        <v>-4.7268588981600006</v>
      </c>
      <c r="H3208" s="1">
        <v>7.4999999999999997E-2</v>
      </c>
      <c r="K3208" s="4">
        <v>72758078.409999996</v>
      </c>
      <c r="L3208" s="5">
        <v>3425001</v>
      </c>
      <c r="M3208" s="6">
        <v>21.243227999999998</v>
      </c>
      <c r="AB3208" s="8" t="s">
        <v>4643</v>
      </c>
      <c r="AG3208">
        <v>3.6540999999999997E-2</v>
      </c>
    </row>
    <row r="3209" spans="1:33" x14ac:dyDescent="0.25">
      <c r="A3209" t="s">
        <v>4555</v>
      </c>
      <c r="B3209" t="s">
        <v>6075</v>
      </c>
      <c r="C3209" t="s">
        <v>6075</v>
      </c>
      <c r="G3209" s="1">
        <v>-3.7497432130289998</v>
      </c>
      <c r="H3209" s="1">
        <v>7.4999999999999997E-2</v>
      </c>
      <c r="K3209" s="4">
        <v>72758078.409999996</v>
      </c>
      <c r="L3209" s="5">
        <v>3425001</v>
      </c>
      <c r="M3209" s="6">
        <v>21.243227999999998</v>
      </c>
      <c r="AB3209" s="8" t="s">
        <v>4643</v>
      </c>
      <c r="AG3209">
        <v>3.6540999999999997E-2</v>
      </c>
    </row>
    <row r="3210" spans="1:33" x14ac:dyDescent="0.25">
      <c r="A3210" t="s">
        <v>4555</v>
      </c>
      <c r="B3210" t="s">
        <v>6075</v>
      </c>
      <c r="C3210" t="s">
        <v>6075</v>
      </c>
      <c r="G3210" s="1">
        <v>-3.7948107387959999</v>
      </c>
      <c r="H3210" s="1">
        <v>7.4999999999999997E-2</v>
      </c>
      <c r="K3210" s="4">
        <v>72758078.409999996</v>
      </c>
      <c r="L3210" s="5">
        <v>3425001</v>
      </c>
      <c r="M3210" s="6">
        <v>21.243227999999998</v>
      </c>
      <c r="AB3210" s="8" t="s">
        <v>4643</v>
      </c>
      <c r="AG3210">
        <v>3.6540999999999997E-2</v>
      </c>
    </row>
    <row r="3211" spans="1:33" x14ac:dyDescent="0.25">
      <c r="A3211" t="s">
        <v>4555</v>
      </c>
      <c r="B3211" t="s">
        <v>6076</v>
      </c>
      <c r="C3211" t="s">
        <v>6076</v>
      </c>
      <c r="G3211" s="1">
        <v>-6.1455536980919998</v>
      </c>
      <c r="H3211" s="1">
        <v>7.4999999999999997E-2</v>
      </c>
      <c r="K3211" s="4">
        <v>72758078.409999996</v>
      </c>
      <c r="L3211" s="5">
        <v>3425001</v>
      </c>
      <c r="M3211" s="6">
        <v>21.243227999999998</v>
      </c>
      <c r="AB3211" s="8" t="s">
        <v>4643</v>
      </c>
      <c r="AG3211">
        <v>3.6540999999999997E-2</v>
      </c>
    </row>
    <row r="3212" spans="1:33" x14ac:dyDescent="0.25">
      <c r="A3212" t="s">
        <v>4555</v>
      </c>
      <c r="B3212" t="s">
        <v>6076</v>
      </c>
      <c r="C3212" t="s">
        <v>6076</v>
      </c>
      <c r="G3212" s="1">
        <v>-6.2197923369960009</v>
      </c>
      <c r="H3212" s="1">
        <v>7.4999999999999997E-2</v>
      </c>
      <c r="K3212" s="4">
        <v>72758078.409999996</v>
      </c>
      <c r="L3212" s="5">
        <v>3425001</v>
      </c>
      <c r="M3212" s="6">
        <v>21.243227999999998</v>
      </c>
      <c r="AB3212" s="8" t="s">
        <v>4643</v>
      </c>
      <c r="AG3212">
        <v>3.6540999999999997E-2</v>
      </c>
    </row>
    <row r="3213" spans="1:33" x14ac:dyDescent="0.25">
      <c r="A3213" t="s">
        <v>4555</v>
      </c>
      <c r="B3213" t="s">
        <v>6077</v>
      </c>
      <c r="C3213" t="s">
        <v>6077</v>
      </c>
      <c r="G3213" s="1">
        <v>-2.2475202040169999</v>
      </c>
      <c r="H3213" s="1">
        <v>7.4999999999999997E-2</v>
      </c>
      <c r="K3213" s="4">
        <v>72758078.409999996</v>
      </c>
      <c r="L3213" s="5">
        <v>3425001</v>
      </c>
      <c r="M3213" s="6">
        <v>21.243227999999998</v>
      </c>
      <c r="AB3213" s="8" t="s">
        <v>4643</v>
      </c>
      <c r="AG3213">
        <v>3.6540999999999997E-2</v>
      </c>
    </row>
    <row r="3214" spans="1:33" x14ac:dyDescent="0.25">
      <c r="A3214" t="s">
        <v>4555</v>
      </c>
      <c r="B3214" t="s">
        <v>6077</v>
      </c>
      <c r="C3214" t="s">
        <v>6077</v>
      </c>
      <c r="G3214" s="1">
        <v>-2.27428324074</v>
      </c>
      <c r="H3214" s="1">
        <v>7.4999999999999997E-2</v>
      </c>
      <c r="K3214" s="4">
        <v>72758078.409999996</v>
      </c>
      <c r="L3214" s="5">
        <v>3425001</v>
      </c>
      <c r="M3214" s="6">
        <v>21.243227999999998</v>
      </c>
      <c r="AB3214" s="8" t="s">
        <v>4643</v>
      </c>
      <c r="AG3214">
        <v>3.6540999999999997E-2</v>
      </c>
    </row>
    <row r="3215" spans="1:33" x14ac:dyDescent="0.25">
      <c r="A3215" t="s">
        <v>4555</v>
      </c>
      <c r="B3215" t="s">
        <v>6078</v>
      </c>
      <c r="C3215" t="s">
        <v>6078</v>
      </c>
      <c r="G3215" s="1">
        <v>-2.4230665949489998</v>
      </c>
      <c r="H3215" s="1">
        <v>7.4999999999999997E-2</v>
      </c>
      <c r="K3215" s="4">
        <v>72758078.409999996</v>
      </c>
      <c r="L3215" s="5">
        <v>3425001</v>
      </c>
      <c r="M3215" s="6">
        <v>21.243227999999998</v>
      </c>
      <c r="AB3215" s="8" t="s">
        <v>4643</v>
      </c>
      <c r="AG3215">
        <v>3.6540999999999997E-2</v>
      </c>
    </row>
    <row r="3216" spans="1:33" x14ac:dyDescent="0.25">
      <c r="A3216" t="s">
        <v>4555</v>
      </c>
      <c r="B3216" t="s">
        <v>6078</v>
      </c>
      <c r="C3216" t="s">
        <v>6078</v>
      </c>
      <c r="G3216" s="1">
        <v>-2.4525756574200002</v>
      </c>
      <c r="H3216" s="1">
        <v>7.4999999999999997E-2</v>
      </c>
      <c r="K3216" s="4">
        <v>72758078.409999996</v>
      </c>
      <c r="L3216" s="5">
        <v>3425001</v>
      </c>
      <c r="M3216" s="6">
        <v>21.243227999999998</v>
      </c>
      <c r="AB3216" s="8" t="s">
        <v>4643</v>
      </c>
      <c r="AG3216">
        <v>3.6540999999999997E-2</v>
      </c>
    </row>
    <row r="3217" spans="1:33" x14ac:dyDescent="0.25">
      <c r="A3217" t="s">
        <v>4555</v>
      </c>
      <c r="B3217" t="s">
        <v>6079</v>
      </c>
      <c r="C3217" t="s">
        <v>6079</v>
      </c>
      <c r="G3217" s="1">
        <v>-1.492933438836</v>
      </c>
      <c r="H3217" s="1">
        <v>2.5000000000000001E-2</v>
      </c>
      <c r="K3217" s="4">
        <v>72758078.409999996</v>
      </c>
      <c r="L3217" s="5">
        <v>3425001</v>
      </c>
      <c r="M3217" s="6">
        <v>21.243227999999998</v>
      </c>
      <c r="AB3217" s="8" t="s">
        <v>4643</v>
      </c>
      <c r="AG3217">
        <v>3.6540999999999997E-2</v>
      </c>
    </row>
    <row r="3218" spans="1:33" x14ac:dyDescent="0.25">
      <c r="A3218" t="s">
        <v>4555</v>
      </c>
      <c r="B3218" t="s">
        <v>6079</v>
      </c>
      <c r="C3218" t="s">
        <v>6079</v>
      </c>
      <c r="G3218" s="1">
        <v>-1.4749668991260001</v>
      </c>
      <c r="H3218" s="1">
        <v>2.5000000000000001E-2</v>
      </c>
      <c r="K3218" s="4">
        <v>72758078.409999996</v>
      </c>
      <c r="L3218" s="5">
        <v>3425001</v>
      </c>
      <c r="M3218" s="6">
        <v>21.243227999999998</v>
      </c>
      <c r="AB3218" s="8" t="s">
        <v>4643</v>
      </c>
      <c r="AG3218">
        <v>3.6540999999999997E-2</v>
      </c>
    </row>
    <row r="3219" spans="1:33" x14ac:dyDescent="0.25">
      <c r="A3219" t="s">
        <v>4555</v>
      </c>
      <c r="B3219" t="s">
        <v>6080</v>
      </c>
      <c r="C3219" t="s">
        <v>6080</v>
      </c>
      <c r="G3219" s="1">
        <v>-1.309644219438</v>
      </c>
      <c r="H3219" s="1">
        <v>2.4249999999999998</v>
      </c>
      <c r="K3219" s="4">
        <v>72758078.409999996</v>
      </c>
      <c r="L3219" s="5">
        <v>3425001</v>
      </c>
      <c r="M3219" s="6">
        <v>21.243227999999998</v>
      </c>
      <c r="AB3219" s="8" t="s">
        <v>4643</v>
      </c>
      <c r="AG3219">
        <v>3.6540999999999997E-2</v>
      </c>
    </row>
    <row r="3220" spans="1:33" x14ac:dyDescent="0.25">
      <c r="A3220" t="s">
        <v>4555</v>
      </c>
      <c r="B3220" t="s">
        <v>6080</v>
      </c>
      <c r="C3220" t="s">
        <v>6080</v>
      </c>
      <c r="G3220" s="1">
        <v>-1.325579598756</v>
      </c>
      <c r="H3220" s="1">
        <v>2.4249999999999998</v>
      </c>
      <c r="K3220" s="4">
        <v>72758078.409999996</v>
      </c>
      <c r="L3220" s="5">
        <v>3425001</v>
      </c>
      <c r="M3220" s="6">
        <v>21.243227999999998</v>
      </c>
      <c r="AB3220" s="8" t="s">
        <v>4643</v>
      </c>
      <c r="AG3220">
        <v>3.6540999999999997E-2</v>
      </c>
    </row>
    <row r="3221" spans="1:33" x14ac:dyDescent="0.25">
      <c r="A3221" t="s">
        <v>4555</v>
      </c>
      <c r="B3221" t="s">
        <v>6081</v>
      </c>
      <c r="C3221" t="s">
        <v>6081</v>
      </c>
      <c r="G3221" s="1">
        <v>-1.325579598756</v>
      </c>
      <c r="H3221" s="1">
        <v>1.45</v>
      </c>
      <c r="K3221" s="4">
        <v>72758078.409999996</v>
      </c>
      <c r="L3221" s="5">
        <v>3425001</v>
      </c>
      <c r="M3221" s="6">
        <v>21.243227999999998</v>
      </c>
      <c r="AB3221" s="8" t="s">
        <v>4643</v>
      </c>
      <c r="AG3221">
        <v>3.6540999999999997E-2</v>
      </c>
    </row>
    <row r="3222" spans="1:33" x14ac:dyDescent="0.25">
      <c r="A3222" t="s">
        <v>4555</v>
      </c>
      <c r="B3222" t="s">
        <v>6081</v>
      </c>
      <c r="C3222" t="s">
        <v>6081</v>
      </c>
      <c r="G3222" s="1">
        <v>-1.309644219438</v>
      </c>
      <c r="H3222" s="1">
        <v>1.45</v>
      </c>
      <c r="K3222" s="4">
        <v>72758078.409999996</v>
      </c>
      <c r="L3222" s="5">
        <v>3425001</v>
      </c>
      <c r="M3222" s="6">
        <v>21.243227999999998</v>
      </c>
      <c r="AB3222" s="8" t="s">
        <v>4643</v>
      </c>
      <c r="AG3222">
        <v>3.6540999999999997E-2</v>
      </c>
    </row>
    <row r="3223" spans="1:33" x14ac:dyDescent="0.25">
      <c r="A3223" t="s">
        <v>4555</v>
      </c>
      <c r="B3223" t="s">
        <v>6082</v>
      </c>
      <c r="C3223" t="s">
        <v>6082</v>
      </c>
      <c r="G3223" s="1">
        <v>-2.384518309992</v>
      </c>
      <c r="H3223" s="1">
        <v>0.875</v>
      </c>
      <c r="K3223" s="4">
        <v>72758078.409999996</v>
      </c>
      <c r="L3223" s="5">
        <v>3425001</v>
      </c>
      <c r="M3223" s="6">
        <v>21.243227999999998</v>
      </c>
      <c r="AB3223" s="8" t="s">
        <v>4643</v>
      </c>
      <c r="AG3223">
        <v>3.6540999999999997E-2</v>
      </c>
    </row>
    <row r="3224" spans="1:33" x14ac:dyDescent="0.25">
      <c r="A3224" t="s">
        <v>4555</v>
      </c>
      <c r="B3224" t="s">
        <v>6082</v>
      </c>
      <c r="C3224" t="s">
        <v>6082</v>
      </c>
      <c r="G3224" s="1">
        <v>-2.3558352569549998</v>
      </c>
      <c r="H3224" s="1">
        <v>0.875</v>
      </c>
      <c r="K3224" s="4">
        <v>72758078.409999996</v>
      </c>
      <c r="L3224" s="5">
        <v>3425001</v>
      </c>
      <c r="M3224" s="6">
        <v>21.243227999999998</v>
      </c>
      <c r="AB3224" s="8" t="s">
        <v>4643</v>
      </c>
      <c r="AG3224">
        <v>3.6540999999999997E-2</v>
      </c>
    </row>
    <row r="3225" spans="1:33" x14ac:dyDescent="0.25">
      <c r="A3225" t="s">
        <v>4555</v>
      </c>
      <c r="B3225" t="s">
        <v>6083</v>
      </c>
      <c r="C3225" t="s">
        <v>6083</v>
      </c>
      <c r="G3225" s="1">
        <v>-2.3729691131999999</v>
      </c>
      <c r="H3225" s="1">
        <v>0.67500000000000004</v>
      </c>
      <c r="K3225" s="4">
        <v>72758078.409999996</v>
      </c>
      <c r="L3225" s="5">
        <v>3425001</v>
      </c>
      <c r="M3225" s="6">
        <v>21.243227999999998</v>
      </c>
      <c r="AB3225" s="8" t="s">
        <v>4643</v>
      </c>
      <c r="AG3225">
        <v>3.6540999999999997E-2</v>
      </c>
    </row>
    <row r="3226" spans="1:33" x14ac:dyDescent="0.25">
      <c r="A3226" t="s">
        <v>4555</v>
      </c>
      <c r="B3226" t="s">
        <v>6083</v>
      </c>
      <c r="C3226" t="s">
        <v>6083</v>
      </c>
      <c r="G3226" s="1">
        <v>-2.3447582581769999</v>
      </c>
      <c r="H3226" s="1">
        <v>0.67500000000000004</v>
      </c>
      <c r="K3226" s="4">
        <v>72758078.409999996</v>
      </c>
      <c r="L3226" s="5">
        <v>3425001</v>
      </c>
      <c r="M3226" s="6">
        <v>21.243227999999998</v>
      </c>
      <c r="AB3226" s="8" t="s">
        <v>4643</v>
      </c>
      <c r="AG3226">
        <v>3.6540999999999997E-2</v>
      </c>
    </row>
    <row r="3227" spans="1:33" x14ac:dyDescent="0.25">
      <c r="A3227" t="s">
        <v>4555</v>
      </c>
      <c r="B3227" t="s">
        <v>6084</v>
      </c>
      <c r="C3227" t="s">
        <v>6084</v>
      </c>
      <c r="G3227" s="1">
        <v>-3.6985487119560001</v>
      </c>
      <c r="H3227" s="1">
        <v>0.47499999999999998</v>
      </c>
      <c r="K3227" s="4">
        <v>72758078.409999996</v>
      </c>
      <c r="L3227" s="5">
        <v>3425001</v>
      </c>
      <c r="M3227" s="6">
        <v>21.243227999999998</v>
      </c>
      <c r="AB3227" s="8" t="s">
        <v>4643</v>
      </c>
      <c r="AG3227">
        <v>3.6540999999999997E-2</v>
      </c>
    </row>
    <row r="3228" spans="1:33" x14ac:dyDescent="0.25">
      <c r="A3228" t="s">
        <v>4555</v>
      </c>
      <c r="B3228" t="s">
        <v>6084</v>
      </c>
      <c r="C3228" t="s">
        <v>6084</v>
      </c>
      <c r="G3228" s="1">
        <v>-3.6544024776150001</v>
      </c>
      <c r="H3228" s="1">
        <v>0.47499999999999998</v>
      </c>
      <c r="K3228" s="4">
        <v>72758078.409999996</v>
      </c>
      <c r="L3228" s="5">
        <v>3425001</v>
      </c>
      <c r="M3228" s="6">
        <v>21.243227999999998</v>
      </c>
      <c r="AB3228" s="8" t="s">
        <v>4643</v>
      </c>
      <c r="AG3228">
        <v>3.6540999999999997E-2</v>
      </c>
    </row>
    <row r="3229" spans="1:33" x14ac:dyDescent="0.25">
      <c r="A3229" t="s">
        <v>4555</v>
      </c>
      <c r="B3229" t="s">
        <v>6085</v>
      </c>
      <c r="C3229" t="s">
        <v>6085</v>
      </c>
      <c r="G3229" s="1">
        <v>-3.6985487119560001</v>
      </c>
      <c r="H3229" s="1">
        <v>0.375</v>
      </c>
      <c r="K3229" s="4">
        <v>72758078.409999996</v>
      </c>
      <c r="L3229" s="5">
        <v>3425001</v>
      </c>
      <c r="M3229" s="6">
        <v>21.243227999999998</v>
      </c>
      <c r="AB3229" s="8" t="s">
        <v>4643</v>
      </c>
      <c r="AG3229">
        <v>3.6540999999999997E-2</v>
      </c>
    </row>
    <row r="3230" spans="1:33" x14ac:dyDescent="0.25">
      <c r="A3230" t="s">
        <v>4555</v>
      </c>
      <c r="B3230" t="s">
        <v>6085</v>
      </c>
      <c r="C3230" t="s">
        <v>6085</v>
      </c>
      <c r="G3230" s="1">
        <v>-3.6544024776150001</v>
      </c>
      <c r="H3230" s="1">
        <v>0.375</v>
      </c>
      <c r="K3230" s="4">
        <v>72758078.409999996</v>
      </c>
      <c r="L3230" s="5">
        <v>3425001</v>
      </c>
      <c r="M3230" s="6">
        <v>21.243227999999998</v>
      </c>
      <c r="AB3230" s="8" t="s">
        <v>4643</v>
      </c>
      <c r="AG3230">
        <v>3.6540999999999997E-2</v>
      </c>
    </row>
    <row r="3231" spans="1:33" x14ac:dyDescent="0.25">
      <c r="A3231" t="s">
        <v>4555</v>
      </c>
      <c r="B3231" t="s">
        <v>6086</v>
      </c>
      <c r="C3231" t="s">
        <v>6086</v>
      </c>
      <c r="G3231" s="1">
        <v>-3.6985487119560001</v>
      </c>
      <c r="H3231" s="1">
        <v>0.27500000000000002</v>
      </c>
      <c r="K3231" s="4">
        <v>72758078.409999996</v>
      </c>
      <c r="L3231" s="5">
        <v>3425001</v>
      </c>
      <c r="M3231" s="6">
        <v>21.243227999999998</v>
      </c>
      <c r="AB3231" s="8" t="s">
        <v>4643</v>
      </c>
      <c r="AG3231">
        <v>3.6540999999999997E-2</v>
      </c>
    </row>
    <row r="3232" spans="1:33" x14ac:dyDescent="0.25">
      <c r="A3232" t="s">
        <v>4555</v>
      </c>
      <c r="B3232" t="s">
        <v>6086</v>
      </c>
      <c r="C3232" t="s">
        <v>6086</v>
      </c>
      <c r="G3232" s="1">
        <v>-3.6544024776150001</v>
      </c>
      <c r="H3232" s="1">
        <v>0.27500000000000002</v>
      </c>
      <c r="K3232" s="4">
        <v>72758078.409999996</v>
      </c>
      <c r="L3232" s="5">
        <v>3425001</v>
      </c>
      <c r="M3232" s="6">
        <v>21.243227999999998</v>
      </c>
      <c r="AB3232" s="8" t="s">
        <v>4643</v>
      </c>
      <c r="AG3232">
        <v>3.6540999999999997E-2</v>
      </c>
    </row>
    <row r="3233" spans="1:33" x14ac:dyDescent="0.25">
      <c r="A3233" t="s">
        <v>4555</v>
      </c>
      <c r="B3233" t="s">
        <v>6087</v>
      </c>
      <c r="C3233" t="s">
        <v>6087</v>
      </c>
      <c r="G3233" s="1">
        <v>-2.3729691131999999</v>
      </c>
      <c r="H3233" s="1">
        <v>0.2</v>
      </c>
      <c r="K3233" s="4">
        <v>72758078.409999996</v>
      </c>
      <c r="L3233" s="5">
        <v>3425001</v>
      </c>
      <c r="M3233" s="6">
        <v>21.243227999999998</v>
      </c>
      <c r="AB3233" s="8" t="s">
        <v>4643</v>
      </c>
      <c r="AG3233">
        <v>3.6540999999999997E-2</v>
      </c>
    </row>
    <row r="3234" spans="1:33" x14ac:dyDescent="0.25">
      <c r="A3234" t="s">
        <v>4555</v>
      </c>
      <c r="B3234" t="s">
        <v>6087</v>
      </c>
      <c r="C3234" t="s">
        <v>6087</v>
      </c>
      <c r="G3234" s="1">
        <v>-2.3447582581769999</v>
      </c>
      <c r="H3234" s="1">
        <v>0.2</v>
      </c>
      <c r="K3234" s="4">
        <v>72758078.409999996</v>
      </c>
      <c r="L3234" s="5">
        <v>3425001</v>
      </c>
      <c r="M3234" s="6">
        <v>21.243227999999998</v>
      </c>
      <c r="AB3234" s="8" t="s">
        <v>4643</v>
      </c>
      <c r="AG3234">
        <v>3.6540999999999997E-2</v>
      </c>
    </row>
    <row r="3235" spans="1:33" x14ac:dyDescent="0.25">
      <c r="A3235" t="s">
        <v>4555</v>
      </c>
      <c r="B3235" t="s">
        <v>6088</v>
      </c>
      <c r="C3235" t="s">
        <v>6088</v>
      </c>
      <c r="G3235" s="1">
        <v>-3.6985487119560001</v>
      </c>
      <c r="H3235" s="1">
        <v>0.2</v>
      </c>
      <c r="K3235" s="4">
        <v>72758078.409999996</v>
      </c>
      <c r="L3235" s="5">
        <v>3425001</v>
      </c>
      <c r="M3235" s="6">
        <v>21.243227999999998</v>
      </c>
      <c r="AB3235" s="8" t="s">
        <v>4643</v>
      </c>
      <c r="AG3235">
        <v>3.6540999999999997E-2</v>
      </c>
    </row>
    <row r="3236" spans="1:33" x14ac:dyDescent="0.25">
      <c r="A3236" t="s">
        <v>4555</v>
      </c>
      <c r="B3236" t="s">
        <v>6088</v>
      </c>
      <c r="C3236" t="s">
        <v>6088</v>
      </c>
      <c r="G3236" s="1">
        <v>-3.6544024776150001</v>
      </c>
      <c r="H3236" s="1">
        <v>0.2</v>
      </c>
      <c r="K3236" s="4">
        <v>72758078.409999996</v>
      </c>
      <c r="L3236" s="5">
        <v>3425001</v>
      </c>
      <c r="M3236" s="6">
        <v>21.243227999999998</v>
      </c>
      <c r="AB3236" s="8" t="s">
        <v>4643</v>
      </c>
      <c r="AG3236">
        <v>3.6540999999999997E-2</v>
      </c>
    </row>
    <row r="3237" spans="1:33" x14ac:dyDescent="0.25">
      <c r="A3237" t="s">
        <v>4555</v>
      </c>
      <c r="B3237" t="s">
        <v>6089</v>
      </c>
      <c r="C3237" t="s">
        <v>6089</v>
      </c>
      <c r="G3237" s="1">
        <v>-2.3729691131999999</v>
      </c>
      <c r="H3237" s="1">
        <v>0.125</v>
      </c>
      <c r="K3237" s="4">
        <v>72758078.409999996</v>
      </c>
      <c r="L3237" s="5">
        <v>3425001</v>
      </c>
      <c r="M3237" s="6">
        <v>21.243227999999998</v>
      </c>
      <c r="AB3237" s="8" t="s">
        <v>4643</v>
      </c>
      <c r="AG3237">
        <v>3.6540999999999997E-2</v>
      </c>
    </row>
    <row r="3238" spans="1:33" x14ac:dyDescent="0.25">
      <c r="A3238" t="s">
        <v>4555</v>
      </c>
      <c r="B3238" t="s">
        <v>6089</v>
      </c>
      <c r="C3238" t="s">
        <v>6089</v>
      </c>
      <c r="G3238" s="1">
        <v>-2.3447582581769999</v>
      </c>
      <c r="H3238" s="1">
        <v>0.125</v>
      </c>
      <c r="K3238" s="4">
        <v>72758078.409999996</v>
      </c>
      <c r="L3238" s="5">
        <v>3425001</v>
      </c>
      <c r="M3238" s="6">
        <v>21.243227999999998</v>
      </c>
      <c r="AB3238" s="8" t="s">
        <v>4643</v>
      </c>
      <c r="AG3238">
        <v>3.6540999999999997E-2</v>
      </c>
    </row>
    <row r="3239" spans="1:33" x14ac:dyDescent="0.25">
      <c r="A3239" t="s">
        <v>4555</v>
      </c>
      <c r="B3239" t="s">
        <v>6090</v>
      </c>
      <c r="C3239" t="s">
        <v>6090</v>
      </c>
      <c r="G3239" s="1">
        <v>-3.6985487119560001</v>
      </c>
      <c r="H3239" s="1">
        <v>0.125</v>
      </c>
      <c r="K3239" s="4">
        <v>72758078.409999996</v>
      </c>
      <c r="L3239" s="5">
        <v>3425001</v>
      </c>
      <c r="M3239" s="6">
        <v>21.243227999999998</v>
      </c>
      <c r="AB3239" s="8" t="s">
        <v>4643</v>
      </c>
      <c r="AG3239">
        <v>3.6540999999999997E-2</v>
      </c>
    </row>
    <row r="3240" spans="1:33" x14ac:dyDescent="0.25">
      <c r="A3240" t="s">
        <v>4555</v>
      </c>
      <c r="B3240" t="s">
        <v>6090</v>
      </c>
      <c r="C3240" t="s">
        <v>6090</v>
      </c>
      <c r="G3240" s="1">
        <v>-3.6544024776150001</v>
      </c>
      <c r="H3240" s="1">
        <v>0.125</v>
      </c>
      <c r="K3240" s="4">
        <v>72758078.409999996</v>
      </c>
      <c r="L3240" s="5">
        <v>3425001</v>
      </c>
      <c r="M3240" s="6">
        <v>21.243227999999998</v>
      </c>
      <c r="AB3240" s="8" t="s">
        <v>4643</v>
      </c>
      <c r="AG3240">
        <v>3.6540999999999997E-2</v>
      </c>
    </row>
    <row r="3241" spans="1:33" x14ac:dyDescent="0.25">
      <c r="A3241" t="s">
        <v>4555</v>
      </c>
      <c r="B3241" t="s">
        <v>6091</v>
      </c>
      <c r="C3241" t="s">
        <v>6091</v>
      </c>
      <c r="G3241" s="1">
        <v>-1.2985672206600001</v>
      </c>
      <c r="H3241" s="1">
        <v>7.4999999999999997E-2</v>
      </c>
      <c r="K3241" s="4">
        <v>72758078.409999996</v>
      </c>
      <c r="L3241" s="5">
        <v>3425001</v>
      </c>
      <c r="M3241" s="6">
        <v>21.243227999999998</v>
      </c>
      <c r="AB3241" s="8" t="s">
        <v>4643</v>
      </c>
      <c r="AG3241">
        <v>3.6540999999999997E-2</v>
      </c>
    </row>
    <row r="3242" spans="1:33" x14ac:dyDescent="0.25">
      <c r="A3242" t="s">
        <v>4555</v>
      </c>
      <c r="B3242" t="s">
        <v>6091</v>
      </c>
      <c r="C3242" t="s">
        <v>6091</v>
      </c>
      <c r="G3242" s="1">
        <v>-1.3140304019639999</v>
      </c>
      <c r="H3242" s="1">
        <v>7.4999999999999997E-2</v>
      </c>
      <c r="K3242" s="4">
        <v>72758078.409999996</v>
      </c>
      <c r="L3242" s="5">
        <v>3425001</v>
      </c>
      <c r="M3242" s="6">
        <v>21.243227999999998</v>
      </c>
      <c r="AB3242" s="8" t="s">
        <v>4643</v>
      </c>
      <c r="AG3242">
        <v>3.6540999999999997E-2</v>
      </c>
    </row>
    <row r="3243" spans="1:33" x14ac:dyDescent="0.25">
      <c r="A3243" t="s">
        <v>4555</v>
      </c>
      <c r="B3243" t="s">
        <v>6092</v>
      </c>
      <c r="C3243" t="s">
        <v>6092</v>
      </c>
      <c r="G3243" s="1">
        <v>-2.3447582581769999</v>
      </c>
      <c r="H3243" s="1">
        <v>7.4999999999999997E-2</v>
      </c>
      <c r="K3243" s="4">
        <v>72758078.409999996</v>
      </c>
      <c r="L3243" s="5">
        <v>3425001</v>
      </c>
      <c r="M3243" s="6">
        <v>21.243227999999998</v>
      </c>
      <c r="AB3243" s="8" t="s">
        <v>4643</v>
      </c>
      <c r="AG3243">
        <v>3.6540999999999997E-2</v>
      </c>
    </row>
    <row r="3244" spans="1:33" x14ac:dyDescent="0.25">
      <c r="A3244" t="s">
        <v>4555</v>
      </c>
      <c r="B3244" t="s">
        <v>6092</v>
      </c>
      <c r="C3244" t="s">
        <v>6092</v>
      </c>
      <c r="G3244" s="1">
        <v>-2.3729691131999999</v>
      </c>
      <c r="H3244" s="1">
        <v>7.4999999999999997E-2</v>
      </c>
      <c r="K3244" s="4">
        <v>72758078.409999996</v>
      </c>
      <c r="L3244" s="5">
        <v>3425001</v>
      </c>
      <c r="M3244" s="6">
        <v>21.243227999999998</v>
      </c>
      <c r="AB3244" s="8" t="s">
        <v>4643</v>
      </c>
      <c r="AG3244">
        <v>3.6540999999999997E-2</v>
      </c>
    </row>
    <row r="3245" spans="1:33" x14ac:dyDescent="0.25">
      <c r="A3245" t="s">
        <v>4555</v>
      </c>
      <c r="B3245" t="s">
        <v>6093</v>
      </c>
      <c r="C3245" t="s">
        <v>6093</v>
      </c>
      <c r="G3245" s="1">
        <v>-1.3140304019639999</v>
      </c>
      <c r="H3245" s="1">
        <v>7.4999999999999997E-2</v>
      </c>
      <c r="K3245" s="4">
        <v>72758078.409999996</v>
      </c>
      <c r="L3245" s="5">
        <v>3425001</v>
      </c>
      <c r="M3245" s="6">
        <v>21.243227999999998</v>
      </c>
      <c r="AB3245" s="8" t="s">
        <v>4643</v>
      </c>
      <c r="AG3245">
        <v>3.6540999999999997E-2</v>
      </c>
    </row>
    <row r="3246" spans="1:33" x14ac:dyDescent="0.25">
      <c r="A3246" t="s">
        <v>4555</v>
      </c>
      <c r="B3246" t="s">
        <v>6093</v>
      </c>
      <c r="C3246" t="s">
        <v>6093</v>
      </c>
      <c r="G3246" s="1">
        <v>-1.2985672206600001</v>
      </c>
      <c r="H3246" s="1">
        <v>7.4999999999999997E-2</v>
      </c>
      <c r="K3246" s="4">
        <v>72758078.409999996</v>
      </c>
      <c r="L3246" s="5">
        <v>3425001</v>
      </c>
      <c r="M3246" s="6">
        <v>21.243227999999998</v>
      </c>
      <c r="AB3246" s="8" t="s">
        <v>4643</v>
      </c>
      <c r="AG3246">
        <v>3.6540999999999997E-2</v>
      </c>
    </row>
    <row r="3247" spans="1:33" x14ac:dyDescent="0.25">
      <c r="A3247" t="s">
        <v>4555</v>
      </c>
      <c r="B3247" t="s">
        <v>6094</v>
      </c>
      <c r="C3247" t="s">
        <v>6094</v>
      </c>
      <c r="G3247" s="1">
        <v>-2.3447582581769999</v>
      </c>
      <c r="H3247" s="1">
        <v>7.4999999999999997E-2</v>
      </c>
      <c r="K3247" s="4">
        <v>72758078.409999996</v>
      </c>
      <c r="L3247" s="5">
        <v>3425001</v>
      </c>
      <c r="M3247" s="6">
        <v>21.243227999999998</v>
      </c>
      <c r="AB3247" s="8" t="s">
        <v>4643</v>
      </c>
      <c r="AG3247">
        <v>3.6540999999999997E-2</v>
      </c>
    </row>
    <row r="3248" spans="1:33" x14ac:dyDescent="0.25">
      <c r="A3248" t="s">
        <v>4555</v>
      </c>
      <c r="B3248" t="s">
        <v>6094</v>
      </c>
      <c r="C3248" t="s">
        <v>6094</v>
      </c>
      <c r="G3248" s="1">
        <v>-2.3729691131999999</v>
      </c>
      <c r="H3248" s="1">
        <v>7.4999999999999997E-2</v>
      </c>
      <c r="K3248" s="4">
        <v>72758078.409999996</v>
      </c>
      <c r="L3248" s="5">
        <v>3425001</v>
      </c>
      <c r="M3248" s="6">
        <v>21.243227999999998</v>
      </c>
      <c r="AB3248" s="8" t="s">
        <v>4643</v>
      </c>
      <c r="AG3248">
        <v>3.6540999999999997E-2</v>
      </c>
    </row>
    <row r="3249" spans="1:33" x14ac:dyDescent="0.25">
      <c r="A3249" t="s">
        <v>4555</v>
      </c>
      <c r="B3249" t="s">
        <v>6095</v>
      </c>
      <c r="C3249" t="s">
        <v>6095</v>
      </c>
      <c r="G3249" s="1">
        <v>-3.6544024776150001</v>
      </c>
      <c r="H3249" s="1">
        <v>7.4999999999999997E-2</v>
      </c>
      <c r="K3249" s="4">
        <v>72758078.409999996</v>
      </c>
      <c r="L3249" s="5">
        <v>3425001</v>
      </c>
      <c r="M3249" s="6">
        <v>21.243227999999998</v>
      </c>
      <c r="AB3249" s="8" t="s">
        <v>4643</v>
      </c>
      <c r="AG3249">
        <v>3.6540999999999997E-2</v>
      </c>
    </row>
    <row r="3250" spans="1:33" x14ac:dyDescent="0.25">
      <c r="A3250" t="s">
        <v>4555</v>
      </c>
      <c r="B3250" t="s">
        <v>6095</v>
      </c>
      <c r="C3250" t="s">
        <v>6095</v>
      </c>
      <c r="G3250" s="1">
        <v>-3.6985487119560001</v>
      </c>
      <c r="H3250" s="1">
        <v>7.4999999999999997E-2</v>
      </c>
      <c r="K3250" s="4">
        <v>72758078.409999996</v>
      </c>
      <c r="L3250" s="5">
        <v>3425001</v>
      </c>
      <c r="M3250" s="6">
        <v>21.243227999999998</v>
      </c>
      <c r="AB3250" s="8" t="s">
        <v>4643</v>
      </c>
      <c r="AG3250">
        <v>3.6540999999999997E-2</v>
      </c>
    </row>
    <row r="3251" spans="1:33" x14ac:dyDescent="0.25">
      <c r="A3251" t="s">
        <v>4555</v>
      </c>
      <c r="B3251" t="s">
        <v>6096</v>
      </c>
      <c r="C3251" t="s">
        <v>6096</v>
      </c>
      <c r="G3251" s="1">
        <v>-2.3447582581769999</v>
      </c>
      <c r="H3251" s="1">
        <v>7.4999999999999997E-2</v>
      </c>
      <c r="K3251" s="4">
        <v>72758078.409999996</v>
      </c>
      <c r="L3251" s="5">
        <v>3425001</v>
      </c>
      <c r="M3251" s="6">
        <v>21.243227999999998</v>
      </c>
      <c r="AB3251" s="8" t="s">
        <v>4643</v>
      </c>
      <c r="AG3251">
        <v>3.6540999999999997E-2</v>
      </c>
    </row>
    <row r="3252" spans="1:33" x14ac:dyDescent="0.25">
      <c r="A3252" t="s">
        <v>4555</v>
      </c>
      <c r="B3252" t="s">
        <v>6096</v>
      </c>
      <c r="C3252" t="s">
        <v>6096</v>
      </c>
      <c r="G3252" s="1">
        <v>-2.3729691131999999</v>
      </c>
      <c r="H3252" s="1">
        <v>7.4999999999999997E-2</v>
      </c>
      <c r="K3252" s="4">
        <v>72758078.409999996</v>
      </c>
      <c r="L3252" s="5">
        <v>3425001</v>
      </c>
      <c r="M3252" s="6">
        <v>21.243227999999998</v>
      </c>
      <c r="AB3252" s="8" t="s">
        <v>4643</v>
      </c>
      <c r="AG3252">
        <v>3.6540999999999997E-2</v>
      </c>
    </row>
    <row r="3253" spans="1:33" x14ac:dyDescent="0.25">
      <c r="A3253" t="s">
        <v>4555</v>
      </c>
      <c r="B3253" t="s">
        <v>6097</v>
      </c>
      <c r="C3253" t="s">
        <v>6097</v>
      </c>
      <c r="G3253" s="1">
        <v>-1.2985672206600001</v>
      </c>
      <c r="H3253" s="1">
        <v>7.4999999999999997E-2</v>
      </c>
      <c r="K3253" s="4">
        <v>72758078.409999996</v>
      </c>
      <c r="L3253" s="5">
        <v>3425001</v>
      </c>
      <c r="M3253" s="6">
        <v>21.243227999999998</v>
      </c>
      <c r="AB3253" s="8" t="s">
        <v>4643</v>
      </c>
      <c r="AG3253">
        <v>3.6540999999999997E-2</v>
      </c>
    </row>
    <row r="3254" spans="1:33" x14ac:dyDescent="0.25">
      <c r="A3254" t="s">
        <v>4555</v>
      </c>
      <c r="B3254" t="s">
        <v>6097</v>
      </c>
      <c r="C3254" t="s">
        <v>6097</v>
      </c>
      <c r="G3254" s="1">
        <v>-1.3140304019639999</v>
      </c>
      <c r="H3254" s="1">
        <v>7.4999999999999997E-2</v>
      </c>
      <c r="K3254" s="4">
        <v>72758078.409999996</v>
      </c>
      <c r="L3254" s="5">
        <v>3425001</v>
      </c>
      <c r="M3254" s="6">
        <v>21.243227999999998</v>
      </c>
      <c r="AB3254" s="8" t="s">
        <v>4643</v>
      </c>
      <c r="AG3254">
        <v>3.6540999999999997E-2</v>
      </c>
    </row>
    <row r="3255" spans="1:33" x14ac:dyDescent="0.25">
      <c r="A3255" t="s">
        <v>4555</v>
      </c>
      <c r="B3255" t="s">
        <v>6098</v>
      </c>
      <c r="C3255" t="s">
        <v>6098</v>
      </c>
      <c r="G3255" s="1">
        <v>-1.046191037517</v>
      </c>
      <c r="H3255" s="1">
        <v>0.05</v>
      </c>
      <c r="K3255" s="4">
        <v>72758078.409999996</v>
      </c>
      <c r="L3255" s="5">
        <v>3425001</v>
      </c>
      <c r="M3255" s="6">
        <v>21.243227999999998</v>
      </c>
      <c r="AB3255" s="8" t="s">
        <v>4643</v>
      </c>
      <c r="AG3255">
        <v>3.6540999999999997E-2</v>
      </c>
    </row>
    <row r="3256" spans="1:33" x14ac:dyDescent="0.25">
      <c r="A3256" t="s">
        <v>4555</v>
      </c>
      <c r="B3256" t="s">
        <v>6098</v>
      </c>
      <c r="C3256" t="s">
        <v>6098</v>
      </c>
      <c r="G3256" s="1">
        <v>-1.058938711236</v>
      </c>
      <c r="H3256" s="1">
        <v>0.05</v>
      </c>
      <c r="K3256" s="4">
        <v>72758078.409999996</v>
      </c>
      <c r="L3256" s="5">
        <v>3425001</v>
      </c>
      <c r="M3256" s="6">
        <v>21.243227999999998</v>
      </c>
      <c r="AB3256" s="8" t="s">
        <v>4643</v>
      </c>
      <c r="AG3256">
        <v>3.6540999999999997E-2</v>
      </c>
    </row>
    <row r="3257" spans="1:33" x14ac:dyDescent="0.25">
      <c r="A3257" t="s">
        <v>4555</v>
      </c>
      <c r="B3257" t="s">
        <v>6099</v>
      </c>
      <c r="C3257" t="s">
        <v>6099</v>
      </c>
      <c r="G3257" s="1">
        <v>-2.3720228050680001</v>
      </c>
      <c r="H3257" s="1">
        <v>1</v>
      </c>
      <c r="K3257" s="4">
        <v>72758078.409999996</v>
      </c>
      <c r="L3257" s="5">
        <v>3425001</v>
      </c>
      <c r="M3257" s="6">
        <v>21.243227999999998</v>
      </c>
      <c r="AB3257" s="8" t="s">
        <v>4643</v>
      </c>
      <c r="AG3257">
        <v>3.6540999999999997E-2</v>
      </c>
    </row>
    <row r="3258" spans="1:33" x14ac:dyDescent="0.25">
      <c r="A3258" t="s">
        <v>4555</v>
      </c>
      <c r="B3258" t="s">
        <v>6099</v>
      </c>
      <c r="C3258" t="s">
        <v>6099</v>
      </c>
      <c r="G3258" s="1">
        <v>-2.3434678341000001</v>
      </c>
      <c r="H3258" s="1">
        <v>1</v>
      </c>
      <c r="K3258" s="4">
        <v>72758078.409999996</v>
      </c>
      <c r="L3258" s="5">
        <v>3425001</v>
      </c>
      <c r="M3258" s="6">
        <v>21.243227999999998</v>
      </c>
      <c r="AB3258" s="8" t="s">
        <v>4643</v>
      </c>
      <c r="AG3258">
        <v>3.6540999999999997E-2</v>
      </c>
    </row>
    <row r="3259" spans="1:33" x14ac:dyDescent="0.25">
      <c r="A3259" t="s">
        <v>4555</v>
      </c>
      <c r="B3259" t="s">
        <v>6100</v>
      </c>
      <c r="C3259" t="s">
        <v>6100</v>
      </c>
      <c r="G3259" s="1">
        <v>-0.85934598791399996</v>
      </c>
      <c r="H3259" s="1">
        <v>0.8</v>
      </c>
      <c r="K3259" s="4">
        <v>72758078.409999996</v>
      </c>
      <c r="L3259" s="5">
        <v>3425001</v>
      </c>
      <c r="M3259" s="6">
        <v>21.243227999999998</v>
      </c>
      <c r="AB3259" s="8" t="s">
        <v>4643</v>
      </c>
      <c r="AG3259">
        <v>3.6540999999999997E-2</v>
      </c>
    </row>
    <row r="3260" spans="1:33" x14ac:dyDescent="0.25">
      <c r="A3260" t="s">
        <v>4555</v>
      </c>
      <c r="B3260" t="s">
        <v>6100</v>
      </c>
      <c r="C3260" t="s">
        <v>6100</v>
      </c>
      <c r="G3260" s="1">
        <v>-0.86957880357599993</v>
      </c>
      <c r="H3260" s="1">
        <v>0.8</v>
      </c>
      <c r="K3260" s="4">
        <v>72758078.409999996</v>
      </c>
      <c r="L3260" s="5">
        <v>3425001</v>
      </c>
      <c r="M3260" s="6">
        <v>21.243227999999998</v>
      </c>
      <c r="AB3260" s="8" t="s">
        <v>4643</v>
      </c>
      <c r="AG3260">
        <v>3.6540999999999997E-2</v>
      </c>
    </row>
    <row r="3261" spans="1:33" x14ac:dyDescent="0.25">
      <c r="A3261" t="s">
        <v>4555</v>
      </c>
      <c r="B3261" t="s">
        <v>6101</v>
      </c>
      <c r="C3261" t="s">
        <v>6101</v>
      </c>
      <c r="G3261" s="1">
        <v>-3.2028138220139999</v>
      </c>
      <c r="H3261" s="1">
        <v>0.65</v>
      </c>
      <c r="K3261" s="4">
        <v>72758078.409999996</v>
      </c>
      <c r="L3261" s="5">
        <v>3425001</v>
      </c>
      <c r="M3261" s="6">
        <v>21.243227999999998</v>
      </c>
      <c r="AB3261" s="8" t="s">
        <v>4643</v>
      </c>
      <c r="AG3261">
        <v>3.6540999999999997E-2</v>
      </c>
    </row>
    <row r="3262" spans="1:33" x14ac:dyDescent="0.25">
      <c r="A3262" t="s">
        <v>4555</v>
      </c>
      <c r="B3262" t="s">
        <v>6101</v>
      </c>
      <c r="C3262" t="s">
        <v>6101</v>
      </c>
      <c r="G3262" s="1">
        <v>-3.2416018639200002</v>
      </c>
      <c r="H3262" s="1">
        <v>0.65</v>
      </c>
      <c r="K3262" s="4">
        <v>72758078.409999996</v>
      </c>
      <c r="L3262" s="5">
        <v>3425001</v>
      </c>
      <c r="M3262" s="6">
        <v>21.243227999999998</v>
      </c>
      <c r="AB3262" s="8" t="s">
        <v>4643</v>
      </c>
      <c r="AG3262">
        <v>3.6540999999999997E-2</v>
      </c>
    </row>
    <row r="3263" spans="1:33" x14ac:dyDescent="0.25">
      <c r="A3263" t="s">
        <v>4555</v>
      </c>
      <c r="B3263" t="s">
        <v>6102</v>
      </c>
      <c r="C3263" t="s">
        <v>6102</v>
      </c>
      <c r="G3263" s="1">
        <v>-0.86957880357599993</v>
      </c>
      <c r="H3263" s="1">
        <v>0.5</v>
      </c>
      <c r="K3263" s="4">
        <v>72758078.409999996</v>
      </c>
      <c r="L3263" s="5">
        <v>3425001</v>
      </c>
      <c r="M3263" s="6">
        <v>21.243227999999998</v>
      </c>
      <c r="AB3263" s="8" t="s">
        <v>4643</v>
      </c>
      <c r="AG3263">
        <v>3.6540999999999997E-2</v>
      </c>
    </row>
    <row r="3264" spans="1:33" x14ac:dyDescent="0.25">
      <c r="A3264" t="s">
        <v>4555</v>
      </c>
      <c r="B3264" t="s">
        <v>6102</v>
      </c>
      <c r="C3264" t="s">
        <v>6102</v>
      </c>
      <c r="G3264" s="1">
        <v>-0.85934598791399996</v>
      </c>
      <c r="H3264" s="1">
        <v>0.5</v>
      </c>
      <c r="K3264" s="4">
        <v>72758078.409999996</v>
      </c>
      <c r="L3264" s="5">
        <v>3425001</v>
      </c>
      <c r="M3264" s="6">
        <v>21.243227999999998</v>
      </c>
      <c r="AB3264" s="8" t="s">
        <v>4643</v>
      </c>
      <c r="AG3264">
        <v>3.6540999999999997E-2</v>
      </c>
    </row>
    <row r="3265" spans="1:33" x14ac:dyDescent="0.25">
      <c r="A3265" t="s">
        <v>4555</v>
      </c>
      <c r="B3265" t="s">
        <v>6103</v>
      </c>
      <c r="C3265" t="s">
        <v>6103</v>
      </c>
      <c r="G3265" s="1">
        <v>-0.86957880357599993</v>
      </c>
      <c r="H3265" s="1">
        <v>0.4</v>
      </c>
      <c r="K3265" s="4">
        <v>72758078.409999996</v>
      </c>
      <c r="L3265" s="5">
        <v>3425001</v>
      </c>
      <c r="M3265" s="6">
        <v>21.243227999999998</v>
      </c>
      <c r="AB3265" s="8" t="s">
        <v>4643</v>
      </c>
      <c r="AG3265">
        <v>3.6540999999999997E-2</v>
      </c>
    </row>
    <row r="3266" spans="1:33" x14ac:dyDescent="0.25">
      <c r="A3266" t="s">
        <v>4555</v>
      </c>
      <c r="B3266" t="s">
        <v>6103</v>
      </c>
      <c r="C3266" t="s">
        <v>6103</v>
      </c>
      <c r="G3266" s="1">
        <v>-0.85934598791399996</v>
      </c>
      <c r="H3266" s="1">
        <v>0.4</v>
      </c>
      <c r="K3266" s="4">
        <v>72758078.409999996</v>
      </c>
      <c r="L3266" s="5">
        <v>3425001</v>
      </c>
      <c r="M3266" s="6">
        <v>21.243227999999998</v>
      </c>
      <c r="AB3266" s="8" t="s">
        <v>4643</v>
      </c>
      <c r="AG3266">
        <v>3.6540999999999997E-2</v>
      </c>
    </row>
    <row r="3267" spans="1:33" x14ac:dyDescent="0.25">
      <c r="A3267" t="s">
        <v>4555</v>
      </c>
      <c r="B3267" t="s">
        <v>6104</v>
      </c>
      <c r="C3267" t="s">
        <v>6104</v>
      </c>
      <c r="G3267" s="1">
        <v>-0.86957880357599993</v>
      </c>
      <c r="H3267" s="1">
        <v>0.32500000000000001</v>
      </c>
      <c r="K3267" s="4">
        <v>72758078.409999996</v>
      </c>
      <c r="L3267" s="5">
        <v>3425001</v>
      </c>
      <c r="M3267" s="6">
        <v>21.243227999999998</v>
      </c>
      <c r="AB3267" s="8" t="s">
        <v>4643</v>
      </c>
      <c r="AG3267">
        <v>3.6540999999999997E-2</v>
      </c>
    </row>
    <row r="3268" spans="1:33" x14ac:dyDescent="0.25">
      <c r="A3268" t="s">
        <v>4555</v>
      </c>
      <c r="B3268" t="s">
        <v>6104</v>
      </c>
      <c r="C3268" t="s">
        <v>6104</v>
      </c>
      <c r="G3268" s="1">
        <v>-0.85934598791399996</v>
      </c>
      <c r="H3268" s="1">
        <v>0.32500000000000001</v>
      </c>
      <c r="K3268" s="4">
        <v>72758078.409999996</v>
      </c>
      <c r="L3268" s="5">
        <v>3425001</v>
      </c>
      <c r="M3268" s="6">
        <v>21.243227999999998</v>
      </c>
      <c r="AB3268" s="8" t="s">
        <v>4643</v>
      </c>
      <c r="AG3268">
        <v>3.6540999999999997E-2</v>
      </c>
    </row>
    <row r="3269" spans="1:33" x14ac:dyDescent="0.25">
      <c r="A3269" t="s">
        <v>4555</v>
      </c>
      <c r="B3269" t="s">
        <v>6105</v>
      </c>
      <c r="C3269" t="s">
        <v>6105</v>
      </c>
      <c r="G3269" s="1">
        <v>-0.86957880357599993</v>
      </c>
      <c r="H3269" s="1">
        <v>0.25</v>
      </c>
      <c r="K3269" s="4">
        <v>72758078.409999996</v>
      </c>
      <c r="L3269" s="5">
        <v>3425001</v>
      </c>
      <c r="M3269" s="6">
        <v>21.243227999999998</v>
      </c>
      <c r="AB3269" s="8" t="s">
        <v>4643</v>
      </c>
      <c r="AG3269">
        <v>3.6540999999999997E-2</v>
      </c>
    </row>
    <row r="3270" spans="1:33" x14ac:dyDescent="0.25">
      <c r="A3270" t="s">
        <v>4555</v>
      </c>
      <c r="B3270" t="s">
        <v>6105</v>
      </c>
      <c r="C3270" t="s">
        <v>6105</v>
      </c>
      <c r="G3270" s="1">
        <v>-0.85934598791399996</v>
      </c>
      <c r="H3270" s="1">
        <v>0.25</v>
      </c>
      <c r="K3270" s="4">
        <v>72758078.409999996</v>
      </c>
      <c r="L3270" s="5">
        <v>3425001</v>
      </c>
      <c r="M3270" s="6">
        <v>21.243227999999998</v>
      </c>
      <c r="AB3270" s="8" t="s">
        <v>4643</v>
      </c>
      <c r="AG3270">
        <v>3.6540999999999997E-2</v>
      </c>
    </row>
    <row r="3271" spans="1:33" x14ac:dyDescent="0.25">
      <c r="A3271" t="s">
        <v>4555</v>
      </c>
      <c r="B3271" t="s">
        <v>6106</v>
      </c>
      <c r="C3271" t="s">
        <v>6106</v>
      </c>
      <c r="G3271" s="1">
        <v>-3.2416018639200002</v>
      </c>
      <c r="H3271" s="1">
        <v>0.22500000000000001</v>
      </c>
      <c r="K3271" s="4">
        <v>72758078.409999996</v>
      </c>
      <c r="L3271" s="5">
        <v>3425001</v>
      </c>
      <c r="M3271" s="6">
        <v>21.243227999999998</v>
      </c>
      <c r="AB3271" s="8" t="s">
        <v>4643</v>
      </c>
      <c r="AG3271">
        <v>3.6540999999999997E-2</v>
      </c>
    </row>
    <row r="3272" spans="1:33" x14ac:dyDescent="0.25">
      <c r="A3272" t="s">
        <v>4555</v>
      </c>
      <c r="B3272" t="s">
        <v>6106</v>
      </c>
      <c r="C3272" t="s">
        <v>6106</v>
      </c>
      <c r="G3272" s="1">
        <v>-3.2028138220139999</v>
      </c>
      <c r="H3272" s="1">
        <v>0.22500000000000001</v>
      </c>
      <c r="K3272" s="4">
        <v>72758078.409999996</v>
      </c>
      <c r="L3272" s="5">
        <v>3425001</v>
      </c>
      <c r="M3272" s="6">
        <v>21.243227999999998</v>
      </c>
      <c r="AB3272" s="8" t="s">
        <v>4643</v>
      </c>
      <c r="AG3272">
        <v>3.6540999999999997E-2</v>
      </c>
    </row>
    <row r="3273" spans="1:33" x14ac:dyDescent="0.25">
      <c r="A3273" t="s">
        <v>4555</v>
      </c>
      <c r="B3273" t="s">
        <v>6107</v>
      </c>
      <c r="C3273" t="s">
        <v>6107</v>
      </c>
      <c r="G3273" s="1">
        <v>-0.86957880357599993</v>
      </c>
      <c r="H3273" s="1">
        <v>0.17499999999999999</v>
      </c>
      <c r="K3273" s="4">
        <v>72758078.409999996</v>
      </c>
      <c r="L3273" s="5">
        <v>3425001</v>
      </c>
      <c r="M3273" s="6">
        <v>21.243227999999998</v>
      </c>
      <c r="AB3273" s="8" t="s">
        <v>4643</v>
      </c>
      <c r="AG3273">
        <v>3.6540999999999997E-2</v>
      </c>
    </row>
    <row r="3274" spans="1:33" x14ac:dyDescent="0.25">
      <c r="A3274" t="s">
        <v>4555</v>
      </c>
      <c r="B3274" t="s">
        <v>6107</v>
      </c>
      <c r="C3274" t="s">
        <v>6107</v>
      </c>
      <c r="G3274" s="1">
        <v>-0.85934598791399996</v>
      </c>
      <c r="H3274" s="1">
        <v>0.17499999999999999</v>
      </c>
      <c r="K3274" s="4">
        <v>72758078.409999996</v>
      </c>
      <c r="L3274" s="5">
        <v>3425001</v>
      </c>
      <c r="M3274" s="6">
        <v>21.243227999999998</v>
      </c>
      <c r="AB3274" s="8" t="s">
        <v>4643</v>
      </c>
      <c r="AG3274">
        <v>3.6540999999999997E-2</v>
      </c>
    </row>
    <row r="3275" spans="1:33" x14ac:dyDescent="0.25">
      <c r="A3275" t="s">
        <v>4555</v>
      </c>
      <c r="B3275" t="s">
        <v>6108</v>
      </c>
      <c r="C3275" t="s">
        <v>6108</v>
      </c>
      <c r="G3275" s="1">
        <v>-0.86957880357599993</v>
      </c>
      <c r="H3275" s="1">
        <v>0.15</v>
      </c>
      <c r="K3275" s="4">
        <v>72758078.409999996</v>
      </c>
      <c r="L3275" s="5">
        <v>3425001</v>
      </c>
      <c r="M3275" s="6">
        <v>21.243227999999998</v>
      </c>
      <c r="AB3275" s="8" t="s">
        <v>4643</v>
      </c>
      <c r="AG3275">
        <v>3.6540999999999997E-2</v>
      </c>
    </row>
    <row r="3276" spans="1:33" x14ac:dyDescent="0.25">
      <c r="A3276" t="s">
        <v>4555</v>
      </c>
      <c r="B3276" t="s">
        <v>6108</v>
      </c>
      <c r="C3276" t="s">
        <v>6108</v>
      </c>
      <c r="G3276" s="1">
        <v>-0.85934598791399996</v>
      </c>
      <c r="H3276" s="1">
        <v>0.15</v>
      </c>
      <c r="K3276" s="4">
        <v>72758078.409999996</v>
      </c>
      <c r="L3276" s="5">
        <v>3425001</v>
      </c>
      <c r="M3276" s="6">
        <v>21.243227999999998</v>
      </c>
      <c r="AB3276" s="8" t="s">
        <v>4643</v>
      </c>
      <c r="AG3276">
        <v>3.6540999999999997E-2</v>
      </c>
    </row>
    <row r="3277" spans="1:33" x14ac:dyDescent="0.25">
      <c r="A3277" t="s">
        <v>4555</v>
      </c>
      <c r="B3277" t="s">
        <v>6109</v>
      </c>
      <c r="C3277" t="s">
        <v>6109</v>
      </c>
      <c r="G3277" s="1">
        <v>-0.86957880357599993</v>
      </c>
      <c r="H3277" s="1">
        <v>0.125</v>
      </c>
      <c r="K3277" s="4">
        <v>72758078.409999996</v>
      </c>
      <c r="L3277" s="5">
        <v>3425001</v>
      </c>
      <c r="M3277" s="6">
        <v>21.243227999999998</v>
      </c>
      <c r="AB3277" s="8" t="s">
        <v>4643</v>
      </c>
      <c r="AG3277">
        <v>3.6540999999999997E-2</v>
      </c>
    </row>
    <row r="3278" spans="1:33" x14ac:dyDescent="0.25">
      <c r="A3278" t="s">
        <v>4555</v>
      </c>
      <c r="B3278" t="s">
        <v>6109</v>
      </c>
      <c r="C3278" t="s">
        <v>6109</v>
      </c>
      <c r="G3278" s="1">
        <v>-0.85934598791399996</v>
      </c>
      <c r="H3278" s="1">
        <v>0.125</v>
      </c>
      <c r="K3278" s="4">
        <v>72758078.409999996</v>
      </c>
      <c r="L3278" s="5">
        <v>3425001</v>
      </c>
      <c r="M3278" s="6">
        <v>21.243227999999998</v>
      </c>
      <c r="AB3278" s="8" t="s">
        <v>4643</v>
      </c>
      <c r="AG3278">
        <v>3.6540999999999997E-2</v>
      </c>
    </row>
    <row r="3279" spans="1:33" x14ac:dyDescent="0.25">
      <c r="A3279" t="s">
        <v>4555</v>
      </c>
      <c r="B3279" t="s">
        <v>6110</v>
      </c>
      <c r="C3279" t="s">
        <v>6110</v>
      </c>
      <c r="G3279" s="1">
        <v>-0.85934598791399996</v>
      </c>
      <c r="H3279" s="1">
        <v>0.125</v>
      </c>
      <c r="K3279" s="4">
        <v>72758078.409999996</v>
      </c>
      <c r="L3279" s="5">
        <v>3425001</v>
      </c>
      <c r="M3279" s="6">
        <v>21.243227999999998</v>
      </c>
      <c r="AB3279" s="8" t="s">
        <v>4643</v>
      </c>
      <c r="AG3279">
        <v>3.6540999999999997E-2</v>
      </c>
    </row>
    <row r="3280" spans="1:33" x14ac:dyDescent="0.25">
      <c r="A3280" t="s">
        <v>4555</v>
      </c>
      <c r="B3280" t="s">
        <v>6110</v>
      </c>
      <c r="C3280" t="s">
        <v>6110</v>
      </c>
      <c r="G3280" s="1">
        <v>-0.86957880357599993</v>
      </c>
      <c r="H3280" s="1">
        <v>0.125</v>
      </c>
      <c r="K3280" s="4">
        <v>72758078.409999996</v>
      </c>
      <c r="L3280" s="5">
        <v>3425001</v>
      </c>
      <c r="M3280" s="6">
        <v>21.243227999999998</v>
      </c>
      <c r="AB3280" s="8" t="s">
        <v>4643</v>
      </c>
      <c r="AG3280">
        <v>3.6540999999999997E-2</v>
      </c>
    </row>
    <row r="3281" spans="1:33" x14ac:dyDescent="0.25">
      <c r="A3281" t="s">
        <v>4555</v>
      </c>
      <c r="B3281" t="s">
        <v>6111</v>
      </c>
      <c r="C3281" t="s">
        <v>6111</v>
      </c>
      <c r="G3281" s="1">
        <v>-3.2028138220139999</v>
      </c>
      <c r="H3281" s="1">
        <v>0.125</v>
      </c>
      <c r="K3281" s="4">
        <v>72758078.409999996</v>
      </c>
      <c r="L3281" s="5">
        <v>3425001</v>
      </c>
      <c r="M3281" s="6">
        <v>21.243227999999998</v>
      </c>
      <c r="AB3281" s="8" t="s">
        <v>4643</v>
      </c>
      <c r="AG3281">
        <v>3.6540999999999997E-2</v>
      </c>
    </row>
    <row r="3282" spans="1:33" x14ac:dyDescent="0.25">
      <c r="A3282" t="s">
        <v>4555</v>
      </c>
      <c r="B3282" t="s">
        <v>6111</v>
      </c>
      <c r="C3282" t="s">
        <v>6111</v>
      </c>
      <c r="G3282" s="1">
        <v>-3.2416018639200002</v>
      </c>
      <c r="H3282" s="1">
        <v>0.125</v>
      </c>
      <c r="K3282" s="4">
        <v>72758078.409999996</v>
      </c>
      <c r="L3282" s="5">
        <v>3425001</v>
      </c>
      <c r="M3282" s="6">
        <v>21.243227999999998</v>
      </c>
      <c r="AB3282" s="8" t="s">
        <v>4643</v>
      </c>
      <c r="AG3282">
        <v>3.6540999999999997E-2</v>
      </c>
    </row>
    <row r="3283" spans="1:33" x14ac:dyDescent="0.25">
      <c r="A3283" t="s">
        <v>4555</v>
      </c>
      <c r="B3283" t="s">
        <v>6112</v>
      </c>
      <c r="C3283" t="s">
        <v>6112</v>
      </c>
      <c r="G3283" s="1">
        <v>-0.85934598791399996</v>
      </c>
      <c r="H3283" s="1">
        <v>7.4999999999999997E-2</v>
      </c>
      <c r="K3283" s="4">
        <v>72758078.409999996</v>
      </c>
      <c r="L3283" s="5">
        <v>3425001</v>
      </c>
      <c r="M3283" s="6">
        <v>21.243227999999998</v>
      </c>
      <c r="AB3283" s="8" t="s">
        <v>4643</v>
      </c>
      <c r="AG3283">
        <v>3.6540999999999997E-2</v>
      </c>
    </row>
    <row r="3284" spans="1:33" x14ac:dyDescent="0.25">
      <c r="A3284" t="s">
        <v>4555</v>
      </c>
      <c r="B3284" t="s">
        <v>6112</v>
      </c>
      <c r="C3284" t="s">
        <v>6112</v>
      </c>
      <c r="G3284" s="1">
        <v>-0.86957880357599993</v>
      </c>
      <c r="H3284" s="1">
        <v>7.4999999999999997E-2</v>
      </c>
      <c r="K3284" s="4">
        <v>72758078.409999996</v>
      </c>
      <c r="L3284" s="5">
        <v>3425001</v>
      </c>
      <c r="M3284" s="6">
        <v>21.243227999999998</v>
      </c>
      <c r="AB3284" s="8" t="s">
        <v>4643</v>
      </c>
      <c r="AG3284">
        <v>3.6540999999999997E-2</v>
      </c>
    </row>
    <row r="3285" spans="1:33" x14ac:dyDescent="0.25">
      <c r="A3285" t="s">
        <v>4555</v>
      </c>
      <c r="B3285" t="s">
        <v>6113</v>
      </c>
      <c r="C3285" t="s">
        <v>6113</v>
      </c>
      <c r="G3285" s="1">
        <v>-0.85934598791399996</v>
      </c>
      <c r="H3285" s="1">
        <v>7.4999999999999997E-2</v>
      </c>
      <c r="K3285" s="4">
        <v>72758078.409999996</v>
      </c>
      <c r="L3285" s="5">
        <v>3425001</v>
      </c>
      <c r="M3285" s="6">
        <v>21.243227999999998</v>
      </c>
      <c r="AB3285" s="8" t="s">
        <v>4643</v>
      </c>
      <c r="AG3285">
        <v>3.6540999999999997E-2</v>
      </c>
    </row>
    <row r="3286" spans="1:33" x14ac:dyDescent="0.25">
      <c r="A3286" t="s">
        <v>4555</v>
      </c>
      <c r="B3286" t="s">
        <v>6113</v>
      </c>
      <c r="C3286" t="s">
        <v>6113</v>
      </c>
      <c r="G3286" s="1">
        <v>-0.86957880357599993</v>
      </c>
      <c r="H3286" s="1">
        <v>7.4999999999999997E-2</v>
      </c>
      <c r="K3286" s="4">
        <v>72758078.409999996</v>
      </c>
      <c r="L3286" s="5">
        <v>3425001</v>
      </c>
      <c r="M3286" s="6">
        <v>21.243227999999998</v>
      </c>
      <c r="AB3286" s="8" t="s">
        <v>4643</v>
      </c>
      <c r="AG3286">
        <v>3.6540999999999997E-2</v>
      </c>
    </row>
    <row r="3287" spans="1:33" x14ac:dyDescent="0.25">
      <c r="A3287" t="s">
        <v>4555</v>
      </c>
      <c r="B3287" t="s">
        <v>6114</v>
      </c>
      <c r="C3287" t="s">
        <v>6114</v>
      </c>
      <c r="G3287" s="1">
        <v>-3.2028138220139999</v>
      </c>
      <c r="H3287" s="1">
        <v>7.4999999999999997E-2</v>
      </c>
      <c r="K3287" s="4">
        <v>72758078.409999996</v>
      </c>
      <c r="L3287" s="5">
        <v>3425001</v>
      </c>
      <c r="M3287" s="6">
        <v>21.243227999999998</v>
      </c>
      <c r="AB3287" s="8" t="s">
        <v>4643</v>
      </c>
      <c r="AG3287">
        <v>3.6540999999999997E-2</v>
      </c>
    </row>
    <row r="3288" spans="1:33" x14ac:dyDescent="0.25">
      <c r="A3288" t="s">
        <v>4555</v>
      </c>
      <c r="B3288" t="s">
        <v>6114</v>
      </c>
      <c r="C3288" t="s">
        <v>6114</v>
      </c>
      <c r="G3288" s="1">
        <v>-3.2416018639200002</v>
      </c>
      <c r="H3288" s="1">
        <v>7.4999999999999997E-2</v>
      </c>
      <c r="K3288" s="4">
        <v>72758078.409999996</v>
      </c>
      <c r="L3288" s="5">
        <v>3425001</v>
      </c>
      <c r="M3288" s="6">
        <v>21.243227999999998</v>
      </c>
      <c r="AB3288" s="8" t="s">
        <v>4643</v>
      </c>
      <c r="AG3288">
        <v>3.6540999999999997E-2</v>
      </c>
    </row>
    <row r="3289" spans="1:33" x14ac:dyDescent="0.25">
      <c r="A3289" t="s">
        <v>4555</v>
      </c>
      <c r="B3289" t="s">
        <v>6115</v>
      </c>
      <c r="C3289" t="s">
        <v>6115</v>
      </c>
      <c r="G3289" s="1">
        <v>-0.85934598791399996</v>
      </c>
      <c r="H3289" s="1">
        <v>7.4999999999999997E-2</v>
      </c>
      <c r="K3289" s="4">
        <v>72758078.409999996</v>
      </c>
      <c r="L3289" s="5">
        <v>3425001</v>
      </c>
      <c r="M3289" s="6">
        <v>21.243227999999998</v>
      </c>
      <c r="AB3289" s="8" t="s">
        <v>4643</v>
      </c>
      <c r="AG3289">
        <v>3.6540999999999997E-2</v>
      </c>
    </row>
    <row r="3290" spans="1:33" x14ac:dyDescent="0.25">
      <c r="A3290" t="s">
        <v>4555</v>
      </c>
      <c r="B3290" t="s">
        <v>6115</v>
      </c>
      <c r="C3290" t="s">
        <v>6115</v>
      </c>
      <c r="G3290" s="1">
        <v>-0.86957880357599993</v>
      </c>
      <c r="H3290" s="1">
        <v>7.4999999999999997E-2</v>
      </c>
      <c r="K3290" s="4">
        <v>72758078.409999996</v>
      </c>
      <c r="L3290" s="5">
        <v>3425001</v>
      </c>
      <c r="M3290" s="6">
        <v>21.243227999999998</v>
      </c>
      <c r="AB3290" s="8" t="s">
        <v>4643</v>
      </c>
      <c r="AG3290">
        <v>3.6540999999999997E-2</v>
      </c>
    </row>
    <row r="3291" spans="1:33" x14ac:dyDescent="0.25">
      <c r="A3291" t="s">
        <v>4555</v>
      </c>
      <c r="B3291" t="s">
        <v>6116</v>
      </c>
      <c r="C3291" t="s">
        <v>6116</v>
      </c>
      <c r="G3291" s="1">
        <v>-0.85934598791399996</v>
      </c>
      <c r="H3291" s="1">
        <v>7.4999999999999997E-2</v>
      </c>
      <c r="K3291" s="4">
        <v>72758078.409999996</v>
      </c>
      <c r="L3291" s="5">
        <v>3425001</v>
      </c>
      <c r="M3291" s="6">
        <v>21.243227999999998</v>
      </c>
      <c r="AB3291" s="8" t="s">
        <v>4643</v>
      </c>
      <c r="AG3291">
        <v>3.6540999999999997E-2</v>
      </c>
    </row>
    <row r="3292" spans="1:33" x14ac:dyDescent="0.25">
      <c r="A3292" t="s">
        <v>4555</v>
      </c>
      <c r="B3292" t="s">
        <v>6116</v>
      </c>
      <c r="C3292" t="s">
        <v>6116</v>
      </c>
      <c r="G3292" s="1">
        <v>-0.86957880357599993</v>
      </c>
      <c r="H3292" s="1">
        <v>7.4999999999999997E-2</v>
      </c>
      <c r="K3292" s="4">
        <v>72758078.409999996</v>
      </c>
      <c r="L3292" s="5">
        <v>3425001</v>
      </c>
      <c r="M3292" s="6">
        <v>21.243227999999998</v>
      </c>
      <c r="AB3292" s="8" t="s">
        <v>4643</v>
      </c>
      <c r="AG3292">
        <v>3.6540999999999997E-2</v>
      </c>
    </row>
    <row r="3293" spans="1:33" x14ac:dyDescent="0.25">
      <c r="A3293" t="s">
        <v>4555</v>
      </c>
      <c r="B3293" t="s">
        <v>6117</v>
      </c>
      <c r="C3293" t="s">
        <v>6117</v>
      </c>
      <c r="G3293" s="1">
        <v>-0.73914221278799996</v>
      </c>
      <c r="H3293" s="1">
        <v>1.1499999999999999</v>
      </c>
      <c r="K3293" s="4">
        <v>72758078.409999996</v>
      </c>
      <c r="L3293" s="5">
        <v>3425001</v>
      </c>
      <c r="M3293" s="6">
        <v>21.243227999999998</v>
      </c>
      <c r="AB3293" s="8" t="s">
        <v>4643</v>
      </c>
      <c r="AG3293">
        <v>3.6540999999999997E-2</v>
      </c>
    </row>
    <row r="3294" spans="1:33" x14ac:dyDescent="0.25">
      <c r="A3294" t="s">
        <v>4555</v>
      </c>
      <c r="B3294" t="s">
        <v>6117</v>
      </c>
      <c r="C3294" t="s">
        <v>6117</v>
      </c>
      <c r="G3294" s="1">
        <v>-0.73044410846399999</v>
      </c>
      <c r="H3294" s="1">
        <v>1.1499999999999999</v>
      </c>
      <c r="K3294" s="4">
        <v>72758078.409999996</v>
      </c>
      <c r="L3294" s="5">
        <v>3425001</v>
      </c>
      <c r="M3294" s="6">
        <v>21.243227999999998</v>
      </c>
      <c r="AB3294" s="8" t="s">
        <v>4643</v>
      </c>
      <c r="AG3294">
        <v>3.6540999999999997E-2</v>
      </c>
    </row>
    <row r="3295" spans="1:33" x14ac:dyDescent="0.25">
      <c r="A3295" t="s">
        <v>4555</v>
      </c>
      <c r="B3295" t="s">
        <v>6118</v>
      </c>
      <c r="C3295" t="s">
        <v>6118</v>
      </c>
      <c r="G3295" s="1">
        <v>-0.73044410846399999</v>
      </c>
      <c r="H3295" s="1">
        <v>0.95</v>
      </c>
      <c r="K3295" s="4">
        <v>72758078.409999996</v>
      </c>
      <c r="L3295" s="5">
        <v>3425001</v>
      </c>
      <c r="M3295" s="6">
        <v>21.243227999999998</v>
      </c>
      <c r="AB3295" s="8" t="s">
        <v>4643</v>
      </c>
      <c r="AG3295">
        <v>3.6540999999999997E-2</v>
      </c>
    </row>
    <row r="3296" spans="1:33" x14ac:dyDescent="0.25">
      <c r="A3296" t="s">
        <v>4555</v>
      </c>
      <c r="B3296" t="s">
        <v>6118</v>
      </c>
      <c r="C3296" t="s">
        <v>6118</v>
      </c>
      <c r="G3296" s="1">
        <v>-0.73914221278799996</v>
      </c>
      <c r="H3296" s="1">
        <v>0.95</v>
      </c>
      <c r="K3296" s="4">
        <v>72758078.409999996</v>
      </c>
      <c r="L3296" s="5">
        <v>3425001</v>
      </c>
      <c r="M3296" s="6">
        <v>21.243227999999998</v>
      </c>
      <c r="AB3296" s="8" t="s">
        <v>4643</v>
      </c>
      <c r="AG3296">
        <v>3.6540999999999997E-2</v>
      </c>
    </row>
    <row r="3297" spans="1:33" x14ac:dyDescent="0.25">
      <c r="A3297" t="s">
        <v>4555</v>
      </c>
      <c r="B3297" t="s">
        <v>6119</v>
      </c>
      <c r="C3297" t="s">
        <v>6119</v>
      </c>
      <c r="G3297" s="1">
        <v>-0.73044410846399999</v>
      </c>
      <c r="H3297" s="1">
        <v>0.8</v>
      </c>
      <c r="K3297" s="4">
        <v>72758078.409999996</v>
      </c>
      <c r="L3297" s="5">
        <v>3425001</v>
      </c>
      <c r="M3297" s="6">
        <v>21.243227999999998</v>
      </c>
      <c r="AB3297" s="8" t="s">
        <v>4643</v>
      </c>
      <c r="AG3297">
        <v>3.6540999999999997E-2</v>
      </c>
    </row>
    <row r="3298" spans="1:33" x14ac:dyDescent="0.25">
      <c r="A3298" t="s">
        <v>4555</v>
      </c>
      <c r="B3298" t="s">
        <v>6119</v>
      </c>
      <c r="C3298" t="s">
        <v>6119</v>
      </c>
      <c r="G3298" s="1">
        <v>-0.73914221278799996</v>
      </c>
      <c r="H3298" s="1">
        <v>0.8</v>
      </c>
      <c r="K3298" s="4">
        <v>72758078.409999996</v>
      </c>
      <c r="L3298" s="5">
        <v>3425001</v>
      </c>
      <c r="M3298" s="6">
        <v>21.243227999999998</v>
      </c>
      <c r="AB3298" s="8" t="s">
        <v>4643</v>
      </c>
      <c r="AG3298">
        <v>3.6540999999999997E-2</v>
      </c>
    </row>
    <row r="3299" spans="1:33" x14ac:dyDescent="0.25">
      <c r="A3299" t="s">
        <v>4555</v>
      </c>
      <c r="B3299" t="s">
        <v>6120</v>
      </c>
      <c r="C3299" t="s">
        <v>6120</v>
      </c>
      <c r="G3299" s="1">
        <v>-0.73044410846399999</v>
      </c>
      <c r="H3299" s="1">
        <v>0.55000000000000004</v>
      </c>
      <c r="K3299" s="4">
        <v>72758078.409999996</v>
      </c>
      <c r="L3299" s="5">
        <v>3425001</v>
      </c>
      <c r="M3299" s="6">
        <v>21.243227999999998</v>
      </c>
      <c r="AB3299" s="8" t="s">
        <v>4643</v>
      </c>
      <c r="AG3299">
        <v>3.6540999999999997E-2</v>
      </c>
    </row>
    <row r="3300" spans="1:33" x14ac:dyDescent="0.25">
      <c r="A3300" t="s">
        <v>4555</v>
      </c>
      <c r="B3300" t="s">
        <v>6120</v>
      </c>
      <c r="C3300" t="s">
        <v>6120</v>
      </c>
      <c r="G3300" s="1">
        <v>-0.73914221278799996</v>
      </c>
      <c r="H3300" s="1">
        <v>0.55000000000000004</v>
      </c>
      <c r="K3300" s="4">
        <v>72758078.409999996</v>
      </c>
      <c r="L3300" s="5">
        <v>3425001</v>
      </c>
      <c r="M3300" s="6">
        <v>21.243227999999998</v>
      </c>
      <c r="AB3300" s="8" t="s">
        <v>4643</v>
      </c>
      <c r="AG3300">
        <v>3.6540999999999997E-2</v>
      </c>
    </row>
    <row r="3301" spans="1:33" x14ac:dyDescent="0.25">
      <c r="A3301" t="s">
        <v>4555</v>
      </c>
      <c r="B3301" t="s">
        <v>6121</v>
      </c>
      <c r="C3301" t="s">
        <v>6121</v>
      </c>
      <c r="G3301" s="1">
        <v>-0.73914221278799996</v>
      </c>
      <c r="H3301" s="1">
        <v>0.375</v>
      </c>
      <c r="K3301" s="4">
        <v>72758078.409999996</v>
      </c>
      <c r="L3301" s="5">
        <v>3425001</v>
      </c>
      <c r="M3301" s="6">
        <v>21.243227999999998</v>
      </c>
      <c r="AB3301" s="8" t="s">
        <v>4643</v>
      </c>
      <c r="AG3301">
        <v>3.6540999999999997E-2</v>
      </c>
    </row>
    <row r="3302" spans="1:33" x14ac:dyDescent="0.25">
      <c r="A3302" t="s">
        <v>4555</v>
      </c>
      <c r="B3302" t="s">
        <v>6121</v>
      </c>
      <c r="C3302" t="s">
        <v>6121</v>
      </c>
      <c r="G3302" s="1">
        <v>-0.73044410846399999</v>
      </c>
      <c r="H3302" s="1">
        <v>0.375</v>
      </c>
      <c r="K3302" s="4">
        <v>72758078.409999996</v>
      </c>
      <c r="L3302" s="5">
        <v>3425001</v>
      </c>
      <c r="M3302" s="6">
        <v>21.243227999999998</v>
      </c>
      <c r="AB3302" s="8" t="s">
        <v>4643</v>
      </c>
      <c r="AG3302">
        <v>3.6540999999999997E-2</v>
      </c>
    </row>
    <row r="3303" spans="1:33" x14ac:dyDescent="0.25">
      <c r="A3303" t="s">
        <v>4555</v>
      </c>
      <c r="B3303" t="s">
        <v>6122</v>
      </c>
      <c r="C3303" t="s">
        <v>6122</v>
      </c>
      <c r="G3303" s="1">
        <v>-0.73914221278799996</v>
      </c>
      <c r="H3303" s="1">
        <v>0.27500000000000002</v>
      </c>
      <c r="K3303" s="4">
        <v>72758078.409999996</v>
      </c>
      <c r="L3303" s="5">
        <v>3425001</v>
      </c>
      <c r="M3303" s="6">
        <v>21.243227999999998</v>
      </c>
      <c r="AB3303" s="8" t="s">
        <v>4643</v>
      </c>
      <c r="AG3303">
        <v>3.6540999999999997E-2</v>
      </c>
    </row>
    <row r="3304" spans="1:33" x14ac:dyDescent="0.25">
      <c r="A3304" t="s">
        <v>4555</v>
      </c>
      <c r="B3304" t="s">
        <v>6122</v>
      </c>
      <c r="C3304" t="s">
        <v>6122</v>
      </c>
      <c r="G3304" s="1">
        <v>-0.73044410846399999</v>
      </c>
      <c r="H3304" s="1">
        <v>0.27500000000000002</v>
      </c>
      <c r="K3304" s="4">
        <v>72758078.409999996</v>
      </c>
      <c r="L3304" s="5">
        <v>3425001</v>
      </c>
      <c r="M3304" s="6">
        <v>21.243227999999998</v>
      </c>
      <c r="AB3304" s="8" t="s">
        <v>4643</v>
      </c>
      <c r="AG3304">
        <v>3.6540999999999997E-2</v>
      </c>
    </row>
    <row r="3305" spans="1:33" x14ac:dyDescent="0.25">
      <c r="A3305" t="s">
        <v>4555</v>
      </c>
      <c r="B3305" t="s">
        <v>6123</v>
      </c>
      <c r="C3305" t="s">
        <v>6123</v>
      </c>
      <c r="G3305" s="1">
        <v>-0.73914221278799996</v>
      </c>
      <c r="H3305" s="1">
        <v>0.22500000000000001</v>
      </c>
      <c r="K3305" s="4">
        <v>72758078.409999996</v>
      </c>
      <c r="L3305" s="5">
        <v>3425001</v>
      </c>
      <c r="M3305" s="6">
        <v>21.243227999999998</v>
      </c>
      <c r="AB3305" s="8" t="s">
        <v>4643</v>
      </c>
      <c r="AG3305">
        <v>3.6540999999999997E-2</v>
      </c>
    </row>
    <row r="3306" spans="1:33" x14ac:dyDescent="0.25">
      <c r="A3306" t="s">
        <v>4555</v>
      </c>
      <c r="B3306" t="s">
        <v>6123</v>
      </c>
      <c r="C3306" t="s">
        <v>6123</v>
      </c>
      <c r="G3306" s="1">
        <v>-0.73044410846399999</v>
      </c>
      <c r="H3306" s="1">
        <v>0.22500000000000001</v>
      </c>
      <c r="K3306" s="4">
        <v>72758078.409999996</v>
      </c>
      <c r="L3306" s="5">
        <v>3425001</v>
      </c>
      <c r="M3306" s="6">
        <v>21.243227999999998</v>
      </c>
      <c r="AB3306" s="8" t="s">
        <v>4643</v>
      </c>
      <c r="AG3306">
        <v>3.6540999999999997E-2</v>
      </c>
    </row>
    <row r="3307" spans="1:33" x14ac:dyDescent="0.25">
      <c r="A3307" t="s">
        <v>4555</v>
      </c>
      <c r="B3307" t="s">
        <v>6124</v>
      </c>
      <c r="C3307" t="s">
        <v>6124</v>
      </c>
      <c r="G3307" s="1">
        <v>-0.73914221278799996</v>
      </c>
      <c r="H3307" s="1">
        <v>0.2</v>
      </c>
      <c r="K3307" s="4">
        <v>72758078.409999996</v>
      </c>
      <c r="L3307" s="5">
        <v>3425001</v>
      </c>
      <c r="M3307" s="6">
        <v>21.243227999999998</v>
      </c>
      <c r="AB3307" s="8" t="s">
        <v>4643</v>
      </c>
      <c r="AG3307">
        <v>3.6540999999999997E-2</v>
      </c>
    </row>
    <row r="3308" spans="1:33" x14ac:dyDescent="0.25">
      <c r="A3308" t="s">
        <v>4555</v>
      </c>
      <c r="B3308" t="s">
        <v>6124</v>
      </c>
      <c r="C3308" t="s">
        <v>6124</v>
      </c>
      <c r="G3308" s="1">
        <v>-0.73044410846399999</v>
      </c>
      <c r="H3308" s="1">
        <v>0.2</v>
      </c>
      <c r="K3308" s="4">
        <v>72758078.409999996</v>
      </c>
      <c r="L3308" s="5">
        <v>3425001</v>
      </c>
      <c r="M3308" s="6">
        <v>21.243227999999998</v>
      </c>
      <c r="AB3308" s="8" t="s">
        <v>4643</v>
      </c>
      <c r="AG3308">
        <v>3.6540999999999997E-2</v>
      </c>
    </row>
    <row r="3309" spans="1:33" x14ac:dyDescent="0.25">
      <c r="A3309" t="s">
        <v>4555</v>
      </c>
      <c r="B3309" t="s">
        <v>6125</v>
      </c>
      <c r="C3309" t="s">
        <v>6125</v>
      </c>
      <c r="G3309" s="1">
        <v>-0.73914221278799996</v>
      </c>
      <c r="H3309" s="1">
        <v>0.17499999999999999</v>
      </c>
      <c r="K3309" s="4">
        <v>72758078.409999996</v>
      </c>
      <c r="L3309" s="5">
        <v>3425001</v>
      </c>
      <c r="M3309" s="6">
        <v>21.243227999999998</v>
      </c>
      <c r="AB3309" s="8" t="s">
        <v>4643</v>
      </c>
      <c r="AG3309">
        <v>3.6540999999999997E-2</v>
      </c>
    </row>
    <row r="3310" spans="1:33" x14ac:dyDescent="0.25">
      <c r="A3310" t="s">
        <v>4555</v>
      </c>
      <c r="B3310" t="s">
        <v>6125</v>
      </c>
      <c r="C3310" t="s">
        <v>6125</v>
      </c>
      <c r="G3310" s="1">
        <v>-0.73044410846399999</v>
      </c>
      <c r="H3310" s="1">
        <v>0.17499999999999999</v>
      </c>
      <c r="K3310" s="4">
        <v>72758078.409999996</v>
      </c>
      <c r="L3310" s="5">
        <v>3425001</v>
      </c>
      <c r="M3310" s="6">
        <v>21.243227999999998</v>
      </c>
      <c r="AB3310" s="8" t="s">
        <v>4643</v>
      </c>
      <c r="AG3310">
        <v>3.6540999999999997E-2</v>
      </c>
    </row>
    <row r="3311" spans="1:33" x14ac:dyDescent="0.25">
      <c r="A3311" t="s">
        <v>4555</v>
      </c>
      <c r="B3311" t="s">
        <v>6126</v>
      </c>
      <c r="C3311" t="s">
        <v>6126</v>
      </c>
      <c r="G3311" s="1">
        <v>-0.73914221278799996</v>
      </c>
      <c r="H3311" s="1">
        <v>0.15</v>
      </c>
      <c r="K3311" s="4">
        <v>72758078.409999996</v>
      </c>
      <c r="L3311" s="5">
        <v>3425001</v>
      </c>
      <c r="M3311" s="6">
        <v>21.243227999999998</v>
      </c>
      <c r="AB3311" s="8" t="s">
        <v>4643</v>
      </c>
      <c r="AG3311">
        <v>3.6540999999999997E-2</v>
      </c>
    </row>
    <row r="3312" spans="1:33" x14ac:dyDescent="0.25">
      <c r="A3312" t="s">
        <v>4555</v>
      </c>
      <c r="B3312" t="s">
        <v>6126</v>
      </c>
      <c r="C3312" t="s">
        <v>6126</v>
      </c>
      <c r="G3312" s="1">
        <v>-0.73044410846399999</v>
      </c>
      <c r="H3312" s="1">
        <v>0.15</v>
      </c>
      <c r="K3312" s="4">
        <v>72758078.409999996</v>
      </c>
      <c r="L3312" s="5">
        <v>3425001</v>
      </c>
      <c r="M3312" s="6">
        <v>21.243227999999998</v>
      </c>
      <c r="AB3312" s="8" t="s">
        <v>4643</v>
      </c>
      <c r="AG3312">
        <v>3.6540999999999997E-2</v>
      </c>
    </row>
    <row r="3313" spans="1:33" x14ac:dyDescent="0.25">
      <c r="A3313" t="s">
        <v>4555</v>
      </c>
      <c r="B3313" t="s">
        <v>6127</v>
      </c>
      <c r="C3313" t="s">
        <v>6127</v>
      </c>
      <c r="G3313" s="1">
        <v>-0.73914221278799996</v>
      </c>
      <c r="H3313" s="1">
        <v>0.125</v>
      </c>
      <c r="K3313" s="4">
        <v>72758078.409999996</v>
      </c>
      <c r="L3313" s="5">
        <v>3425001</v>
      </c>
      <c r="M3313" s="6">
        <v>21.243227999999998</v>
      </c>
      <c r="AB3313" s="8" t="s">
        <v>4643</v>
      </c>
      <c r="AG3313">
        <v>3.6540999999999997E-2</v>
      </c>
    </row>
    <row r="3314" spans="1:33" x14ac:dyDescent="0.25">
      <c r="A3314" t="s">
        <v>4555</v>
      </c>
      <c r="B3314" t="s">
        <v>6127</v>
      </c>
      <c r="C3314" t="s">
        <v>6127</v>
      </c>
      <c r="G3314" s="1">
        <v>-0.73044410846399999</v>
      </c>
      <c r="H3314" s="1">
        <v>0.125</v>
      </c>
      <c r="K3314" s="4">
        <v>72758078.409999996</v>
      </c>
      <c r="L3314" s="5">
        <v>3425001</v>
      </c>
      <c r="M3314" s="6">
        <v>21.243227999999998</v>
      </c>
      <c r="AB3314" s="8" t="s">
        <v>4643</v>
      </c>
      <c r="AG3314">
        <v>3.6540999999999997E-2</v>
      </c>
    </row>
    <row r="3315" spans="1:33" x14ac:dyDescent="0.25">
      <c r="A3315" t="s">
        <v>4555</v>
      </c>
      <c r="B3315" t="s">
        <v>6128</v>
      </c>
      <c r="C3315" t="s">
        <v>6128</v>
      </c>
      <c r="G3315" s="1">
        <v>-0.73044410846399999</v>
      </c>
      <c r="H3315" s="1">
        <v>0.125</v>
      </c>
      <c r="K3315" s="4">
        <v>72758078.409999996</v>
      </c>
      <c r="L3315" s="5">
        <v>3425001</v>
      </c>
      <c r="M3315" s="6">
        <v>21.243227999999998</v>
      </c>
      <c r="AB3315" s="8" t="s">
        <v>4643</v>
      </c>
      <c r="AG3315">
        <v>3.6540999999999997E-2</v>
      </c>
    </row>
    <row r="3316" spans="1:33" x14ac:dyDescent="0.25">
      <c r="A3316" t="s">
        <v>4555</v>
      </c>
      <c r="B3316" t="s">
        <v>6128</v>
      </c>
      <c r="C3316" t="s">
        <v>6128</v>
      </c>
      <c r="G3316" s="1">
        <v>-0.73914221278799996</v>
      </c>
      <c r="H3316" s="1">
        <v>0.125</v>
      </c>
      <c r="K3316" s="4">
        <v>72758078.409999996</v>
      </c>
      <c r="L3316" s="5">
        <v>3425001</v>
      </c>
      <c r="M3316" s="6">
        <v>21.243227999999998</v>
      </c>
      <c r="AB3316" s="8" t="s">
        <v>4643</v>
      </c>
      <c r="AG3316">
        <v>3.6540999999999997E-2</v>
      </c>
    </row>
    <row r="3317" spans="1:33" x14ac:dyDescent="0.25">
      <c r="A3317" t="s">
        <v>4555</v>
      </c>
      <c r="B3317" t="s">
        <v>6129</v>
      </c>
      <c r="C3317" t="s">
        <v>6129</v>
      </c>
      <c r="G3317" s="1">
        <v>-0.73914221278799996</v>
      </c>
      <c r="H3317" s="1">
        <v>0.1</v>
      </c>
      <c r="K3317" s="4">
        <v>72758078.409999996</v>
      </c>
      <c r="L3317" s="5">
        <v>3425001</v>
      </c>
      <c r="M3317" s="6">
        <v>21.243227999999998</v>
      </c>
      <c r="AB3317" s="8" t="s">
        <v>4643</v>
      </c>
      <c r="AG3317">
        <v>3.6540999999999997E-2</v>
      </c>
    </row>
    <row r="3318" spans="1:33" x14ac:dyDescent="0.25">
      <c r="A3318" t="s">
        <v>4555</v>
      </c>
      <c r="B3318" t="s">
        <v>6129</v>
      </c>
      <c r="C3318" t="s">
        <v>6129</v>
      </c>
      <c r="G3318" s="1">
        <v>-0.73044410846399999</v>
      </c>
      <c r="H3318" s="1">
        <v>0.1</v>
      </c>
      <c r="K3318" s="4">
        <v>72758078.409999996</v>
      </c>
      <c r="L3318" s="5">
        <v>3425001</v>
      </c>
      <c r="M3318" s="6">
        <v>21.243227999999998</v>
      </c>
      <c r="AB3318" s="8" t="s">
        <v>4643</v>
      </c>
      <c r="AG3318">
        <v>3.6540999999999997E-2</v>
      </c>
    </row>
    <row r="3319" spans="1:33" x14ac:dyDescent="0.25">
      <c r="A3319" t="s">
        <v>4555</v>
      </c>
      <c r="B3319" t="s">
        <v>6130</v>
      </c>
      <c r="C3319" t="s">
        <v>6130</v>
      </c>
      <c r="G3319" s="1">
        <v>-0.73914221278799996</v>
      </c>
      <c r="H3319" s="1">
        <v>0.1</v>
      </c>
      <c r="K3319" s="4">
        <v>72758078.409999996</v>
      </c>
      <c r="L3319" s="5">
        <v>3425001</v>
      </c>
      <c r="M3319" s="6">
        <v>21.243227999999998</v>
      </c>
      <c r="AB3319" s="8" t="s">
        <v>4643</v>
      </c>
      <c r="AG3319">
        <v>3.6540999999999997E-2</v>
      </c>
    </row>
    <row r="3320" spans="1:33" x14ac:dyDescent="0.25">
      <c r="A3320" t="s">
        <v>4555</v>
      </c>
      <c r="B3320" t="s">
        <v>6130</v>
      </c>
      <c r="C3320" t="s">
        <v>6130</v>
      </c>
      <c r="G3320" s="1">
        <v>-0.73044410846399999</v>
      </c>
      <c r="H3320" s="1">
        <v>0.1</v>
      </c>
      <c r="K3320" s="4">
        <v>72758078.409999996</v>
      </c>
      <c r="L3320" s="5">
        <v>3425001</v>
      </c>
      <c r="M3320" s="6">
        <v>21.243227999999998</v>
      </c>
      <c r="AB3320" s="8" t="s">
        <v>4643</v>
      </c>
      <c r="AG3320">
        <v>3.6540999999999997E-2</v>
      </c>
    </row>
    <row r="3321" spans="1:33" x14ac:dyDescent="0.25">
      <c r="A3321" t="s">
        <v>4555</v>
      </c>
      <c r="B3321" t="s">
        <v>6131</v>
      </c>
      <c r="C3321" t="s">
        <v>6131</v>
      </c>
      <c r="G3321" s="1">
        <v>-0.73914221278799996</v>
      </c>
      <c r="H3321" s="1">
        <v>7.4999999999999997E-2</v>
      </c>
      <c r="K3321" s="4">
        <v>72758078.409999996</v>
      </c>
      <c r="L3321" s="5">
        <v>3425001</v>
      </c>
      <c r="M3321" s="6">
        <v>21.243227999999998</v>
      </c>
      <c r="AB3321" s="8" t="s">
        <v>4643</v>
      </c>
      <c r="AG3321">
        <v>3.6540999999999997E-2</v>
      </c>
    </row>
    <row r="3322" spans="1:33" x14ac:dyDescent="0.25">
      <c r="A3322" t="s">
        <v>4555</v>
      </c>
      <c r="B3322" t="s">
        <v>6131</v>
      </c>
      <c r="C3322" t="s">
        <v>6131</v>
      </c>
      <c r="G3322" s="1">
        <v>-0.73044410846399999</v>
      </c>
      <c r="H3322" s="1">
        <v>7.4999999999999997E-2</v>
      </c>
      <c r="K3322" s="4">
        <v>72758078.409999996</v>
      </c>
      <c r="L3322" s="5">
        <v>3425001</v>
      </c>
      <c r="M3322" s="6">
        <v>21.243227999999998</v>
      </c>
      <c r="AB3322" s="8" t="s">
        <v>4643</v>
      </c>
      <c r="AG3322">
        <v>3.6540999999999997E-2</v>
      </c>
    </row>
    <row r="3323" spans="1:33" x14ac:dyDescent="0.25">
      <c r="A3323" t="s">
        <v>4555</v>
      </c>
      <c r="B3323" t="s">
        <v>6132</v>
      </c>
      <c r="C3323" t="s">
        <v>6132</v>
      </c>
      <c r="G3323" s="1">
        <v>-0.73044410846399999</v>
      </c>
      <c r="H3323" s="1">
        <v>7.4999999999999997E-2</v>
      </c>
      <c r="K3323" s="4">
        <v>72758078.409999996</v>
      </c>
      <c r="L3323" s="5">
        <v>3425001</v>
      </c>
      <c r="M3323" s="6">
        <v>21.243227999999998</v>
      </c>
      <c r="AB3323" s="8" t="s">
        <v>4643</v>
      </c>
      <c r="AG3323">
        <v>3.6540999999999997E-2</v>
      </c>
    </row>
    <row r="3324" spans="1:33" x14ac:dyDescent="0.25">
      <c r="A3324" t="s">
        <v>4555</v>
      </c>
      <c r="B3324" t="s">
        <v>6132</v>
      </c>
      <c r="C3324" t="s">
        <v>6132</v>
      </c>
      <c r="G3324" s="1">
        <v>-0.73914221278799996</v>
      </c>
      <c r="H3324" s="1">
        <v>7.4999999999999997E-2</v>
      </c>
      <c r="K3324" s="4">
        <v>72758078.409999996</v>
      </c>
      <c r="L3324" s="5">
        <v>3425001</v>
      </c>
      <c r="M3324" s="6">
        <v>21.243227999999998</v>
      </c>
      <c r="AB3324" s="8" t="s">
        <v>4643</v>
      </c>
      <c r="AG3324">
        <v>3.6540999999999997E-2</v>
      </c>
    </row>
    <row r="3325" spans="1:33" x14ac:dyDescent="0.25">
      <c r="A3325" t="s">
        <v>4555</v>
      </c>
      <c r="B3325" t="s">
        <v>6133</v>
      </c>
      <c r="C3325" t="s">
        <v>6133</v>
      </c>
      <c r="G3325" s="1">
        <v>4098.7836158578211</v>
      </c>
      <c r="K3325" s="4">
        <v>72758078.409999996</v>
      </c>
      <c r="L3325" s="5">
        <v>3425001</v>
      </c>
      <c r="M3325" s="6">
        <v>21.243227999999998</v>
      </c>
      <c r="AB3325" s="8" t="s">
        <v>4643</v>
      </c>
      <c r="AG3325">
        <v>3.6540999999999997E-2</v>
      </c>
    </row>
    <row r="3326" spans="1:33" x14ac:dyDescent="0.25">
      <c r="A3326" t="s">
        <v>4555</v>
      </c>
      <c r="B3326" t="s">
        <v>6134</v>
      </c>
      <c r="C3326" t="s">
        <v>6134</v>
      </c>
      <c r="G3326" s="1">
        <v>0.65133952785000004</v>
      </c>
      <c r="H3326" s="1">
        <v>1.1749000000000001</v>
      </c>
      <c r="K3326" s="4">
        <v>72758078.409999996</v>
      </c>
      <c r="L3326" s="5">
        <v>3425001</v>
      </c>
      <c r="M3326" s="6">
        <v>21.243227999999998</v>
      </c>
      <c r="AB3326" s="8" t="s">
        <v>4643</v>
      </c>
      <c r="AG3326">
        <v>3.6540999999999997E-2</v>
      </c>
    </row>
    <row r="3327" spans="1:33" x14ac:dyDescent="0.25">
      <c r="A3327" t="s">
        <v>4555</v>
      </c>
      <c r="B3327" t="s">
        <v>6134</v>
      </c>
      <c r="C3327" t="s">
        <v>6134</v>
      </c>
      <c r="G3327" s="1">
        <v>1.3081929029999999</v>
      </c>
      <c r="H3327" s="1">
        <v>1.1749000000000001</v>
      </c>
      <c r="K3327" s="4">
        <v>72758078.409999996</v>
      </c>
      <c r="L3327" s="5">
        <v>3425001</v>
      </c>
      <c r="M3327" s="6">
        <v>21.243227999999998</v>
      </c>
      <c r="AB3327" s="8" t="s">
        <v>4643</v>
      </c>
      <c r="AG3327">
        <v>3.6540999999999997E-2</v>
      </c>
    </row>
    <row r="3328" spans="1:33" x14ac:dyDescent="0.25">
      <c r="A3328" t="s">
        <v>4555</v>
      </c>
      <c r="B3328" t="s">
        <v>6135</v>
      </c>
      <c r="C3328" t="s">
        <v>6135</v>
      </c>
      <c r="G3328" s="1">
        <v>2.2306535377499999</v>
      </c>
      <c r="H3328" s="1">
        <v>1.2923899999999999</v>
      </c>
      <c r="K3328" s="4">
        <v>72758078.409999996</v>
      </c>
      <c r="L3328" s="5">
        <v>3425001</v>
      </c>
      <c r="M3328" s="6">
        <v>21.243227999999998</v>
      </c>
      <c r="AB3328" s="8" t="s">
        <v>4643</v>
      </c>
      <c r="AG3328">
        <v>3.6540999999999997E-2</v>
      </c>
    </row>
    <row r="3329" spans="1:33" x14ac:dyDescent="0.25">
      <c r="A3329" t="s">
        <v>4555</v>
      </c>
      <c r="B3329" t="s">
        <v>6135</v>
      </c>
      <c r="C3329" t="s">
        <v>6135</v>
      </c>
      <c r="G3329" s="1">
        <v>4.47857897976</v>
      </c>
      <c r="H3329" s="1">
        <v>1.2923899999999999</v>
      </c>
      <c r="K3329" s="4">
        <v>72758078.409999996</v>
      </c>
      <c r="L3329" s="5">
        <v>3425001</v>
      </c>
      <c r="M3329" s="6">
        <v>21.243227999999998</v>
      </c>
      <c r="AB3329" s="8" t="s">
        <v>4643</v>
      </c>
      <c r="AG3329">
        <v>3.6540999999999997E-2</v>
      </c>
    </row>
    <row r="3330" spans="1:33" x14ac:dyDescent="0.25">
      <c r="A3330" t="s">
        <v>4555</v>
      </c>
      <c r="B3330" t="s">
        <v>6136</v>
      </c>
      <c r="C3330" t="s">
        <v>6136</v>
      </c>
      <c r="G3330" s="1">
        <v>2.2306535377499999</v>
      </c>
      <c r="H3330" s="1">
        <v>1.2923899999999999</v>
      </c>
      <c r="K3330" s="4">
        <v>72758078.409999996</v>
      </c>
      <c r="L3330" s="5">
        <v>3425001</v>
      </c>
      <c r="M3330" s="6">
        <v>21.243227999999998</v>
      </c>
      <c r="AB3330" s="8" t="s">
        <v>4643</v>
      </c>
      <c r="AG3330">
        <v>3.6540999999999997E-2</v>
      </c>
    </row>
    <row r="3331" spans="1:33" x14ac:dyDescent="0.25">
      <c r="A3331" t="s">
        <v>4555</v>
      </c>
      <c r="B3331" t="s">
        <v>6136</v>
      </c>
      <c r="C3331" t="s">
        <v>6136</v>
      </c>
      <c r="G3331" s="1">
        <v>4.47857897976</v>
      </c>
      <c r="H3331" s="1">
        <v>1.2923899999999999</v>
      </c>
      <c r="K3331" s="4">
        <v>72758078.409999996</v>
      </c>
      <c r="L3331" s="5">
        <v>3425001</v>
      </c>
      <c r="M3331" s="6">
        <v>21.243227999999998</v>
      </c>
      <c r="AB3331" s="8" t="s">
        <v>4643</v>
      </c>
      <c r="AG3331">
        <v>3.6540999999999997E-2</v>
      </c>
    </row>
    <row r="3332" spans="1:33" x14ac:dyDescent="0.25">
      <c r="A3332" t="s">
        <v>4555</v>
      </c>
      <c r="B3332" t="s">
        <v>6137</v>
      </c>
      <c r="C3332" t="s">
        <v>6137</v>
      </c>
      <c r="G3332" s="1">
        <v>1.5793140099</v>
      </c>
      <c r="H3332" s="1">
        <v>1.40988</v>
      </c>
      <c r="K3332" s="4">
        <v>72758078.409999996</v>
      </c>
      <c r="L3332" s="5">
        <v>3425001</v>
      </c>
      <c r="M3332" s="6">
        <v>21.243227999999998</v>
      </c>
      <c r="AB3332" s="8" t="s">
        <v>4643</v>
      </c>
      <c r="AG3332">
        <v>3.6540999999999997E-2</v>
      </c>
    </row>
    <row r="3333" spans="1:33" x14ac:dyDescent="0.25">
      <c r="A3333" t="s">
        <v>4555</v>
      </c>
      <c r="B3333" t="s">
        <v>6137</v>
      </c>
      <c r="C3333" t="s">
        <v>6137</v>
      </c>
      <c r="G3333" s="1">
        <v>3.1703860767599998</v>
      </c>
      <c r="H3333" s="1">
        <v>1.40988</v>
      </c>
      <c r="K3333" s="4">
        <v>72758078.409999996</v>
      </c>
      <c r="L3333" s="5">
        <v>3425001</v>
      </c>
      <c r="M3333" s="6">
        <v>21.243227999999998</v>
      </c>
      <c r="AB3333" s="8" t="s">
        <v>4643</v>
      </c>
      <c r="AG3333">
        <v>3.6540999999999997E-2</v>
      </c>
    </row>
    <row r="3334" spans="1:33" x14ac:dyDescent="0.25">
      <c r="A3334" t="s">
        <v>4555</v>
      </c>
      <c r="B3334" t="s">
        <v>6138</v>
      </c>
      <c r="C3334" t="s">
        <v>6138</v>
      </c>
      <c r="G3334" s="1">
        <v>1.84662283245</v>
      </c>
      <c r="H3334" s="1">
        <v>1.40988</v>
      </c>
      <c r="K3334" s="4">
        <v>72758078.409999996</v>
      </c>
      <c r="L3334" s="5">
        <v>3425001</v>
      </c>
      <c r="M3334" s="6">
        <v>21.243227999999998</v>
      </c>
      <c r="AB3334" s="8" t="s">
        <v>4643</v>
      </c>
      <c r="AG3334">
        <v>3.6540999999999997E-2</v>
      </c>
    </row>
    <row r="3335" spans="1:33" x14ac:dyDescent="0.25">
      <c r="A3335" t="s">
        <v>4555</v>
      </c>
      <c r="B3335" t="s">
        <v>6138</v>
      </c>
      <c r="C3335" t="s">
        <v>6138</v>
      </c>
      <c r="G3335" s="1">
        <v>3.7074275974200002</v>
      </c>
      <c r="H3335" s="1">
        <v>1.40988</v>
      </c>
      <c r="K3335" s="4">
        <v>72758078.409999996</v>
      </c>
      <c r="L3335" s="5">
        <v>3425001</v>
      </c>
      <c r="M3335" s="6">
        <v>21.243227999999998</v>
      </c>
      <c r="AB3335" s="8" t="s">
        <v>4643</v>
      </c>
      <c r="AG3335">
        <v>3.6540999999999997E-2</v>
      </c>
    </row>
    <row r="3336" spans="1:33" x14ac:dyDescent="0.25">
      <c r="A3336" t="s">
        <v>4555</v>
      </c>
      <c r="B3336" t="s">
        <v>6139</v>
      </c>
      <c r="C3336" t="s">
        <v>6139</v>
      </c>
      <c r="G3336" s="1">
        <v>7.9001585793000002</v>
      </c>
      <c r="H3336" s="1">
        <v>1.5273699999999999</v>
      </c>
      <c r="K3336" s="4">
        <v>72758078.409999996</v>
      </c>
      <c r="L3336" s="5">
        <v>3425001</v>
      </c>
      <c r="M3336" s="6">
        <v>21.243227999999998</v>
      </c>
      <c r="AB3336" s="8" t="s">
        <v>4643</v>
      </c>
      <c r="AG3336">
        <v>3.6540999999999997E-2</v>
      </c>
    </row>
    <row r="3337" spans="1:33" x14ac:dyDescent="0.25">
      <c r="A3337" t="s">
        <v>4555</v>
      </c>
      <c r="B3337" t="s">
        <v>6139</v>
      </c>
      <c r="C3337" t="s">
        <v>6139</v>
      </c>
      <c r="G3337" s="1">
        <v>3.9351085190999999</v>
      </c>
      <c r="H3337" s="1">
        <v>1.5273699999999999</v>
      </c>
      <c r="K3337" s="4">
        <v>72758078.409999996</v>
      </c>
      <c r="L3337" s="5">
        <v>3425001</v>
      </c>
      <c r="M3337" s="6">
        <v>21.243227999999998</v>
      </c>
      <c r="AB3337" s="8" t="s">
        <v>4643</v>
      </c>
      <c r="AG3337">
        <v>3.6540999999999997E-2</v>
      </c>
    </row>
    <row r="3338" spans="1:33" x14ac:dyDescent="0.25">
      <c r="A3338" t="s">
        <v>4555</v>
      </c>
      <c r="B3338" t="s">
        <v>6140</v>
      </c>
      <c r="C3338" t="s">
        <v>6140</v>
      </c>
      <c r="G3338" s="1">
        <v>12.467798269319999</v>
      </c>
      <c r="H3338" s="1">
        <v>1.64486</v>
      </c>
      <c r="K3338" s="4">
        <v>72758078.409999996</v>
      </c>
      <c r="L3338" s="5">
        <v>3425001</v>
      </c>
      <c r="M3338" s="6">
        <v>21.243227999999998</v>
      </c>
      <c r="AB3338" s="8" t="s">
        <v>4643</v>
      </c>
      <c r="AG3338">
        <v>3.6540999999999997E-2</v>
      </c>
    </row>
    <row r="3339" spans="1:33" x14ac:dyDescent="0.25">
      <c r="A3339" t="s">
        <v>4555</v>
      </c>
      <c r="B3339" t="s">
        <v>6140</v>
      </c>
      <c r="C3339" t="s">
        <v>6140</v>
      </c>
      <c r="G3339" s="1">
        <v>6.2095494598499998</v>
      </c>
      <c r="H3339" s="1">
        <v>1.64486</v>
      </c>
      <c r="K3339" s="4">
        <v>72758078.409999996</v>
      </c>
      <c r="L3339" s="5">
        <v>3425001</v>
      </c>
      <c r="M3339" s="6">
        <v>21.243227999999998</v>
      </c>
      <c r="AB3339" s="8" t="s">
        <v>4643</v>
      </c>
      <c r="AG3339">
        <v>3.6540999999999997E-2</v>
      </c>
    </row>
    <row r="3340" spans="1:33" x14ac:dyDescent="0.25">
      <c r="A3340" t="s">
        <v>4555</v>
      </c>
      <c r="B3340" t="s">
        <v>6141</v>
      </c>
      <c r="C3340" t="s">
        <v>6141</v>
      </c>
      <c r="G3340" s="1">
        <v>15.23789497185</v>
      </c>
      <c r="H3340" s="1">
        <v>1.64486</v>
      </c>
      <c r="K3340" s="4">
        <v>72758078.409999996</v>
      </c>
      <c r="L3340" s="5">
        <v>3425001</v>
      </c>
      <c r="M3340" s="6">
        <v>21.243227999999998</v>
      </c>
      <c r="AB3340" s="8" t="s">
        <v>4643</v>
      </c>
      <c r="AG3340">
        <v>3.6540999999999997E-2</v>
      </c>
    </row>
    <row r="3341" spans="1:33" x14ac:dyDescent="0.25">
      <c r="A3341" t="s">
        <v>4555</v>
      </c>
      <c r="B3341" t="s">
        <v>6141</v>
      </c>
      <c r="C3341" t="s">
        <v>6141</v>
      </c>
      <c r="G3341" s="1">
        <v>7.5884973004499994</v>
      </c>
      <c r="H3341" s="1">
        <v>1.64486</v>
      </c>
      <c r="K3341" s="4">
        <v>72758078.409999996</v>
      </c>
      <c r="L3341" s="5">
        <v>3425001</v>
      </c>
      <c r="M3341" s="6">
        <v>21.243227999999998</v>
      </c>
      <c r="AB3341" s="8" t="s">
        <v>4643</v>
      </c>
      <c r="AG3341">
        <v>3.6540999999999997E-2</v>
      </c>
    </row>
    <row r="3342" spans="1:33" x14ac:dyDescent="0.25">
      <c r="A3342" t="s">
        <v>4555</v>
      </c>
      <c r="B3342" t="s">
        <v>6142</v>
      </c>
      <c r="C3342" t="s">
        <v>6142</v>
      </c>
      <c r="G3342" s="1">
        <v>11.04516398997</v>
      </c>
      <c r="H3342" s="1">
        <v>1.7623500000000001</v>
      </c>
      <c r="K3342" s="4">
        <v>72758078.409999996</v>
      </c>
      <c r="L3342" s="5">
        <v>3425001</v>
      </c>
      <c r="M3342" s="6">
        <v>21.243227999999998</v>
      </c>
      <c r="AB3342" s="8" t="s">
        <v>4643</v>
      </c>
      <c r="AG3342">
        <v>3.6540999999999997E-2</v>
      </c>
    </row>
    <row r="3343" spans="1:33" x14ac:dyDescent="0.25">
      <c r="A3343" t="s">
        <v>4555</v>
      </c>
      <c r="B3343" t="s">
        <v>6142</v>
      </c>
      <c r="C3343" t="s">
        <v>6142</v>
      </c>
      <c r="G3343" s="1">
        <v>5.5000116137999999</v>
      </c>
      <c r="H3343" s="1">
        <v>1.7623500000000001</v>
      </c>
      <c r="K3343" s="4">
        <v>72758078.409999996</v>
      </c>
      <c r="L3343" s="5">
        <v>3425001</v>
      </c>
      <c r="M3343" s="6">
        <v>21.243227999999998</v>
      </c>
      <c r="AB3343" s="8" t="s">
        <v>4643</v>
      </c>
      <c r="AG3343">
        <v>3.6540999999999997E-2</v>
      </c>
    </row>
    <row r="3344" spans="1:33" x14ac:dyDescent="0.25">
      <c r="A3344" t="s">
        <v>4555</v>
      </c>
      <c r="B3344" t="s">
        <v>6143</v>
      </c>
      <c r="C3344" t="s">
        <v>6143</v>
      </c>
      <c r="G3344" s="1">
        <v>9.9849581443800002</v>
      </c>
      <c r="H3344" s="1">
        <v>1.87984</v>
      </c>
      <c r="K3344" s="4">
        <v>72758078.409999996</v>
      </c>
      <c r="L3344" s="5">
        <v>3425001</v>
      </c>
      <c r="M3344" s="6">
        <v>21.243227999999998</v>
      </c>
      <c r="AB3344" s="8" t="s">
        <v>4643</v>
      </c>
      <c r="AG3344">
        <v>3.6540999999999997E-2</v>
      </c>
    </row>
    <row r="3345" spans="1:33" x14ac:dyDescent="0.25">
      <c r="A3345" t="s">
        <v>4555</v>
      </c>
      <c r="B3345" t="s">
        <v>6143</v>
      </c>
      <c r="C3345" t="s">
        <v>6143</v>
      </c>
      <c r="G3345" s="1">
        <v>4.9721024397000004</v>
      </c>
      <c r="H3345" s="1">
        <v>1.87984</v>
      </c>
      <c r="K3345" s="4">
        <v>72758078.409999996</v>
      </c>
      <c r="L3345" s="5">
        <v>3425001</v>
      </c>
      <c r="M3345" s="6">
        <v>21.243227999999998</v>
      </c>
      <c r="AB3345" s="8" t="s">
        <v>4643</v>
      </c>
      <c r="AG3345">
        <v>3.6540999999999997E-2</v>
      </c>
    </row>
    <row r="3346" spans="1:33" x14ac:dyDescent="0.25">
      <c r="A3346" t="s">
        <v>4555</v>
      </c>
      <c r="B3346" t="s">
        <v>6144</v>
      </c>
      <c r="C3346" t="s">
        <v>6144</v>
      </c>
      <c r="G3346" s="1">
        <v>4.9935805722</v>
      </c>
      <c r="H3346" s="1">
        <v>1.99733</v>
      </c>
      <c r="K3346" s="4">
        <v>72758078.409999996</v>
      </c>
      <c r="L3346" s="5">
        <v>3425001</v>
      </c>
      <c r="M3346" s="6">
        <v>21.243227999999998</v>
      </c>
      <c r="AB3346" s="8" t="s">
        <v>4643</v>
      </c>
      <c r="AG3346">
        <v>3.6540999999999997E-2</v>
      </c>
    </row>
    <row r="3347" spans="1:33" x14ac:dyDescent="0.25">
      <c r="A3347" t="s">
        <v>4555</v>
      </c>
      <c r="B3347" t="s">
        <v>6144</v>
      </c>
      <c r="C3347" t="s">
        <v>6144</v>
      </c>
      <c r="G3347" s="1">
        <v>10.026710062499999</v>
      </c>
      <c r="H3347" s="1">
        <v>1.99733</v>
      </c>
      <c r="K3347" s="4">
        <v>72758078.409999996</v>
      </c>
      <c r="L3347" s="5">
        <v>3425001</v>
      </c>
      <c r="M3347" s="6">
        <v>21.243227999999998</v>
      </c>
      <c r="AB3347" s="8" t="s">
        <v>4643</v>
      </c>
      <c r="AG3347">
        <v>3.6540999999999997E-2</v>
      </c>
    </row>
    <row r="3348" spans="1:33" x14ac:dyDescent="0.25">
      <c r="A3348" t="s">
        <v>4555</v>
      </c>
      <c r="B3348" t="s">
        <v>6145</v>
      </c>
      <c r="C3348" t="s">
        <v>6145</v>
      </c>
      <c r="G3348" s="1">
        <v>5.4463637761500001</v>
      </c>
      <c r="H3348" s="1">
        <v>2.1148199999999999</v>
      </c>
      <c r="K3348" s="4">
        <v>72758078.409999996</v>
      </c>
      <c r="L3348" s="5">
        <v>3425001</v>
      </c>
      <c r="M3348" s="6">
        <v>21.243227999999998</v>
      </c>
      <c r="AB3348" s="8" t="s">
        <v>4643</v>
      </c>
      <c r="AG3348">
        <v>3.6540999999999997E-2</v>
      </c>
    </row>
    <row r="3349" spans="1:33" x14ac:dyDescent="0.25">
      <c r="A3349" t="s">
        <v>4555</v>
      </c>
      <c r="B3349" t="s">
        <v>6145</v>
      </c>
      <c r="C3349" t="s">
        <v>6145</v>
      </c>
      <c r="G3349" s="1">
        <v>10.935764021580001</v>
      </c>
      <c r="H3349" s="1">
        <v>2.1148199999999999</v>
      </c>
      <c r="K3349" s="4">
        <v>72758078.409999996</v>
      </c>
      <c r="L3349" s="5">
        <v>3425001</v>
      </c>
      <c r="M3349" s="6">
        <v>21.243227999999998</v>
      </c>
      <c r="AB3349" s="8" t="s">
        <v>4643</v>
      </c>
      <c r="AG3349">
        <v>3.6540999999999997E-2</v>
      </c>
    </row>
    <row r="3350" spans="1:33" x14ac:dyDescent="0.25">
      <c r="A3350" t="s">
        <v>4555</v>
      </c>
      <c r="B3350" t="s">
        <v>6146</v>
      </c>
      <c r="C3350" t="s">
        <v>6146</v>
      </c>
      <c r="G3350" s="1">
        <v>9.5937044155199995</v>
      </c>
      <c r="H3350" s="1">
        <v>2.23231</v>
      </c>
      <c r="K3350" s="4">
        <v>72758078.409999996</v>
      </c>
      <c r="L3350" s="5">
        <v>3425001</v>
      </c>
      <c r="M3350" s="6">
        <v>21.243227999999998</v>
      </c>
      <c r="AB3350" s="8" t="s">
        <v>4643</v>
      </c>
      <c r="AG3350">
        <v>3.6540999999999997E-2</v>
      </c>
    </row>
    <row r="3351" spans="1:33" x14ac:dyDescent="0.25">
      <c r="A3351" t="s">
        <v>4555</v>
      </c>
      <c r="B3351" t="s">
        <v>6146</v>
      </c>
      <c r="C3351" t="s">
        <v>6146</v>
      </c>
      <c r="G3351" s="1">
        <v>4.77832219095</v>
      </c>
      <c r="H3351" s="1">
        <v>2.23231</v>
      </c>
      <c r="K3351" s="4">
        <v>72758078.409999996</v>
      </c>
      <c r="L3351" s="5">
        <v>3425001</v>
      </c>
      <c r="M3351" s="6">
        <v>21.243227999999998</v>
      </c>
      <c r="AB3351" s="8" t="s">
        <v>4643</v>
      </c>
      <c r="AG3351">
        <v>3.6540999999999997E-2</v>
      </c>
    </row>
    <row r="3352" spans="1:33" x14ac:dyDescent="0.25">
      <c r="A3352" t="s">
        <v>4555</v>
      </c>
      <c r="B3352" t="s">
        <v>6147</v>
      </c>
      <c r="C3352" t="s">
        <v>6147</v>
      </c>
      <c r="G3352" s="1">
        <v>4.4864929243499994</v>
      </c>
      <c r="H3352" s="1">
        <v>2.3498000000000001</v>
      </c>
      <c r="K3352" s="4">
        <v>72758078.409999996</v>
      </c>
      <c r="L3352" s="5">
        <v>3425001</v>
      </c>
      <c r="M3352" s="6">
        <v>21.243227999999998</v>
      </c>
      <c r="AB3352" s="8" t="s">
        <v>4643</v>
      </c>
      <c r="AG3352">
        <v>3.6540999999999997E-2</v>
      </c>
    </row>
    <row r="3353" spans="1:33" x14ac:dyDescent="0.25">
      <c r="A3353" t="s">
        <v>4555</v>
      </c>
      <c r="B3353" t="s">
        <v>6147</v>
      </c>
      <c r="C3353" t="s">
        <v>6147</v>
      </c>
      <c r="G3353" s="1">
        <v>2.234624766</v>
      </c>
      <c r="H3353" s="1">
        <v>2.3498000000000001</v>
      </c>
      <c r="K3353" s="4">
        <v>72758078.409999996</v>
      </c>
      <c r="L3353" s="5">
        <v>3425001</v>
      </c>
      <c r="M3353" s="6">
        <v>21.243227999999998</v>
      </c>
      <c r="AB3353" s="8" t="s">
        <v>4643</v>
      </c>
      <c r="AG3353">
        <v>3.6540999999999997E-2</v>
      </c>
    </row>
    <row r="3354" spans="1:33" x14ac:dyDescent="0.25">
      <c r="A3354" t="s">
        <v>4555</v>
      </c>
      <c r="B3354" t="s">
        <v>6148</v>
      </c>
      <c r="C3354" t="s">
        <v>6148</v>
      </c>
      <c r="G3354" s="1">
        <v>5.8085971654200002</v>
      </c>
      <c r="H3354" s="1">
        <v>2.4672900000000002</v>
      </c>
      <c r="K3354" s="4">
        <v>72758078.409999996</v>
      </c>
      <c r="L3354" s="5">
        <v>3425001</v>
      </c>
      <c r="M3354" s="6">
        <v>21.243227999999998</v>
      </c>
      <c r="AB3354" s="8" t="s">
        <v>4643</v>
      </c>
      <c r="AG3354">
        <v>3.6540999999999997E-2</v>
      </c>
    </row>
    <row r="3355" spans="1:33" x14ac:dyDescent="0.25">
      <c r="A3355" t="s">
        <v>4555</v>
      </c>
      <c r="B3355" t="s">
        <v>6148</v>
      </c>
      <c r="C3355" t="s">
        <v>6148</v>
      </c>
      <c r="G3355" s="1">
        <v>2.8932392956499999</v>
      </c>
      <c r="H3355" s="1">
        <v>2.4672900000000002</v>
      </c>
      <c r="K3355" s="4">
        <v>72758078.409999996</v>
      </c>
      <c r="L3355" s="5">
        <v>3425001</v>
      </c>
      <c r="M3355" s="6">
        <v>21.243227999999998</v>
      </c>
      <c r="AB3355" s="8" t="s">
        <v>4643</v>
      </c>
      <c r="AG3355">
        <v>3.6540999999999997E-2</v>
      </c>
    </row>
    <row r="3356" spans="1:33" x14ac:dyDescent="0.25">
      <c r="A3356" t="s">
        <v>4555</v>
      </c>
      <c r="B3356" t="s">
        <v>6149</v>
      </c>
      <c r="C3356" t="s">
        <v>6149</v>
      </c>
      <c r="G3356" s="1">
        <v>4.6598918763299997</v>
      </c>
      <c r="H3356" s="1">
        <v>2.7022699999999999</v>
      </c>
      <c r="K3356" s="4">
        <v>72758078.409999996</v>
      </c>
      <c r="L3356" s="5">
        <v>3425001</v>
      </c>
      <c r="M3356" s="6">
        <v>21.243227999999998</v>
      </c>
      <c r="AB3356" s="8" t="s">
        <v>4643</v>
      </c>
      <c r="AG3356">
        <v>3.6540999999999997E-2</v>
      </c>
    </row>
    <row r="3357" spans="1:33" x14ac:dyDescent="0.25">
      <c r="A3357" t="s">
        <v>4555</v>
      </c>
      <c r="B3357" t="s">
        <v>6149</v>
      </c>
      <c r="C3357" t="s">
        <v>6149</v>
      </c>
      <c r="G3357" s="1">
        <v>2.3211848203500001</v>
      </c>
      <c r="H3357" s="1">
        <v>2.7022699999999999</v>
      </c>
      <c r="K3357" s="4">
        <v>72758078.409999996</v>
      </c>
      <c r="L3357" s="5">
        <v>3425001</v>
      </c>
      <c r="M3357" s="6">
        <v>21.243227999999998</v>
      </c>
      <c r="AB3357" s="8" t="s">
        <v>4643</v>
      </c>
      <c r="AG3357">
        <v>3.6540999999999997E-2</v>
      </c>
    </row>
    <row r="3358" spans="1:33" x14ac:dyDescent="0.25">
      <c r="A3358" t="s">
        <v>4555</v>
      </c>
      <c r="B3358" t="s">
        <v>6150</v>
      </c>
      <c r="C3358" t="s">
        <v>6150</v>
      </c>
      <c r="G3358" s="1">
        <v>3.2478267330600001</v>
      </c>
      <c r="H3358" s="1">
        <v>2.81976</v>
      </c>
      <c r="K3358" s="4">
        <v>72758078.409999996</v>
      </c>
      <c r="L3358" s="5">
        <v>3425001</v>
      </c>
      <c r="M3358" s="6">
        <v>21.243227999999998</v>
      </c>
      <c r="AB3358" s="8" t="s">
        <v>4643</v>
      </c>
      <c r="AG3358">
        <v>3.6540999999999997E-2</v>
      </c>
    </row>
    <row r="3359" spans="1:33" x14ac:dyDescent="0.25">
      <c r="A3359" t="s">
        <v>4555</v>
      </c>
      <c r="B3359" t="s">
        <v>6150</v>
      </c>
      <c r="C3359" t="s">
        <v>6150</v>
      </c>
      <c r="G3359" s="1">
        <v>1.61783343975</v>
      </c>
      <c r="H3359" s="1">
        <v>2.81976</v>
      </c>
      <c r="K3359" s="4">
        <v>72758078.409999996</v>
      </c>
      <c r="L3359" s="5">
        <v>3425001</v>
      </c>
      <c r="M3359" s="6">
        <v>21.243227999999998</v>
      </c>
      <c r="AB3359" s="8" t="s">
        <v>4643</v>
      </c>
      <c r="AG3359">
        <v>3.6540999999999997E-2</v>
      </c>
    </row>
    <row r="3360" spans="1:33" x14ac:dyDescent="0.25">
      <c r="A3360" t="s">
        <v>4555</v>
      </c>
      <c r="B3360" t="s">
        <v>6151</v>
      </c>
      <c r="C3360" t="s">
        <v>6151</v>
      </c>
      <c r="G3360" s="1">
        <v>0.5064361302</v>
      </c>
      <c r="H3360" s="1">
        <v>3.0547399999999998</v>
      </c>
      <c r="K3360" s="4">
        <v>72758078.409999996</v>
      </c>
      <c r="L3360" s="5">
        <v>3425001</v>
      </c>
      <c r="M3360" s="6">
        <v>21.243227999999998</v>
      </c>
      <c r="AB3360" s="8" t="s">
        <v>4643</v>
      </c>
      <c r="AG3360">
        <v>3.6540999999999997E-2</v>
      </c>
    </row>
    <row r="3361" spans="1:33" x14ac:dyDescent="0.25">
      <c r="A3361" t="s">
        <v>4555</v>
      </c>
      <c r="B3361" t="s">
        <v>6151</v>
      </c>
      <c r="C3361" t="s">
        <v>6151</v>
      </c>
      <c r="G3361" s="1">
        <v>1.0166693656500001</v>
      </c>
      <c r="H3361" s="1">
        <v>3.0547399999999998</v>
      </c>
      <c r="K3361" s="4">
        <v>72758078.409999996</v>
      </c>
      <c r="L3361" s="5">
        <v>3425001</v>
      </c>
      <c r="M3361" s="6">
        <v>21.243227999999998</v>
      </c>
      <c r="AB3361" s="8" t="s">
        <v>4643</v>
      </c>
      <c r="AG3361">
        <v>3.6540999999999997E-2</v>
      </c>
    </row>
    <row r="3362" spans="1:33" x14ac:dyDescent="0.25">
      <c r="A3362" t="s">
        <v>4555</v>
      </c>
      <c r="B3362" t="s">
        <v>6152</v>
      </c>
      <c r="C3362" t="s">
        <v>6152</v>
      </c>
      <c r="G3362" s="1">
        <v>-86.73734052460091</v>
      </c>
      <c r="K3362" s="4">
        <v>72758078.409999996</v>
      </c>
      <c r="L3362" s="5">
        <v>3425001</v>
      </c>
      <c r="M3362" s="6">
        <v>21.243227999999998</v>
      </c>
      <c r="AB3362" s="8" t="s">
        <v>4643</v>
      </c>
      <c r="AG3362">
        <v>3.6540999999999997E-2</v>
      </c>
    </row>
    <row r="3363" spans="1:33" x14ac:dyDescent="0.25">
      <c r="A3363" t="s">
        <v>4555</v>
      </c>
      <c r="B3363" t="s">
        <v>6153</v>
      </c>
      <c r="C3363" t="s">
        <v>6153</v>
      </c>
      <c r="G3363" s="1">
        <v>1.891402362</v>
      </c>
      <c r="H3363" s="1">
        <v>5.2870500000000007</v>
      </c>
      <c r="K3363" s="4">
        <v>72758078.409999996</v>
      </c>
      <c r="L3363" s="5">
        <v>3425001</v>
      </c>
      <c r="M3363" s="6">
        <v>21.243227999999998</v>
      </c>
      <c r="AB3363" s="8" t="s">
        <v>4643</v>
      </c>
      <c r="AG3363">
        <v>3.6540999999999997E-2</v>
      </c>
    </row>
    <row r="3364" spans="1:33" x14ac:dyDescent="0.25">
      <c r="A3364" t="s">
        <v>4555</v>
      </c>
      <c r="B3364" t="s">
        <v>6153</v>
      </c>
      <c r="C3364" t="s">
        <v>6153</v>
      </c>
      <c r="G3364" s="1">
        <v>0.9423968466</v>
      </c>
      <c r="H3364" s="1">
        <v>5.2870500000000007</v>
      </c>
      <c r="K3364" s="4">
        <v>72758078.409999996</v>
      </c>
      <c r="L3364" s="5">
        <v>3425001</v>
      </c>
      <c r="M3364" s="6">
        <v>21.243227999999998</v>
      </c>
      <c r="AB3364" s="8" t="s">
        <v>4643</v>
      </c>
      <c r="AG3364">
        <v>3.6540999999999997E-2</v>
      </c>
    </row>
    <row r="3365" spans="1:33" x14ac:dyDescent="0.25">
      <c r="A3365" t="s">
        <v>4555</v>
      </c>
      <c r="B3365" t="s">
        <v>6154</v>
      </c>
      <c r="C3365" t="s">
        <v>6154</v>
      </c>
      <c r="G3365" s="1">
        <v>1.891402362</v>
      </c>
      <c r="H3365" s="1">
        <v>5.5220300000000009</v>
      </c>
      <c r="K3365" s="4">
        <v>72758078.409999996</v>
      </c>
      <c r="L3365" s="5">
        <v>3425001</v>
      </c>
      <c r="M3365" s="6">
        <v>21.243227999999998</v>
      </c>
      <c r="AB3365" s="8" t="s">
        <v>4643</v>
      </c>
      <c r="AG3365">
        <v>3.6540999999999997E-2</v>
      </c>
    </row>
    <row r="3366" spans="1:33" x14ac:dyDescent="0.25">
      <c r="A3366" t="s">
        <v>4555</v>
      </c>
      <c r="B3366" t="s">
        <v>6154</v>
      </c>
      <c r="C3366" t="s">
        <v>6154</v>
      </c>
      <c r="G3366" s="1">
        <v>0.9423968466</v>
      </c>
      <c r="H3366" s="1">
        <v>5.5220300000000009</v>
      </c>
      <c r="K3366" s="4">
        <v>72758078.409999996</v>
      </c>
      <c r="L3366" s="5">
        <v>3425001</v>
      </c>
      <c r="M3366" s="6">
        <v>21.243227999999998</v>
      </c>
      <c r="AB3366" s="8" t="s">
        <v>4643</v>
      </c>
      <c r="AG3366">
        <v>3.6540999999999997E-2</v>
      </c>
    </row>
    <row r="3367" spans="1:33" x14ac:dyDescent="0.25">
      <c r="A3367" t="s">
        <v>4555</v>
      </c>
      <c r="B3367" t="s">
        <v>6155</v>
      </c>
      <c r="C3367" t="s">
        <v>6155</v>
      </c>
      <c r="G3367" s="1">
        <v>0.9423968466</v>
      </c>
      <c r="H3367" s="1">
        <v>5.7570100000000011</v>
      </c>
      <c r="K3367" s="4">
        <v>72758078.409999996</v>
      </c>
      <c r="L3367" s="5">
        <v>3425001</v>
      </c>
      <c r="M3367" s="6">
        <v>21.243227999999998</v>
      </c>
      <c r="AB3367" s="8" t="s">
        <v>4643</v>
      </c>
      <c r="AG3367">
        <v>3.6540999999999997E-2</v>
      </c>
    </row>
    <row r="3368" spans="1:33" x14ac:dyDescent="0.25">
      <c r="A3368" t="s">
        <v>4555</v>
      </c>
      <c r="B3368" t="s">
        <v>6155</v>
      </c>
      <c r="C3368" t="s">
        <v>6155</v>
      </c>
      <c r="G3368" s="1">
        <v>1.891402362</v>
      </c>
      <c r="H3368" s="1">
        <v>5.7570100000000011</v>
      </c>
      <c r="K3368" s="4">
        <v>72758078.409999996</v>
      </c>
      <c r="L3368" s="5">
        <v>3425001</v>
      </c>
      <c r="M3368" s="6">
        <v>21.243227999999998</v>
      </c>
      <c r="AB3368" s="8" t="s">
        <v>4643</v>
      </c>
      <c r="AG3368">
        <v>3.6540999999999997E-2</v>
      </c>
    </row>
    <row r="3369" spans="1:33" x14ac:dyDescent="0.25">
      <c r="A3369" t="s">
        <v>4555</v>
      </c>
      <c r="B3369" t="s">
        <v>6156</v>
      </c>
      <c r="C3369" t="s">
        <v>6156</v>
      </c>
      <c r="G3369" s="1">
        <v>0.48106140224999999</v>
      </c>
      <c r="H3369" s="1">
        <v>6.8144200000000001</v>
      </c>
      <c r="K3369" s="4">
        <v>72758078.409999996</v>
      </c>
      <c r="L3369" s="5">
        <v>3425001</v>
      </c>
      <c r="M3369" s="6">
        <v>21.243227999999998</v>
      </c>
      <c r="AB3369" s="8" t="s">
        <v>4643</v>
      </c>
      <c r="AG3369">
        <v>3.6540999999999997E-2</v>
      </c>
    </row>
    <row r="3370" spans="1:33" x14ac:dyDescent="0.25">
      <c r="A3370" t="s">
        <v>4555</v>
      </c>
      <c r="B3370" t="s">
        <v>6156</v>
      </c>
      <c r="C3370" t="s">
        <v>6156</v>
      </c>
      <c r="G3370" s="1">
        <v>0.9650931973800001</v>
      </c>
      <c r="H3370" s="1">
        <v>6.8144200000000001</v>
      </c>
      <c r="K3370" s="4">
        <v>72758078.409999996</v>
      </c>
      <c r="L3370" s="5">
        <v>3425001</v>
      </c>
      <c r="M3370" s="6">
        <v>21.243227999999998</v>
      </c>
      <c r="AB3370" s="8" t="s">
        <v>4643</v>
      </c>
      <c r="AG3370">
        <v>3.6540999999999997E-2</v>
      </c>
    </row>
    <row r="3371" spans="1:33" x14ac:dyDescent="0.25">
      <c r="A3371" t="s">
        <v>4555</v>
      </c>
      <c r="B3371" t="s">
        <v>6157</v>
      </c>
      <c r="C3371" t="s">
        <v>6157</v>
      </c>
      <c r="G3371" s="1">
        <v>4.5184867951499994</v>
      </c>
      <c r="H3371" s="1">
        <v>7.1668900000000004</v>
      </c>
      <c r="K3371" s="4">
        <v>72758078.409999996</v>
      </c>
      <c r="L3371" s="5">
        <v>3425001</v>
      </c>
      <c r="M3371" s="6">
        <v>21.243227999999998</v>
      </c>
      <c r="AB3371" s="8" t="s">
        <v>4643</v>
      </c>
      <c r="AG3371">
        <v>3.6540999999999997E-2</v>
      </c>
    </row>
    <row r="3372" spans="1:33" x14ac:dyDescent="0.25">
      <c r="A3372" t="s">
        <v>4555</v>
      </c>
      <c r="B3372" t="s">
        <v>6157</v>
      </c>
      <c r="C3372" t="s">
        <v>6157</v>
      </c>
      <c r="G3372" s="1">
        <v>2.2523114674500002</v>
      </c>
      <c r="H3372" s="1">
        <v>7.1668900000000004</v>
      </c>
      <c r="K3372" s="4">
        <v>72758078.409999996</v>
      </c>
      <c r="L3372" s="5">
        <v>3425001</v>
      </c>
      <c r="M3372" s="6">
        <v>21.243227999999998</v>
      </c>
      <c r="AB3372" s="8" t="s">
        <v>4643</v>
      </c>
      <c r="AG3372">
        <v>3.6540999999999997E-2</v>
      </c>
    </row>
    <row r="3373" spans="1:33" x14ac:dyDescent="0.25">
      <c r="A3373" t="s">
        <v>4555</v>
      </c>
      <c r="B3373" t="s">
        <v>6158</v>
      </c>
      <c r="C3373" t="s">
        <v>6158</v>
      </c>
      <c r="G3373" s="1">
        <v>2.2523114674500002</v>
      </c>
      <c r="H3373" s="1">
        <v>7.5193600000000007</v>
      </c>
      <c r="K3373" s="4">
        <v>72758078.409999996</v>
      </c>
      <c r="L3373" s="5">
        <v>3425001</v>
      </c>
      <c r="M3373" s="6">
        <v>21.243227999999998</v>
      </c>
      <c r="AB3373" s="8" t="s">
        <v>4643</v>
      </c>
      <c r="AG3373">
        <v>3.6540999999999997E-2</v>
      </c>
    </row>
    <row r="3374" spans="1:33" x14ac:dyDescent="0.25">
      <c r="A3374" t="s">
        <v>4555</v>
      </c>
      <c r="B3374" t="s">
        <v>6158</v>
      </c>
      <c r="C3374" t="s">
        <v>6158</v>
      </c>
      <c r="G3374" s="1">
        <v>4.5184867951499994</v>
      </c>
      <c r="H3374" s="1">
        <v>7.5193600000000007</v>
      </c>
      <c r="K3374" s="4">
        <v>72758078.409999996</v>
      </c>
      <c r="L3374" s="5">
        <v>3425001</v>
      </c>
      <c r="M3374" s="6">
        <v>21.243227999999998</v>
      </c>
      <c r="AB3374" s="8" t="s">
        <v>4643</v>
      </c>
      <c r="AG3374">
        <v>3.6540999999999997E-2</v>
      </c>
    </row>
    <row r="3375" spans="1:33" x14ac:dyDescent="0.25">
      <c r="A3375" t="s">
        <v>4555</v>
      </c>
      <c r="B3375" t="s">
        <v>6159</v>
      </c>
      <c r="C3375" t="s">
        <v>6159</v>
      </c>
      <c r="G3375" s="1">
        <v>3.55339359777</v>
      </c>
      <c r="H3375" s="1">
        <v>7.871830000000001</v>
      </c>
      <c r="K3375" s="4">
        <v>72758078.409999996</v>
      </c>
      <c r="L3375" s="5">
        <v>3425001</v>
      </c>
      <c r="M3375" s="6">
        <v>21.243227999999998</v>
      </c>
      <c r="AB3375" s="8" t="s">
        <v>4643</v>
      </c>
      <c r="AG3375">
        <v>3.6540999999999997E-2</v>
      </c>
    </row>
    <row r="3376" spans="1:33" x14ac:dyDescent="0.25">
      <c r="A3376" t="s">
        <v>4555</v>
      </c>
      <c r="B3376" t="s">
        <v>6159</v>
      </c>
      <c r="C3376" t="s">
        <v>6159</v>
      </c>
      <c r="G3376" s="1">
        <v>1.7712504892500001</v>
      </c>
      <c r="H3376" s="1">
        <v>7.871830000000001</v>
      </c>
      <c r="K3376" s="4">
        <v>72758078.409999996</v>
      </c>
      <c r="L3376" s="5">
        <v>3425001</v>
      </c>
      <c r="M3376" s="6">
        <v>21.243227999999998</v>
      </c>
      <c r="AB3376" s="8" t="s">
        <v>4643</v>
      </c>
      <c r="AG3376">
        <v>3.6540999999999997E-2</v>
      </c>
    </row>
    <row r="3377" spans="1:33" x14ac:dyDescent="0.25">
      <c r="A3377" t="s">
        <v>4555</v>
      </c>
      <c r="B3377" t="s">
        <v>6160</v>
      </c>
      <c r="C3377" t="s">
        <v>6160</v>
      </c>
      <c r="G3377" s="1">
        <v>1.50736723983</v>
      </c>
      <c r="H3377" s="1">
        <v>8.2242999999999995</v>
      </c>
      <c r="K3377" s="4">
        <v>72758078.409999996</v>
      </c>
      <c r="L3377" s="5">
        <v>3425001</v>
      </c>
      <c r="M3377" s="6">
        <v>21.243227999999998</v>
      </c>
      <c r="AB3377" s="8" t="s">
        <v>4643</v>
      </c>
      <c r="AG3377">
        <v>3.6540999999999997E-2</v>
      </c>
    </row>
    <row r="3378" spans="1:33" x14ac:dyDescent="0.25">
      <c r="A3378" t="s">
        <v>4555</v>
      </c>
      <c r="B3378" t="s">
        <v>6160</v>
      </c>
      <c r="C3378" t="s">
        <v>6160</v>
      </c>
      <c r="G3378" s="1">
        <v>0.75168587175000001</v>
      </c>
      <c r="H3378" s="1">
        <v>8.2242999999999995</v>
      </c>
      <c r="K3378" s="4">
        <v>72758078.409999996</v>
      </c>
      <c r="L3378" s="5">
        <v>3425001</v>
      </c>
      <c r="M3378" s="6">
        <v>21.243227999999998</v>
      </c>
      <c r="AB3378" s="8" t="s">
        <v>4643</v>
      </c>
      <c r="AG3378">
        <v>3.6540999999999997E-2</v>
      </c>
    </row>
    <row r="3379" spans="1:33" x14ac:dyDescent="0.25">
      <c r="A3379" t="s">
        <v>4555</v>
      </c>
      <c r="B3379" t="s">
        <v>6161</v>
      </c>
      <c r="C3379" t="s">
        <v>6161</v>
      </c>
      <c r="G3379" s="1">
        <v>5.2091605184100001</v>
      </c>
      <c r="H3379" s="1">
        <v>8.5767699999999998</v>
      </c>
      <c r="K3379" s="4">
        <v>72758078.409999996</v>
      </c>
      <c r="L3379" s="5">
        <v>3425001</v>
      </c>
      <c r="M3379" s="6">
        <v>21.243227999999998</v>
      </c>
      <c r="AB3379" s="8" t="s">
        <v>4643</v>
      </c>
      <c r="AG3379">
        <v>3.6540999999999997E-2</v>
      </c>
    </row>
    <row r="3380" spans="1:33" x14ac:dyDescent="0.25">
      <c r="A3380" t="s">
        <v>4555</v>
      </c>
      <c r="B3380" t="s">
        <v>6161</v>
      </c>
      <c r="C3380" t="s">
        <v>6161</v>
      </c>
      <c r="G3380" s="1">
        <v>2.5975106421</v>
      </c>
      <c r="H3380" s="1">
        <v>8.5767699999999998</v>
      </c>
      <c r="K3380" s="4">
        <v>72758078.409999996</v>
      </c>
      <c r="L3380" s="5">
        <v>3425001</v>
      </c>
      <c r="M3380" s="6">
        <v>21.243227999999998</v>
      </c>
      <c r="AB3380" s="8" t="s">
        <v>4643</v>
      </c>
      <c r="AG3380">
        <v>3.6540999999999997E-2</v>
      </c>
    </row>
    <row r="3381" spans="1:33" x14ac:dyDescent="0.25">
      <c r="A3381" t="s">
        <v>4555</v>
      </c>
      <c r="B3381" t="s">
        <v>6162</v>
      </c>
      <c r="C3381" t="s">
        <v>6162</v>
      </c>
      <c r="G3381" s="1">
        <v>5.9800179435299992</v>
      </c>
      <c r="H3381" s="1">
        <v>9.0467300000000002</v>
      </c>
      <c r="K3381" s="4">
        <v>72758078.409999996</v>
      </c>
      <c r="L3381" s="5">
        <v>3425001</v>
      </c>
      <c r="M3381" s="6">
        <v>21.243227999999998</v>
      </c>
      <c r="AB3381" s="8" t="s">
        <v>4643</v>
      </c>
      <c r="AG3381">
        <v>3.6540999999999997E-2</v>
      </c>
    </row>
    <row r="3382" spans="1:33" x14ac:dyDescent="0.25">
      <c r="A3382" t="s">
        <v>4555</v>
      </c>
      <c r="B3382" t="s">
        <v>6162</v>
      </c>
      <c r="C3382" t="s">
        <v>6162</v>
      </c>
      <c r="G3382" s="1">
        <v>2.9819255366999999</v>
      </c>
      <c r="H3382" s="1">
        <v>9.0467300000000002</v>
      </c>
      <c r="K3382" s="4">
        <v>72758078.409999996</v>
      </c>
      <c r="L3382" s="5">
        <v>3425001</v>
      </c>
      <c r="M3382" s="6">
        <v>21.243227999999998</v>
      </c>
      <c r="AB3382" s="8" t="s">
        <v>4643</v>
      </c>
      <c r="AG3382">
        <v>3.6540999999999997E-2</v>
      </c>
    </row>
    <row r="3383" spans="1:33" x14ac:dyDescent="0.25">
      <c r="A3383" t="s">
        <v>4555</v>
      </c>
      <c r="B3383" t="s">
        <v>6163</v>
      </c>
      <c r="C3383" t="s">
        <v>6163</v>
      </c>
      <c r="G3383" s="1">
        <v>9.3725357498099999</v>
      </c>
      <c r="H3383" s="1">
        <v>9.5166900000000005</v>
      </c>
      <c r="K3383" s="4">
        <v>72758078.409999996</v>
      </c>
      <c r="L3383" s="5">
        <v>3425001</v>
      </c>
      <c r="M3383" s="6">
        <v>21.243227999999998</v>
      </c>
      <c r="AB3383" s="8" t="s">
        <v>4643</v>
      </c>
      <c r="AG3383">
        <v>3.6540999999999997E-2</v>
      </c>
    </row>
    <row r="3384" spans="1:33" x14ac:dyDescent="0.25">
      <c r="A3384" t="s">
        <v>4555</v>
      </c>
      <c r="B3384" t="s">
        <v>6163</v>
      </c>
      <c r="C3384" t="s">
        <v>6163</v>
      </c>
      <c r="G3384" s="1">
        <v>4.6736636826</v>
      </c>
      <c r="H3384" s="1">
        <v>9.5166900000000005</v>
      </c>
      <c r="K3384" s="4">
        <v>72758078.409999996</v>
      </c>
      <c r="L3384" s="5">
        <v>3425001</v>
      </c>
      <c r="M3384" s="6">
        <v>21.243227999999998</v>
      </c>
      <c r="AB3384" s="8" t="s">
        <v>4643</v>
      </c>
      <c r="AG3384">
        <v>3.6540999999999997E-2</v>
      </c>
    </row>
    <row r="3385" spans="1:33" x14ac:dyDescent="0.25">
      <c r="A3385" t="s">
        <v>4555</v>
      </c>
      <c r="B3385" t="s">
        <v>6164</v>
      </c>
      <c r="C3385" t="s">
        <v>6164</v>
      </c>
      <c r="G3385" s="1">
        <v>5.6707424712299996</v>
      </c>
      <c r="H3385" s="1">
        <v>9.9866500000000009</v>
      </c>
      <c r="K3385" s="4">
        <v>72758078.409999996</v>
      </c>
      <c r="L3385" s="5">
        <v>3425001</v>
      </c>
      <c r="M3385" s="6">
        <v>21.243227999999998</v>
      </c>
      <c r="AB3385" s="8" t="s">
        <v>4643</v>
      </c>
      <c r="AG3385">
        <v>3.6540999999999997E-2</v>
      </c>
    </row>
    <row r="3386" spans="1:33" x14ac:dyDescent="0.25">
      <c r="A3386" t="s">
        <v>4555</v>
      </c>
      <c r="B3386" t="s">
        <v>6164</v>
      </c>
      <c r="C3386" t="s">
        <v>6164</v>
      </c>
      <c r="G3386" s="1">
        <v>2.8278389122499998</v>
      </c>
      <c r="H3386" s="1">
        <v>9.9866500000000009</v>
      </c>
      <c r="K3386" s="4">
        <v>72758078.409999996</v>
      </c>
      <c r="L3386" s="5">
        <v>3425001</v>
      </c>
      <c r="M3386" s="6">
        <v>21.243227999999998</v>
      </c>
      <c r="AB3386" s="8" t="s">
        <v>4643</v>
      </c>
      <c r="AG3386">
        <v>3.6540999999999997E-2</v>
      </c>
    </row>
    <row r="3387" spans="1:33" x14ac:dyDescent="0.25">
      <c r="A3387" t="s">
        <v>4555</v>
      </c>
      <c r="B3387" t="s">
        <v>6165</v>
      </c>
      <c r="C3387" t="s">
        <v>6165</v>
      </c>
      <c r="G3387" s="1">
        <v>6.550394046390001</v>
      </c>
      <c r="H3387" s="1">
        <v>10.5741</v>
      </c>
      <c r="K3387" s="4">
        <v>72758078.409999996</v>
      </c>
      <c r="L3387" s="5">
        <v>3425001</v>
      </c>
      <c r="M3387" s="6">
        <v>21.243227999999998</v>
      </c>
      <c r="AB3387" s="8" t="s">
        <v>4643</v>
      </c>
      <c r="AG3387">
        <v>3.6540999999999997E-2</v>
      </c>
    </row>
    <row r="3388" spans="1:33" x14ac:dyDescent="0.25">
      <c r="A3388" t="s">
        <v>4555</v>
      </c>
      <c r="B3388" t="s">
        <v>6165</v>
      </c>
      <c r="C3388" t="s">
        <v>6165</v>
      </c>
      <c r="G3388" s="1">
        <v>3.2664588461999999</v>
      </c>
      <c r="H3388" s="1">
        <v>10.5741</v>
      </c>
      <c r="K3388" s="4">
        <v>72758078.409999996</v>
      </c>
      <c r="L3388" s="5">
        <v>3425001</v>
      </c>
      <c r="M3388" s="6">
        <v>21.243227999999998</v>
      </c>
      <c r="AB3388" s="8" t="s">
        <v>4643</v>
      </c>
      <c r="AG3388">
        <v>3.6540999999999997E-2</v>
      </c>
    </row>
    <row r="3389" spans="1:33" x14ac:dyDescent="0.25">
      <c r="A3389" t="s">
        <v>4555</v>
      </c>
      <c r="B3389" t="s">
        <v>6166</v>
      </c>
      <c r="C3389" t="s">
        <v>6166</v>
      </c>
      <c r="G3389" s="1">
        <v>1.5500045220000001</v>
      </c>
      <c r="H3389" s="1">
        <v>11.04406</v>
      </c>
      <c r="K3389" s="4">
        <v>72758078.409999996</v>
      </c>
      <c r="L3389" s="5">
        <v>3425001</v>
      </c>
      <c r="M3389" s="6">
        <v>21.243227999999998</v>
      </c>
      <c r="AB3389" s="8" t="s">
        <v>4643</v>
      </c>
      <c r="AG3389">
        <v>3.6540999999999997E-2</v>
      </c>
    </row>
    <row r="3390" spans="1:33" x14ac:dyDescent="0.25">
      <c r="A3390" t="s">
        <v>4555</v>
      </c>
      <c r="B3390" t="s">
        <v>6166</v>
      </c>
      <c r="C3390" t="s">
        <v>6166</v>
      </c>
      <c r="G3390" s="1">
        <v>3.1081479219000001</v>
      </c>
      <c r="H3390" s="1">
        <v>11.04406</v>
      </c>
      <c r="K3390" s="4">
        <v>72758078.409999996</v>
      </c>
      <c r="L3390" s="5">
        <v>3425001</v>
      </c>
      <c r="M3390" s="6">
        <v>21.243227999999998</v>
      </c>
      <c r="AB3390" s="8" t="s">
        <v>4643</v>
      </c>
      <c r="AG3390">
        <v>3.6540999999999997E-2</v>
      </c>
    </row>
    <row r="3391" spans="1:33" x14ac:dyDescent="0.25">
      <c r="A3391" t="s">
        <v>4555</v>
      </c>
      <c r="B3391" t="s">
        <v>6167</v>
      </c>
      <c r="C3391" t="s">
        <v>6167</v>
      </c>
      <c r="G3391" s="1">
        <v>5.0572834834499991</v>
      </c>
      <c r="H3391" s="1">
        <v>11.63151</v>
      </c>
      <c r="K3391" s="4">
        <v>72758078.409999996</v>
      </c>
      <c r="L3391" s="5">
        <v>3425001</v>
      </c>
      <c r="M3391" s="6">
        <v>21.243227999999998</v>
      </c>
      <c r="AB3391" s="8" t="s">
        <v>4643</v>
      </c>
      <c r="AG3391">
        <v>3.6540999999999997E-2</v>
      </c>
    </row>
    <row r="3392" spans="1:33" x14ac:dyDescent="0.25">
      <c r="A3392" t="s">
        <v>4555</v>
      </c>
      <c r="B3392" t="s">
        <v>6167</v>
      </c>
      <c r="C3392" t="s">
        <v>6167</v>
      </c>
      <c r="G3392" s="1">
        <v>10.14053937495</v>
      </c>
      <c r="H3392" s="1">
        <v>11.63151</v>
      </c>
      <c r="K3392" s="4">
        <v>72758078.409999996</v>
      </c>
      <c r="L3392" s="5">
        <v>3425001</v>
      </c>
      <c r="M3392" s="6">
        <v>21.243227999999998</v>
      </c>
      <c r="AB3392" s="8" t="s">
        <v>4643</v>
      </c>
      <c r="AG3392">
        <v>3.6540999999999997E-2</v>
      </c>
    </row>
    <row r="3393" spans="1:33" x14ac:dyDescent="0.25">
      <c r="A3393" t="s">
        <v>4555</v>
      </c>
      <c r="B3393" t="s">
        <v>6168</v>
      </c>
      <c r="C3393" t="s">
        <v>6168</v>
      </c>
      <c r="G3393" s="1">
        <v>4.2342486549</v>
      </c>
      <c r="H3393" s="1">
        <v>12.336449999999999</v>
      </c>
      <c r="K3393" s="4">
        <v>72758078.409999996</v>
      </c>
      <c r="L3393" s="5">
        <v>3425001</v>
      </c>
      <c r="M3393" s="6">
        <v>21.243227999999998</v>
      </c>
      <c r="AB3393" s="8" t="s">
        <v>4643</v>
      </c>
      <c r="AG3393">
        <v>3.6540999999999997E-2</v>
      </c>
    </row>
    <row r="3394" spans="1:33" x14ac:dyDescent="0.25">
      <c r="A3394" t="s">
        <v>4555</v>
      </c>
      <c r="B3394" t="s">
        <v>6168</v>
      </c>
      <c r="C3394" t="s">
        <v>6168</v>
      </c>
      <c r="G3394" s="1">
        <v>8.490030374669999</v>
      </c>
      <c r="H3394" s="1">
        <v>12.336449999999999</v>
      </c>
      <c r="K3394" s="4">
        <v>72758078.409999996</v>
      </c>
      <c r="L3394" s="5">
        <v>3425001</v>
      </c>
      <c r="M3394" s="6">
        <v>21.243227999999998</v>
      </c>
      <c r="AB3394" s="8" t="s">
        <v>4643</v>
      </c>
      <c r="AG3394">
        <v>3.6540999999999997E-2</v>
      </c>
    </row>
    <row r="3395" spans="1:33" x14ac:dyDescent="0.25">
      <c r="A3395" t="s">
        <v>4555</v>
      </c>
      <c r="B3395" t="s">
        <v>6169</v>
      </c>
      <c r="C3395" t="s">
        <v>6169</v>
      </c>
      <c r="G3395" s="1">
        <v>7.0323918694199996</v>
      </c>
      <c r="H3395" s="1">
        <v>13.04139</v>
      </c>
      <c r="K3395" s="4">
        <v>72758078.409999996</v>
      </c>
      <c r="L3395" s="5">
        <v>3425001</v>
      </c>
      <c r="M3395" s="6">
        <v>21.243227999999998</v>
      </c>
      <c r="AB3395" s="8" t="s">
        <v>4643</v>
      </c>
      <c r="AG3395">
        <v>3.6540999999999997E-2</v>
      </c>
    </row>
    <row r="3396" spans="1:33" x14ac:dyDescent="0.25">
      <c r="A3396" t="s">
        <v>4555</v>
      </c>
      <c r="B3396" t="s">
        <v>6169</v>
      </c>
      <c r="C3396" t="s">
        <v>6169</v>
      </c>
      <c r="G3396" s="1">
        <v>3.5072793855</v>
      </c>
      <c r="H3396" s="1">
        <v>13.04139</v>
      </c>
      <c r="K3396" s="4">
        <v>72758078.409999996</v>
      </c>
      <c r="L3396" s="5">
        <v>3425001</v>
      </c>
      <c r="M3396" s="6">
        <v>21.243227999999998</v>
      </c>
      <c r="AB3396" s="8" t="s">
        <v>4643</v>
      </c>
      <c r="AG3396">
        <v>3.6540999999999997E-2</v>
      </c>
    </row>
    <row r="3397" spans="1:33" x14ac:dyDescent="0.25">
      <c r="A3397" t="s">
        <v>4555</v>
      </c>
      <c r="B3397" t="s">
        <v>6170</v>
      </c>
      <c r="C3397" t="s">
        <v>6170</v>
      </c>
      <c r="G3397" s="1">
        <v>0.47503522770000001</v>
      </c>
      <c r="H3397" s="1">
        <v>13.74633</v>
      </c>
      <c r="K3397" s="4">
        <v>72758078.409999996</v>
      </c>
      <c r="L3397" s="5">
        <v>3425001</v>
      </c>
      <c r="M3397" s="6">
        <v>21.243227999999998</v>
      </c>
      <c r="AB3397" s="8" t="s">
        <v>4643</v>
      </c>
      <c r="AG3397">
        <v>3.6540999999999997E-2</v>
      </c>
    </row>
    <row r="3398" spans="1:33" x14ac:dyDescent="0.25">
      <c r="A3398" t="s">
        <v>4555</v>
      </c>
      <c r="B3398" t="s">
        <v>6170</v>
      </c>
      <c r="C3398" t="s">
        <v>6170</v>
      </c>
      <c r="G3398" s="1">
        <v>0.95254921838999995</v>
      </c>
      <c r="H3398" s="1">
        <v>13.74633</v>
      </c>
      <c r="K3398" s="4">
        <v>72758078.409999996</v>
      </c>
      <c r="L3398" s="5">
        <v>3425001</v>
      </c>
      <c r="M3398" s="6">
        <v>21.243227999999998</v>
      </c>
      <c r="AB3398" s="8" t="s">
        <v>4643</v>
      </c>
      <c r="AG3398">
        <v>3.6540999999999997E-2</v>
      </c>
    </row>
    <row r="3399" spans="1:33" x14ac:dyDescent="0.25">
      <c r="A3399" t="s">
        <v>4555</v>
      </c>
      <c r="B3399" t="s">
        <v>6171</v>
      </c>
      <c r="C3399" t="s">
        <v>6171</v>
      </c>
      <c r="G3399" s="1">
        <v>2.9366188875899999</v>
      </c>
      <c r="H3399" s="1">
        <v>14.451269999999999</v>
      </c>
      <c r="K3399" s="4">
        <v>72758078.409999996</v>
      </c>
      <c r="L3399" s="5">
        <v>3425001</v>
      </c>
      <c r="M3399" s="6">
        <v>21.243227999999998</v>
      </c>
      <c r="AB3399" s="8" t="s">
        <v>4643</v>
      </c>
      <c r="AG3399">
        <v>3.6540999999999997E-2</v>
      </c>
    </row>
    <row r="3400" spans="1:33" x14ac:dyDescent="0.25">
      <c r="A3400" t="s">
        <v>4555</v>
      </c>
      <c r="B3400" t="s">
        <v>6171</v>
      </c>
      <c r="C3400" t="s">
        <v>6171</v>
      </c>
      <c r="G3400" s="1">
        <v>1.4644312319999999</v>
      </c>
      <c r="H3400" s="1">
        <v>14.451269999999999</v>
      </c>
      <c r="K3400" s="4">
        <v>72758078.409999996</v>
      </c>
      <c r="L3400" s="5">
        <v>3425001</v>
      </c>
      <c r="M3400" s="6">
        <v>21.243227999999998</v>
      </c>
      <c r="AB3400" s="8" t="s">
        <v>4643</v>
      </c>
      <c r="AG3400">
        <v>3.6540999999999997E-2</v>
      </c>
    </row>
    <row r="3401" spans="1:33" x14ac:dyDescent="0.25">
      <c r="A3401" t="s">
        <v>4555</v>
      </c>
      <c r="B3401" t="s">
        <v>6172</v>
      </c>
      <c r="C3401" t="s">
        <v>6172</v>
      </c>
      <c r="G3401" s="1">
        <v>2.9366188875899999</v>
      </c>
      <c r="H3401" s="1">
        <v>15.39119</v>
      </c>
      <c r="K3401" s="4">
        <v>72758078.409999996</v>
      </c>
      <c r="L3401" s="5">
        <v>3425001</v>
      </c>
      <c r="M3401" s="6">
        <v>21.243227999999998</v>
      </c>
      <c r="AB3401" s="8" t="s">
        <v>4643</v>
      </c>
      <c r="AG3401">
        <v>3.6540999999999997E-2</v>
      </c>
    </row>
    <row r="3402" spans="1:33" x14ac:dyDescent="0.25">
      <c r="A3402" t="s">
        <v>4555</v>
      </c>
      <c r="B3402" t="s">
        <v>6172</v>
      </c>
      <c r="C3402" t="s">
        <v>6172</v>
      </c>
      <c r="G3402" s="1">
        <v>1.4644312319999999</v>
      </c>
      <c r="H3402" s="1">
        <v>15.39119</v>
      </c>
      <c r="K3402" s="4">
        <v>72758078.409999996</v>
      </c>
      <c r="L3402" s="5">
        <v>3425001</v>
      </c>
      <c r="M3402" s="6">
        <v>21.243227999999998</v>
      </c>
      <c r="AB3402" s="8" t="s">
        <v>4643</v>
      </c>
      <c r="AG3402">
        <v>3.6540999999999997E-2</v>
      </c>
    </row>
    <row r="3403" spans="1:33" x14ac:dyDescent="0.25">
      <c r="A3403" t="s">
        <v>4555</v>
      </c>
      <c r="B3403" t="s">
        <v>6173</v>
      </c>
      <c r="C3403" t="s">
        <v>6173</v>
      </c>
      <c r="G3403" s="1">
        <v>1.98407008557</v>
      </c>
      <c r="H3403" s="1">
        <v>16.213619999999999</v>
      </c>
      <c r="K3403" s="4">
        <v>72758078.409999996</v>
      </c>
      <c r="L3403" s="5">
        <v>3425001</v>
      </c>
      <c r="M3403" s="6">
        <v>21.243227999999998</v>
      </c>
      <c r="AB3403" s="8" t="s">
        <v>4643</v>
      </c>
      <c r="AG3403">
        <v>3.6540999999999997E-2</v>
      </c>
    </row>
    <row r="3404" spans="1:33" x14ac:dyDescent="0.25">
      <c r="A3404" t="s">
        <v>4555</v>
      </c>
      <c r="B3404" t="s">
        <v>6173</v>
      </c>
      <c r="C3404" t="s">
        <v>6173</v>
      </c>
      <c r="G3404" s="1">
        <v>0.98939558025000007</v>
      </c>
      <c r="H3404" s="1">
        <v>16.213619999999999</v>
      </c>
      <c r="K3404" s="4">
        <v>72758078.409999996</v>
      </c>
      <c r="L3404" s="5">
        <v>3425001</v>
      </c>
      <c r="M3404" s="6">
        <v>21.243227999999998</v>
      </c>
      <c r="AB3404" s="8" t="s">
        <v>4643</v>
      </c>
      <c r="AG3404">
        <v>3.6540999999999997E-2</v>
      </c>
    </row>
    <row r="3405" spans="1:33" x14ac:dyDescent="0.25">
      <c r="A3405" t="s">
        <v>4555</v>
      </c>
      <c r="B3405" t="s">
        <v>6174</v>
      </c>
      <c r="C3405" t="s">
        <v>6174</v>
      </c>
      <c r="G3405" s="1">
        <v>0.41970984825000002</v>
      </c>
      <c r="H3405" s="1">
        <v>14.451269999999999</v>
      </c>
      <c r="K3405" s="4">
        <v>72758078.409999996</v>
      </c>
      <c r="L3405" s="5">
        <v>3425001</v>
      </c>
      <c r="M3405" s="6">
        <v>21.243227999999998</v>
      </c>
      <c r="AB3405" s="8" t="s">
        <v>4643</v>
      </c>
      <c r="AG3405">
        <v>3.6540999999999997E-2</v>
      </c>
    </row>
    <row r="3406" spans="1:33" x14ac:dyDescent="0.25">
      <c r="A3406" t="s">
        <v>4555</v>
      </c>
      <c r="B3406" t="s">
        <v>6174</v>
      </c>
      <c r="C3406" t="s">
        <v>6174</v>
      </c>
      <c r="G3406" s="1">
        <v>0.84132471665999997</v>
      </c>
      <c r="H3406" s="1">
        <v>14.451269999999999</v>
      </c>
      <c r="K3406" s="4">
        <v>72758078.409999996</v>
      </c>
      <c r="L3406" s="5">
        <v>3425001</v>
      </c>
      <c r="M3406" s="6">
        <v>21.243227999999998</v>
      </c>
      <c r="AB3406" s="8" t="s">
        <v>4643</v>
      </c>
      <c r="AG3406">
        <v>3.6540999999999997E-2</v>
      </c>
    </row>
    <row r="3407" spans="1:33" x14ac:dyDescent="0.25">
      <c r="A3407" t="s">
        <v>4555</v>
      </c>
      <c r="B3407" t="s">
        <v>6175</v>
      </c>
      <c r="C3407" t="s">
        <v>6175</v>
      </c>
      <c r="G3407" s="1">
        <v>0.84132471665999997</v>
      </c>
      <c r="H3407" s="1">
        <v>15.03872</v>
      </c>
      <c r="K3407" s="4">
        <v>72758078.409999996</v>
      </c>
      <c r="L3407" s="5">
        <v>3425001</v>
      </c>
      <c r="M3407" s="6">
        <v>21.243227999999998</v>
      </c>
      <c r="AB3407" s="8" t="s">
        <v>4643</v>
      </c>
      <c r="AG3407">
        <v>3.6540999999999997E-2</v>
      </c>
    </row>
    <row r="3408" spans="1:33" x14ac:dyDescent="0.25">
      <c r="A3408" t="s">
        <v>4555</v>
      </c>
      <c r="B3408" t="s">
        <v>6175</v>
      </c>
      <c r="C3408" t="s">
        <v>6175</v>
      </c>
      <c r="G3408" s="1">
        <v>0.41970984825000002</v>
      </c>
      <c r="H3408" s="1">
        <v>15.03872</v>
      </c>
      <c r="K3408" s="4">
        <v>72758078.409999996</v>
      </c>
      <c r="L3408" s="5">
        <v>3425001</v>
      </c>
      <c r="M3408" s="6">
        <v>21.243227999999998</v>
      </c>
      <c r="AB3408" s="8" t="s">
        <v>4643</v>
      </c>
      <c r="AG3408">
        <v>3.6540999999999997E-2</v>
      </c>
    </row>
    <row r="3409" spans="1:33" x14ac:dyDescent="0.25">
      <c r="A3409" t="s">
        <v>4555</v>
      </c>
      <c r="B3409" t="s">
        <v>6176</v>
      </c>
      <c r="C3409" t="s">
        <v>6176</v>
      </c>
      <c r="G3409" s="1">
        <v>0.84132471665999997</v>
      </c>
      <c r="H3409" s="1">
        <v>15.62617</v>
      </c>
      <c r="K3409" s="4">
        <v>72758078.409999996</v>
      </c>
      <c r="L3409" s="5">
        <v>3425001</v>
      </c>
      <c r="M3409" s="6">
        <v>21.243227999999998</v>
      </c>
      <c r="AB3409" s="8" t="s">
        <v>4643</v>
      </c>
      <c r="AG3409">
        <v>3.6540999999999997E-2</v>
      </c>
    </row>
    <row r="3410" spans="1:33" x14ac:dyDescent="0.25">
      <c r="A3410" t="s">
        <v>4555</v>
      </c>
      <c r="B3410" t="s">
        <v>6176</v>
      </c>
      <c r="C3410" t="s">
        <v>6176</v>
      </c>
      <c r="G3410" s="1">
        <v>0.41970984825000002</v>
      </c>
      <c r="H3410" s="1">
        <v>15.62617</v>
      </c>
      <c r="K3410" s="4">
        <v>72758078.409999996</v>
      </c>
      <c r="L3410" s="5">
        <v>3425001</v>
      </c>
      <c r="M3410" s="6">
        <v>21.243227999999998</v>
      </c>
      <c r="AB3410" s="8" t="s">
        <v>4643</v>
      </c>
      <c r="AG3410">
        <v>3.6540999999999997E-2</v>
      </c>
    </row>
    <row r="3411" spans="1:33" x14ac:dyDescent="0.25">
      <c r="A3411" t="s">
        <v>4555</v>
      </c>
      <c r="B3411" t="s">
        <v>6177</v>
      </c>
      <c r="C3411" t="s">
        <v>6177</v>
      </c>
      <c r="G3411" s="1">
        <v>1.0461440715000001</v>
      </c>
      <c r="H3411" s="1">
        <v>16.331109999999999</v>
      </c>
      <c r="K3411" s="4">
        <v>72758078.409999996</v>
      </c>
      <c r="L3411" s="5">
        <v>3425001</v>
      </c>
      <c r="M3411" s="6">
        <v>21.243227999999998</v>
      </c>
      <c r="AB3411" s="8" t="s">
        <v>4643</v>
      </c>
      <c r="AG3411">
        <v>3.6540999999999997E-2</v>
      </c>
    </row>
    <row r="3412" spans="1:33" x14ac:dyDescent="0.25">
      <c r="A3412" t="s">
        <v>4555</v>
      </c>
      <c r="B3412" t="s">
        <v>6177</v>
      </c>
      <c r="C3412" t="s">
        <v>6177</v>
      </c>
      <c r="G3412" s="1">
        <v>2.0971986473099999</v>
      </c>
      <c r="H3412" s="1">
        <v>16.331109999999999</v>
      </c>
      <c r="K3412" s="4">
        <v>72758078.409999996</v>
      </c>
      <c r="L3412" s="5">
        <v>3425001</v>
      </c>
      <c r="M3412" s="6">
        <v>21.243227999999998</v>
      </c>
      <c r="AB3412" s="8" t="s">
        <v>4643</v>
      </c>
      <c r="AG3412">
        <v>3.6540999999999997E-2</v>
      </c>
    </row>
    <row r="3413" spans="1:33" x14ac:dyDescent="0.25">
      <c r="A3413" t="s">
        <v>4555</v>
      </c>
      <c r="B3413" t="s">
        <v>6178</v>
      </c>
      <c r="C3413" t="s">
        <v>6178</v>
      </c>
      <c r="G3413" s="1">
        <v>1.0461440715000001</v>
      </c>
      <c r="H3413" s="1">
        <v>17.036049999999999</v>
      </c>
      <c r="K3413" s="4">
        <v>72758078.409999996</v>
      </c>
      <c r="L3413" s="5">
        <v>3425001</v>
      </c>
      <c r="M3413" s="6">
        <v>21.243227999999998</v>
      </c>
      <c r="AB3413" s="8" t="s">
        <v>4643</v>
      </c>
      <c r="AG3413">
        <v>3.6540999999999997E-2</v>
      </c>
    </row>
    <row r="3414" spans="1:33" x14ac:dyDescent="0.25">
      <c r="A3414" t="s">
        <v>4555</v>
      </c>
      <c r="B3414" t="s">
        <v>6178</v>
      </c>
      <c r="C3414" t="s">
        <v>6178</v>
      </c>
      <c r="G3414" s="1">
        <v>2.0971986473099999</v>
      </c>
      <c r="H3414" s="1">
        <v>17.036049999999999</v>
      </c>
      <c r="K3414" s="4">
        <v>72758078.409999996</v>
      </c>
      <c r="L3414" s="5">
        <v>3425001</v>
      </c>
      <c r="M3414" s="6">
        <v>21.243227999999998</v>
      </c>
      <c r="AB3414" s="8" t="s">
        <v>4643</v>
      </c>
      <c r="AG3414">
        <v>3.6540999999999997E-2</v>
      </c>
    </row>
    <row r="3415" spans="1:33" x14ac:dyDescent="0.25">
      <c r="A3415" t="s">
        <v>4555</v>
      </c>
      <c r="B3415" t="s">
        <v>6179</v>
      </c>
      <c r="C3415" t="s">
        <v>6179</v>
      </c>
      <c r="G3415" s="1">
        <v>3.9617967741900002</v>
      </c>
      <c r="H3415" s="1">
        <v>17.74099</v>
      </c>
      <c r="K3415" s="4">
        <v>72758078.409999996</v>
      </c>
      <c r="L3415" s="5">
        <v>3425001</v>
      </c>
      <c r="M3415" s="6">
        <v>21.243227999999998</v>
      </c>
      <c r="AB3415" s="8" t="s">
        <v>4643</v>
      </c>
      <c r="AG3415">
        <v>3.6540999999999997E-2</v>
      </c>
    </row>
    <row r="3416" spans="1:33" x14ac:dyDescent="0.25">
      <c r="A3416" t="s">
        <v>4555</v>
      </c>
      <c r="B3416" t="s">
        <v>6179</v>
      </c>
      <c r="C3416" t="s">
        <v>6179</v>
      </c>
      <c r="G3416" s="1">
        <v>1.9763168287499999</v>
      </c>
      <c r="H3416" s="1">
        <v>17.74099</v>
      </c>
      <c r="K3416" s="4">
        <v>72758078.409999996</v>
      </c>
      <c r="L3416" s="5">
        <v>3425001</v>
      </c>
      <c r="M3416" s="6">
        <v>21.243227999999998</v>
      </c>
      <c r="AB3416" s="8" t="s">
        <v>4643</v>
      </c>
      <c r="AG3416">
        <v>3.6540999999999997E-2</v>
      </c>
    </row>
    <row r="3417" spans="1:33" x14ac:dyDescent="0.25">
      <c r="A3417" t="s">
        <v>4555</v>
      </c>
      <c r="B3417" t="s">
        <v>6180</v>
      </c>
      <c r="C3417" t="s">
        <v>6180</v>
      </c>
      <c r="G3417" s="1">
        <v>0.93017275725000004</v>
      </c>
      <c r="H3417" s="1">
        <v>18.563420000000001</v>
      </c>
      <c r="K3417" s="4">
        <v>72758078.409999996</v>
      </c>
      <c r="L3417" s="5">
        <v>3425001</v>
      </c>
      <c r="M3417" s="6">
        <v>21.243227999999998</v>
      </c>
      <c r="AB3417" s="8" t="s">
        <v>4643</v>
      </c>
      <c r="AG3417">
        <v>3.6540999999999997E-2</v>
      </c>
    </row>
    <row r="3418" spans="1:33" x14ac:dyDescent="0.25">
      <c r="A3418" t="s">
        <v>4555</v>
      </c>
      <c r="B3418" t="s">
        <v>6180</v>
      </c>
      <c r="C3418" t="s">
        <v>6180</v>
      </c>
      <c r="G3418" s="1">
        <v>1.86459812688</v>
      </c>
      <c r="H3418" s="1">
        <v>18.563420000000001</v>
      </c>
      <c r="K3418" s="4">
        <v>72758078.409999996</v>
      </c>
      <c r="L3418" s="5">
        <v>3425001</v>
      </c>
      <c r="M3418" s="6">
        <v>21.243227999999998</v>
      </c>
      <c r="AB3418" s="8" t="s">
        <v>4643</v>
      </c>
      <c r="AG3418">
        <v>3.6540999999999997E-2</v>
      </c>
    </row>
    <row r="3419" spans="1:33" x14ac:dyDescent="0.25">
      <c r="A3419" t="s">
        <v>4555</v>
      </c>
      <c r="B3419" t="s">
        <v>6181</v>
      </c>
      <c r="C3419" t="s">
        <v>6181</v>
      </c>
      <c r="G3419" s="1">
        <v>0.93017275725000004</v>
      </c>
      <c r="H3419" s="1">
        <v>19.385850000000001</v>
      </c>
      <c r="K3419" s="4">
        <v>72758078.409999996</v>
      </c>
      <c r="L3419" s="5">
        <v>3425001</v>
      </c>
      <c r="M3419" s="6">
        <v>21.243227999999998</v>
      </c>
      <c r="AB3419" s="8" t="s">
        <v>4643</v>
      </c>
      <c r="AG3419">
        <v>3.6540999999999997E-2</v>
      </c>
    </row>
    <row r="3420" spans="1:33" x14ac:dyDescent="0.25">
      <c r="A3420" t="s">
        <v>4555</v>
      </c>
      <c r="B3420" t="s">
        <v>6181</v>
      </c>
      <c r="C3420" t="s">
        <v>6181</v>
      </c>
      <c r="G3420" s="1">
        <v>1.86459812688</v>
      </c>
      <c r="H3420" s="1">
        <v>19.385850000000001</v>
      </c>
      <c r="K3420" s="4">
        <v>72758078.409999996</v>
      </c>
      <c r="L3420" s="5">
        <v>3425001</v>
      </c>
      <c r="M3420" s="6">
        <v>21.243227999999998</v>
      </c>
      <c r="AB3420" s="8" t="s">
        <v>4643</v>
      </c>
      <c r="AG3420">
        <v>3.6540999999999997E-2</v>
      </c>
    </row>
    <row r="3421" spans="1:33" x14ac:dyDescent="0.25">
      <c r="A3421" t="s">
        <v>4555</v>
      </c>
      <c r="B3421" t="s">
        <v>6182</v>
      </c>
      <c r="C3421" t="s">
        <v>6182</v>
      </c>
      <c r="G3421" s="1">
        <v>-4003076.41691702</v>
      </c>
      <c r="H3421" s="1">
        <v>2.4620921580594001E-3</v>
      </c>
      <c r="K3421" s="4">
        <v>72758078.409999996</v>
      </c>
      <c r="L3421" s="5">
        <v>3425001</v>
      </c>
      <c r="M3421" s="6">
        <v>21.243227999999998</v>
      </c>
      <c r="AB3421" s="8" t="s">
        <v>4643</v>
      </c>
      <c r="AG3421">
        <v>3.6540999999999997E-2</v>
      </c>
    </row>
    <row r="3422" spans="1:33" x14ac:dyDescent="0.25">
      <c r="A3422" t="s">
        <v>4555</v>
      </c>
      <c r="B3422" t="s">
        <v>6183</v>
      </c>
      <c r="C3422" t="s">
        <v>6183</v>
      </c>
      <c r="G3422" s="1">
        <v>28109113.5714912</v>
      </c>
      <c r="H3422" s="1">
        <v>5.7895751470839999E-4</v>
      </c>
      <c r="K3422" s="4">
        <v>72758078.409999996</v>
      </c>
      <c r="L3422" s="5">
        <v>3425001</v>
      </c>
      <c r="M3422" s="6">
        <v>21.243227999999998</v>
      </c>
      <c r="AB3422" s="8" t="s">
        <v>4643</v>
      </c>
      <c r="AG3422">
        <v>3.6540999999999997E-2</v>
      </c>
    </row>
    <row r="3423" spans="1:33" x14ac:dyDescent="0.25">
      <c r="A3423" t="s">
        <v>4555</v>
      </c>
      <c r="B3423" t="s">
        <v>6184</v>
      </c>
      <c r="C3423" t="s">
        <v>6184</v>
      </c>
      <c r="G3423" s="1">
        <v>1.12894247132884E-2</v>
      </c>
      <c r="H3423" s="1">
        <v>33.091999999999999</v>
      </c>
      <c r="K3423" s="4">
        <v>72758078.409999996</v>
      </c>
      <c r="L3423" s="5">
        <v>3425001</v>
      </c>
      <c r="M3423" s="6">
        <v>21.243227999999998</v>
      </c>
      <c r="AB3423" s="8" t="s">
        <v>4643</v>
      </c>
      <c r="AG3423">
        <v>3.6540999999999997E-2</v>
      </c>
    </row>
    <row r="3424" spans="1:33" x14ac:dyDescent="0.25">
      <c r="A3424" t="s">
        <v>4555</v>
      </c>
      <c r="B3424" t="s">
        <v>6185</v>
      </c>
      <c r="C3424" t="s">
        <v>6185</v>
      </c>
      <c r="G3424" s="1">
        <v>25958731.512599971</v>
      </c>
      <c r="H3424" s="1">
        <v>1</v>
      </c>
      <c r="K3424" s="4">
        <v>72758078.409999996</v>
      </c>
      <c r="L3424" s="5">
        <v>3425001</v>
      </c>
      <c r="M3424" s="6">
        <v>21.243227999999998</v>
      </c>
      <c r="AB3424" s="8" t="s">
        <v>4643</v>
      </c>
      <c r="AG3424">
        <v>3.6540999999999997E-2</v>
      </c>
    </row>
    <row r="3425" spans="1:33" x14ac:dyDescent="0.25">
      <c r="A3425" t="s">
        <v>4555</v>
      </c>
      <c r="B3425" t="s">
        <v>6185</v>
      </c>
      <c r="C3425" t="s">
        <v>6185</v>
      </c>
      <c r="G3425" s="1">
        <v>27711042.738579798</v>
      </c>
      <c r="H3425" s="1">
        <v>1</v>
      </c>
      <c r="K3425" s="4">
        <v>72758078.409999996</v>
      </c>
      <c r="L3425" s="5">
        <v>3425001</v>
      </c>
      <c r="M3425" s="6">
        <v>21.243227999999998</v>
      </c>
      <c r="AB3425" s="8" t="s">
        <v>4643</v>
      </c>
      <c r="AG3425">
        <v>3.6540999999999997E-2</v>
      </c>
    </row>
    <row r="3426" spans="1:33" x14ac:dyDescent="0.25">
      <c r="A3426" t="s">
        <v>4555</v>
      </c>
      <c r="B3426" t="s">
        <v>6186</v>
      </c>
      <c r="C3426" t="s">
        <v>6186</v>
      </c>
      <c r="G3426" s="1">
        <v>17152476.858507749</v>
      </c>
      <c r="H3426" s="1">
        <v>1</v>
      </c>
      <c r="K3426" s="4">
        <v>72758078.409999996</v>
      </c>
      <c r="L3426" s="5">
        <v>3425001</v>
      </c>
      <c r="M3426" s="6">
        <v>21.243227999999998</v>
      </c>
      <c r="AB3426" s="8" t="s">
        <v>4643</v>
      </c>
      <c r="AG3426">
        <v>3.6540999999999997E-2</v>
      </c>
    </row>
    <row r="3427" spans="1:33" x14ac:dyDescent="0.25">
      <c r="A3427" t="s">
        <v>4555</v>
      </c>
      <c r="B3427" t="s">
        <v>6187</v>
      </c>
      <c r="C3427" t="s">
        <v>6187</v>
      </c>
      <c r="G3427" s="1">
        <v>-18254.6969451843</v>
      </c>
      <c r="H3427" s="1">
        <v>2.9205049176372999E-3</v>
      </c>
      <c r="K3427" s="4">
        <v>72758078.409999996</v>
      </c>
      <c r="L3427" s="5">
        <v>3425001</v>
      </c>
      <c r="M3427" s="6">
        <v>21.243227999999998</v>
      </c>
      <c r="AB3427" s="8" t="s">
        <v>4643</v>
      </c>
      <c r="AG3427">
        <v>3.6540999999999997E-2</v>
      </c>
    </row>
    <row r="3428" spans="1:33" x14ac:dyDescent="0.25">
      <c r="A3428" t="s">
        <v>4555</v>
      </c>
      <c r="B3428" t="s">
        <v>6188</v>
      </c>
      <c r="C3428" t="s">
        <v>6188</v>
      </c>
      <c r="G3428" s="1">
        <v>-19111.768167126222</v>
      </c>
      <c r="H3428" s="1">
        <v>2.7613772264269E-3</v>
      </c>
      <c r="K3428" s="4">
        <v>72758078.409999996</v>
      </c>
      <c r="L3428" s="5">
        <v>3425001</v>
      </c>
      <c r="M3428" s="6">
        <v>21.243227999999998</v>
      </c>
      <c r="AB3428" s="8" t="s">
        <v>4643</v>
      </c>
      <c r="AG3428">
        <v>3.6540999999999997E-2</v>
      </c>
    </row>
    <row r="3429" spans="1:33" x14ac:dyDescent="0.25">
      <c r="A3429" t="s">
        <v>4555</v>
      </c>
      <c r="B3429" t="s">
        <v>6189</v>
      </c>
      <c r="C3429" t="s">
        <v>6189</v>
      </c>
      <c r="G3429" s="1">
        <v>-19508.600122519299</v>
      </c>
      <c r="H3429" s="1">
        <v>2.4231705803005E-3</v>
      </c>
      <c r="K3429" s="4">
        <v>72758078.409999996</v>
      </c>
      <c r="L3429" s="5">
        <v>3425001</v>
      </c>
      <c r="M3429" s="6">
        <v>21.243227999999998</v>
      </c>
      <c r="AB3429" s="8" t="s">
        <v>4643</v>
      </c>
      <c r="AG3429">
        <v>3.6540999999999997E-2</v>
      </c>
    </row>
    <row r="3430" spans="1:33" x14ac:dyDescent="0.25">
      <c r="A3430" t="s">
        <v>4555</v>
      </c>
      <c r="B3430" t="s">
        <v>6190</v>
      </c>
      <c r="C3430" t="s">
        <v>6190</v>
      </c>
      <c r="G3430" s="1">
        <v>-14654.43154452361</v>
      </c>
      <c r="H3430" s="1">
        <v>3.3723517683203002E-3</v>
      </c>
      <c r="K3430" s="4">
        <v>72758078.409999996</v>
      </c>
      <c r="L3430" s="5">
        <v>3425001</v>
      </c>
      <c r="M3430" s="6">
        <v>21.243227999999998</v>
      </c>
      <c r="AB3430" s="8" t="s">
        <v>4643</v>
      </c>
      <c r="AG3430">
        <v>3.6540999999999997E-2</v>
      </c>
    </row>
    <row r="3431" spans="1:33" x14ac:dyDescent="0.25">
      <c r="A3431" t="s">
        <v>4555</v>
      </c>
      <c r="B3431" t="s">
        <v>6191</v>
      </c>
      <c r="C3431" t="s">
        <v>6191</v>
      </c>
      <c r="G3431" s="1">
        <v>-19097.086991338929</v>
      </c>
      <c r="H3431" s="1">
        <v>2.3126959917485999E-3</v>
      </c>
      <c r="K3431" s="4">
        <v>72758078.409999996</v>
      </c>
      <c r="L3431" s="5">
        <v>3425001</v>
      </c>
      <c r="M3431" s="6">
        <v>21.243227999999998</v>
      </c>
      <c r="AB3431" s="8" t="s">
        <v>4643</v>
      </c>
      <c r="AG3431">
        <v>3.6540999999999997E-2</v>
      </c>
    </row>
    <row r="3432" spans="1:33" x14ac:dyDescent="0.25">
      <c r="A3432" t="s">
        <v>4555</v>
      </c>
      <c r="B3432" t="s">
        <v>6192</v>
      </c>
      <c r="C3432" t="s">
        <v>6192</v>
      </c>
      <c r="G3432" s="1">
        <v>-18366.517780486902</v>
      </c>
      <c r="H3432" s="1">
        <v>1.7610657794949001E-3</v>
      </c>
      <c r="K3432" s="4">
        <v>72758078.409999996</v>
      </c>
      <c r="L3432" s="5">
        <v>3425001</v>
      </c>
      <c r="M3432" s="6">
        <v>21.243227999999998</v>
      </c>
      <c r="AB3432" s="8" t="s">
        <v>4643</v>
      </c>
      <c r="AG3432">
        <v>3.6540999999999997E-2</v>
      </c>
    </row>
    <row r="3433" spans="1:33" x14ac:dyDescent="0.25">
      <c r="A3433" t="s">
        <v>4555</v>
      </c>
      <c r="B3433" t="s">
        <v>6193</v>
      </c>
      <c r="C3433" t="s">
        <v>6193</v>
      </c>
      <c r="G3433" s="1">
        <v>-15811.785508826881</v>
      </c>
      <c r="H3433" s="1">
        <v>2.4467635984229E-3</v>
      </c>
      <c r="K3433" s="4">
        <v>72758078.409999996</v>
      </c>
      <c r="L3433" s="5">
        <v>3425001</v>
      </c>
      <c r="M3433" s="6">
        <v>21.243227999999998</v>
      </c>
      <c r="AB3433" s="8" t="s">
        <v>4643</v>
      </c>
      <c r="AG3433">
        <v>3.6540999999999997E-2</v>
      </c>
    </row>
    <row r="3434" spans="1:33" x14ac:dyDescent="0.25">
      <c r="A3434" t="s">
        <v>4555</v>
      </c>
      <c r="B3434" t="s">
        <v>6194</v>
      </c>
      <c r="C3434" t="s">
        <v>6194</v>
      </c>
      <c r="G3434" s="1">
        <v>-19359.418346011171</v>
      </c>
      <c r="H3434" s="1">
        <v>1.6117929308563999E-3</v>
      </c>
      <c r="K3434" s="4">
        <v>72758078.409999996</v>
      </c>
      <c r="L3434" s="5">
        <v>3425001</v>
      </c>
      <c r="M3434" s="6">
        <v>21.243227999999998</v>
      </c>
      <c r="AB3434" s="8" t="s">
        <v>4643</v>
      </c>
      <c r="AG3434">
        <v>3.6540999999999997E-2</v>
      </c>
    </row>
    <row r="3435" spans="1:33" x14ac:dyDescent="0.25">
      <c r="A3435" t="s">
        <v>4555</v>
      </c>
      <c r="B3435" t="s">
        <v>6195</v>
      </c>
      <c r="C3435" t="s">
        <v>6195</v>
      </c>
      <c r="G3435" s="1">
        <v>-18196.979182391398</v>
      </c>
      <c r="H3435" s="1">
        <v>1.8622038901107E-3</v>
      </c>
      <c r="K3435" s="4">
        <v>72758078.409999996</v>
      </c>
      <c r="L3435" s="5">
        <v>3425001</v>
      </c>
      <c r="M3435" s="6">
        <v>21.243227999999998</v>
      </c>
      <c r="AB3435" s="8" t="s">
        <v>4643</v>
      </c>
      <c r="AG3435">
        <v>3.6540999999999997E-2</v>
      </c>
    </row>
    <row r="3436" spans="1:33" x14ac:dyDescent="0.25">
      <c r="A3436" t="s">
        <v>4555</v>
      </c>
      <c r="B3436" t="s">
        <v>6196</v>
      </c>
      <c r="C3436" t="s">
        <v>6196</v>
      </c>
      <c r="G3436" s="1">
        <v>-14617.50297738842</v>
      </c>
      <c r="H3436" s="1">
        <v>2.7319684485402999E-3</v>
      </c>
      <c r="K3436" s="4">
        <v>72758078.409999996</v>
      </c>
      <c r="L3436" s="5">
        <v>3425001</v>
      </c>
      <c r="M3436" s="6">
        <v>21.243227999999998</v>
      </c>
      <c r="AB3436" s="8" t="s">
        <v>4643</v>
      </c>
      <c r="AG3436">
        <v>3.6540999999999997E-2</v>
      </c>
    </row>
    <row r="3437" spans="1:33" x14ac:dyDescent="0.25">
      <c r="A3437" t="s">
        <v>4555</v>
      </c>
      <c r="B3437" t="s">
        <v>6197</v>
      </c>
      <c r="C3437" t="s">
        <v>6197</v>
      </c>
      <c r="G3437" s="1">
        <v>-15923.268506070521</v>
      </c>
      <c r="H3437" s="1">
        <v>2.3225224391718998E-3</v>
      </c>
      <c r="K3437" s="4">
        <v>72758078.409999996</v>
      </c>
      <c r="L3437" s="5">
        <v>3425001</v>
      </c>
      <c r="M3437" s="6">
        <v>21.243227999999998</v>
      </c>
      <c r="AB3437" s="8" t="s">
        <v>4643</v>
      </c>
      <c r="AG3437">
        <v>3.6540999999999997E-2</v>
      </c>
    </row>
    <row r="3438" spans="1:33" x14ac:dyDescent="0.25">
      <c r="A3438" t="s">
        <v>4555</v>
      </c>
      <c r="B3438" t="s">
        <v>6198</v>
      </c>
      <c r="C3438" t="s">
        <v>6198</v>
      </c>
      <c r="G3438" s="1">
        <v>-16486.913791580231</v>
      </c>
      <c r="H3438" s="1">
        <v>1.9136900197279001E-3</v>
      </c>
      <c r="K3438" s="4">
        <v>72758078.409999996</v>
      </c>
      <c r="L3438" s="5">
        <v>3425001</v>
      </c>
      <c r="M3438" s="6">
        <v>21.243227999999998</v>
      </c>
      <c r="AB3438" s="8" t="s">
        <v>4643</v>
      </c>
      <c r="AG3438">
        <v>3.6540999999999997E-2</v>
      </c>
    </row>
    <row r="3439" spans="1:33" x14ac:dyDescent="0.25">
      <c r="A3439" t="s">
        <v>4555</v>
      </c>
      <c r="B3439" t="s">
        <v>6199</v>
      </c>
      <c r="C3439" t="s">
        <v>6199</v>
      </c>
      <c r="G3439" s="1">
        <v>-19048.443301546191</v>
      </c>
      <c r="H3439" s="1">
        <v>1.5667639216273999E-3</v>
      </c>
      <c r="K3439" s="4">
        <v>72758078.409999996</v>
      </c>
      <c r="L3439" s="5">
        <v>3425001</v>
      </c>
      <c r="M3439" s="6">
        <v>21.243227999999998</v>
      </c>
      <c r="AB3439" s="8" t="s">
        <v>4643</v>
      </c>
      <c r="AG3439">
        <v>3.6540999999999997E-2</v>
      </c>
    </row>
    <row r="3440" spans="1:33" x14ac:dyDescent="0.25">
      <c r="A3440" t="s">
        <v>4555</v>
      </c>
      <c r="B3440" t="s">
        <v>6200</v>
      </c>
      <c r="C3440" t="s">
        <v>6200</v>
      </c>
      <c r="G3440" s="1">
        <v>-15756.05935119937</v>
      </c>
      <c r="H3440" s="1">
        <v>1.9943993844437E-3</v>
      </c>
      <c r="K3440" s="4">
        <v>72758078.409999996</v>
      </c>
      <c r="L3440" s="5">
        <v>3425001</v>
      </c>
      <c r="M3440" s="6">
        <v>21.243227999999998</v>
      </c>
      <c r="AB3440" s="8" t="s">
        <v>4643</v>
      </c>
      <c r="AG3440">
        <v>3.6540999999999997E-2</v>
      </c>
    </row>
    <row r="3441" spans="1:33" x14ac:dyDescent="0.25">
      <c r="A3441" t="s">
        <v>4555</v>
      </c>
      <c r="B3441" t="s">
        <v>6201</v>
      </c>
      <c r="C3441" t="s">
        <v>6201</v>
      </c>
      <c r="G3441" s="1">
        <v>-14636.934754602449</v>
      </c>
      <c r="H3441" s="1">
        <v>2.5870682668004E-3</v>
      </c>
      <c r="K3441" s="4">
        <v>72758078.409999996</v>
      </c>
      <c r="L3441" s="5">
        <v>3425001</v>
      </c>
      <c r="M3441" s="6">
        <v>21.243227999999998</v>
      </c>
      <c r="AB3441" s="8" t="s">
        <v>4643</v>
      </c>
      <c r="AG3441">
        <v>3.6540999999999997E-2</v>
      </c>
    </row>
    <row r="3442" spans="1:33" x14ac:dyDescent="0.25">
      <c r="A3442" t="s">
        <v>4555</v>
      </c>
      <c r="B3442" t="s">
        <v>6202</v>
      </c>
      <c r="C3442" t="s">
        <v>6202</v>
      </c>
      <c r="G3442" s="1">
        <v>-18352.253899543812</v>
      </c>
      <c r="H3442" s="1">
        <v>9.8139832564900003E-4</v>
      </c>
      <c r="K3442" s="4">
        <v>72758078.409999996</v>
      </c>
      <c r="L3442" s="5">
        <v>3425001</v>
      </c>
      <c r="M3442" s="6">
        <v>21.243227999999998</v>
      </c>
      <c r="AB3442" s="8" t="s">
        <v>4643</v>
      </c>
      <c r="AG3442">
        <v>3.6540999999999997E-2</v>
      </c>
    </row>
    <row r="3443" spans="1:33" x14ac:dyDescent="0.25">
      <c r="A3443" t="s">
        <v>4555</v>
      </c>
      <c r="B3443" t="s">
        <v>6203</v>
      </c>
      <c r="C3443" t="s">
        <v>6203</v>
      </c>
      <c r="G3443" s="1">
        <v>-19442.61873174649</v>
      </c>
      <c r="H3443" s="1">
        <v>1.2108250599111E-3</v>
      </c>
      <c r="K3443" s="4">
        <v>72758078.409999996</v>
      </c>
      <c r="L3443" s="5">
        <v>3425001</v>
      </c>
      <c r="M3443" s="6">
        <v>21.243227999999998</v>
      </c>
      <c r="AB3443" s="8" t="s">
        <v>4643</v>
      </c>
      <c r="AG3443">
        <v>3.6540999999999997E-2</v>
      </c>
    </row>
    <row r="3444" spans="1:33" x14ac:dyDescent="0.25">
      <c r="A3444" t="s">
        <v>4555</v>
      </c>
      <c r="B3444" t="s">
        <v>6204</v>
      </c>
      <c r="C3444" t="s">
        <v>6204</v>
      </c>
      <c r="G3444" s="1">
        <v>-16242.030951041341</v>
      </c>
      <c r="H3444" s="1">
        <v>2.0652286769332001E-3</v>
      </c>
      <c r="K3444" s="4">
        <v>72758078.409999996</v>
      </c>
      <c r="L3444" s="5">
        <v>3425001</v>
      </c>
      <c r="M3444" s="6">
        <v>21.243227999999998</v>
      </c>
      <c r="AB3444" s="8" t="s">
        <v>4643</v>
      </c>
      <c r="AG3444">
        <v>3.6540999999999997E-2</v>
      </c>
    </row>
    <row r="3445" spans="1:33" x14ac:dyDescent="0.25">
      <c r="A3445" t="s">
        <v>4555</v>
      </c>
      <c r="B3445" t="s">
        <v>6205</v>
      </c>
      <c r="C3445" t="s">
        <v>6205</v>
      </c>
      <c r="G3445" s="1">
        <v>-19033.79052535634</v>
      </c>
      <c r="H3445" s="1">
        <v>1.2830198765779999E-3</v>
      </c>
      <c r="K3445" s="4">
        <v>72758078.409999996</v>
      </c>
      <c r="L3445" s="5">
        <v>3425001</v>
      </c>
      <c r="M3445" s="6">
        <v>21.243227999999998</v>
      </c>
      <c r="AB3445" s="8" t="s">
        <v>4643</v>
      </c>
      <c r="AG3445">
        <v>3.6540999999999997E-2</v>
      </c>
    </row>
    <row r="3446" spans="1:33" x14ac:dyDescent="0.25">
      <c r="A3446" t="s">
        <v>4555</v>
      </c>
      <c r="B3446" t="s">
        <v>6206</v>
      </c>
      <c r="C3446" t="s">
        <v>6206</v>
      </c>
      <c r="G3446" s="1">
        <v>-15768.667475411579</v>
      </c>
      <c r="H3446" s="1">
        <v>1.7638158321439999E-3</v>
      </c>
      <c r="K3446" s="4">
        <v>72758078.409999996</v>
      </c>
      <c r="L3446" s="5">
        <v>3425001</v>
      </c>
      <c r="M3446" s="6">
        <v>21.243227999999998</v>
      </c>
      <c r="AB3446" s="8" t="s">
        <v>4643</v>
      </c>
      <c r="AG3446">
        <v>3.6540999999999997E-2</v>
      </c>
    </row>
    <row r="3447" spans="1:33" x14ac:dyDescent="0.25">
      <c r="A3447" t="s">
        <v>4555</v>
      </c>
      <c r="B3447" t="s">
        <v>6207</v>
      </c>
      <c r="C3447" t="s">
        <v>6207</v>
      </c>
      <c r="G3447" s="1">
        <v>-18308.01499694811</v>
      </c>
      <c r="H3447" s="1">
        <v>7.2473771329180001E-4</v>
      </c>
      <c r="K3447" s="4">
        <v>72758078.409999996</v>
      </c>
      <c r="L3447" s="5">
        <v>3425001</v>
      </c>
      <c r="M3447" s="6">
        <v>21.243227999999998</v>
      </c>
      <c r="AB3447" s="8" t="s">
        <v>4643</v>
      </c>
      <c r="AG3447">
        <v>3.6540999999999997E-2</v>
      </c>
    </row>
    <row r="3448" spans="1:33" x14ac:dyDescent="0.25">
      <c r="A3448" t="s">
        <v>4555</v>
      </c>
      <c r="B3448" t="s">
        <v>6208</v>
      </c>
      <c r="C3448" t="s">
        <v>6208</v>
      </c>
      <c r="G3448" s="1">
        <v>-16066.26284628161</v>
      </c>
      <c r="H3448" s="1">
        <v>1.6222598270718999E-3</v>
      </c>
      <c r="K3448" s="4">
        <v>72758078.409999996</v>
      </c>
      <c r="L3448" s="5">
        <v>3425001</v>
      </c>
      <c r="M3448" s="6">
        <v>21.243227999999998</v>
      </c>
      <c r="AB3448" s="8" t="s">
        <v>4643</v>
      </c>
      <c r="AG3448">
        <v>3.6540999999999997E-2</v>
      </c>
    </row>
    <row r="3449" spans="1:33" x14ac:dyDescent="0.25">
      <c r="A3449" t="s">
        <v>4555</v>
      </c>
      <c r="B3449" t="s">
        <v>6209</v>
      </c>
      <c r="C3449" t="s">
        <v>6209</v>
      </c>
      <c r="G3449" s="1">
        <v>-14580.71382229295</v>
      </c>
      <c r="H3449" s="1">
        <v>2.1938993946002999E-3</v>
      </c>
      <c r="K3449" s="4">
        <v>72758078.409999996</v>
      </c>
      <c r="L3449" s="5">
        <v>3425001</v>
      </c>
      <c r="M3449" s="6">
        <v>21.243227999999998</v>
      </c>
      <c r="AB3449" s="8" t="s">
        <v>4643</v>
      </c>
      <c r="AG3449">
        <v>3.6540999999999997E-2</v>
      </c>
    </row>
    <row r="3450" spans="1:33" x14ac:dyDescent="0.25">
      <c r="A3450" t="s">
        <v>4555</v>
      </c>
      <c r="B3450" t="s">
        <v>6210</v>
      </c>
      <c r="C3450" t="s">
        <v>6210</v>
      </c>
      <c r="G3450" s="1">
        <v>-14730.18192393388</v>
      </c>
      <c r="H3450" s="1">
        <v>2.0603099465411E-3</v>
      </c>
      <c r="K3450" s="4">
        <v>72758078.409999996</v>
      </c>
      <c r="L3450" s="5">
        <v>3425001</v>
      </c>
      <c r="M3450" s="6">
        <v>21.243227999999998</v>
      </c>
      <c r="AB3450" s="8" t="s">
        <v>4643</v>
      </c>
      <c r="AG3450">
        <v>3.6540999999999997E-2</v>
      </c>
    </row>
    <row r="3451" spans="1:33" x14ac:dyDescent="0.25">
      <c r="A3451" t="s">
        <v>4555</v>
      </c>
      <c r="B3451" t="s">
        <v>6211</v>
      </c>
      <c r="C3451" t="s">
        <v>6211</v>
      </c>
      <c r="G3451" s="1">
        <v>-15879.465888444271</v>
      </c>
      <c r="H3451" s="1">
        <v>1.6850918639114E-3</v>
      </c>
      <c r="K3451" s="4">
        <v>72758078.409999996</v>
      </c>
      <c r="L3451" s="5">
        <v>3425001</v>
      </c>
      <c r="M3451" s="6">
        <v>21.243227999999998</v>
      </c>
      <c r="AB3451" s="8" t="s">
        <v>4643</v>
      </c>
      <c r="AG3451">
        <v>3.6540999999999997E-2</v>
      </c>
    </row>
    <row r="3452" spans="1:33" x14ac:dyDescent="0.25">
      <c r="A3452" t="s">
        <v>4555</v>
      </c>
      <c r="B3452" t="s">
        <v>6212</v>
      </c>
      <c r="C3452" t="s">
        <v>6212</v>
      </c>
      <c r="G3452" s="1">
        <v>-14600.065510948551</v>
      </c>
      <c r="H3452" s="1">
        <v>2.0571370834577001E-3</v>
      </c>
      <c r="K3452" s="4">
        <v>72758078.409999996</v>
      </c>
      <c r="L3452" s="5">
        <v>3425001</v>
      </c>
      <c r="M3452" s="6">
        <v>21.243227999999998</v>
      </c>
      <c r="AB3452" s="8" t="s">
        <v>4643</v>
      </c>
      <c r="AG3452">
        <v>3.6540999999999997E-2</v>
      </c>
    </row>
    <row r="3453" spans="1:33" x14ac:dyDescent="0.25">
      <c r="A3453" t="s">
        <v>4555</v>
      </c>
      <c r="B3453" t="s">
        <v>6213</v>
      </c>
      <c r="C3453" t="s">
        <v>6213</v>
      </c>
      <c r="G3453" s="1">
        <v>-15713.11886251276</v>
      </c>
      <c r="H3453" s="1">
        <v>1.3251814730134001E-3</v>
      </c>
      <c r="K3453" s="4">
        <v>72758078.409999996</v>
      </c>
      <c r="L3453" s="5">
        <v>3425001</v>
      </c>
      <c r="M3453" s="6">
        <v>21.243227999999998</v>
      </c>
      <c r="AB3453" s="8" t="s">
        <v>4643</v>
      </c>
      <c r="AG3453">
        <v>3.6540999999999997E-2</v>
      </c>
    </row>
    <row r="3454" spans="1:33" x14ac:dyDescent="0.25">
      <c r="A3454" t="s">
        <v>4555</v>
      </c>
      <c r="B3454" t="s">
        <v>6214</v>
      </c>
      <c r="C3454" t="s">
        <v>6214</v>
      </c>
      <c r="G3454" s="1">
        <v>-16439.77135615169</v>
      </c>
      <c r="H3454" s="1">
        <v>1.200187017452E-3</v>
      </c>
      <c r="K3454" s="4">
        <v>72758078.409999996</v>
      </c>
      <c r="L3454" s="5">
        <v>3425001</v>
      </c>
      <c r="M3454" s="6">
        <v>21.243227999999998</v>
      </c>
      <c r="AB3454" s="8" t="s">
        <v>4643</v>
      </c>
      <c r="AG3454">
        <v>3.6540999999999997E-2</v>
      </c>
    </row>
    <row r="3455" spans="1:33" x14ac:dyDescent="0.25">
      <c r="A3455" t="s">
        <v>4555</v>
      </c>
      <c r="B3455" t="s">
        <v>6215</v>
      </c>
      <c r="C3455" t="s">
        <v>6215</v>
      </c>
      <c r="G3455" s="1">
        <v>-15658.73715554368</v>
      </c>
      <c r="H3455" s="1">
        <v>1.8300101911029E-3</v>
      </c>
      <c r="K3455" s="4">
        <v>72758078.409999996</v>
      </c>
      <c r="L3455" s="5">
        <v>3425001</v>
      </c>
      <c r="M3455" s="6">
        <v>21.243227999999998</v>
      </c>
      <c r="AB3455" s="8" t="s">
        <v>4643</v>
      </c>
      <c r="AG3455">
        <v>3.6540999999999997E-2</v>
      </c>
    </row>
    <row r="3456" spans="1:33" x14ac:dyDescent="0.25">
      <c r="A3456" t="s">
        <v>4555</v>
      </c>
      <c r="B3456" t="s">
        <v>6216</v>
      </c>
      <c r="C3456" t="s">
        <v>6216</v>
      </c>
      <c r="G3456" s="1">
        <v>-18139.53472579904</v>
      </c>
      <c r="H3456" s="1">
        <v>1.0557720445707E-3</v>
      </c>
      <c r="K3456" s="4">
        <v>72758078.409999996</v>
      </c>
      <c r="L3456" s="5">
        <v>3425001</v>
      </c>
      <c r="M3456" s="6">
        <v>21.243227999999998</v>
      </c>
      <c r="AB3456" s="8" t="s">
        <v>4643</v>
      </c>
      <c r="AG3456">
        <v>3.6540999999999997E-2</v>
      </c>
    </row>
    <row r="3457" spans="1:33" x14ac:dyDescent="0.25">
      <c r="A3457" t="s">
        <v>4555</v>
      </c>
      <c r="B3457" t="s">
        <v>6217</v>
      </c>
      <c r="C3457" t="s">
        <v>6217</v>
      </c>
      <c r="G3457" s="1">
        <v>-19294.28086518903</v>
      </c>
      <c r="H3457" s="1">
        <v>6.7975529606400002E-4</v>
      </c>
      <c r="K3457" s="4">
        <v>72758078.409999996</v>
      </c>
      <c r="L3457" s="5">
        <v>3425001</v>
      </c>
      <c r="M3457" s="6">
        <v>21.243227999999998</v>
      </c>
      <c r="AB3457" s="8" t="s">
        <v>4643</v>
      </c>
      <c r="AG3457">
        <v>3.6540999999999997E-2</v>
      </c>
    </row>
    <row r="3458" spans="1:33" x14ac:dyDescent="0.25">
      <c r="A3458" t="s">
        <v>4555</v>
      </c>
      <c r="B3458" t="s">
        <v>6218</v>
      </c>
      <c r="C3458" t="s">
        <v>6218</v>
      </c>
      <c r="G3458" s="1">
        <v>-15802.08738365132</v>
      </c>
      <c r="H3458" s="1">
        <v>1.3548981475643E-3</v>
      </c>
      <c r="K3458" s="4">
        <v>72758078.409999996</v>
      </c>
      <c r="L3458" s="5">
        <v>3425001</v>
      </c>
      <c r="M3458" s="6">
        <v>21.243227999999998</v>
      </c>
      <c r="AB3458" s="8" t="s">
        <v>4643</v>
      </c>
      <c r="AG3458">
        <v>3.6540999999999997E-2</v>
      </c>
    </row>
    <row r="3459" spans="1:33" x14ac:dyDescent="0.25">
      <c r="A3459" t="s">
        <v>4555</v>
      </c>
      <c r="B3459" t="s">
        <v>6219</v>
      </c>
      <c r="C3459" t="s">
        <v>6219</v>
      </c>
      <c r="G3459" s="1">
        <v>-18985.43264592444</v>
      </c>
      <c r="H3459" s="1">
        <v>7.0070416718850004E-4</v>
      </c>
      <c r="K3459" s="4">
        <v>72758078.409999996</v>
      </c>
      <c r="L3459" s="5">
        <v>3425001</v>
      </c>
      <c r="M3459" s="6">
        <v>21.243227999999998</v>
      </c>
      <c r="AB3459" s="8" t="s">
        <v>4643</v>
      </c>
      <c r="AG3459">
        <v>3.6540999999999997E-2</v>
      </c>
    </row>
    <row r="3460" spans="1:33" x14ac:dyDescent="0.25">
      <c r="A3460" t="s">
        <v>4555</v>
      </c>
      <c r="B3460" t="s">
        <v>6220</v>
      </c>
      <c r="C3460" t="s">
        <v>6220</v>
      </c>
      <c r="G3460" s="1">
        <v>-16109.86436607959</v>
      </c>
      <c r="H3460" s="1">
        <v>1.6866276757032E-3</v>
      </c>
      <c r="K3460" s="4">
        <v>72758078.409999996</v>
      </c>
      <c r="L3460" s="5">
        <v>3425001</v>
      </c>
      <c r="M3460" s="6">
        <v>21.243227999999998</v>
      </c>
      <c r="AB3460" s="8" t="s">
        <v>4643</v>
      </c>
      <c r="AG3460">
        <v>3.6540999999999997E-2</v>
      </c>
    </row>
    <row r="3461" spans="1:33" x14ac:dyDescent="0.25">
      <c r="A3461" t="s">
        <v>4555</v>
      </c>
      <c r="B3461" t="s">
        <v>6221</v>
      </c>
      <c r="C3461" t="s">
        <v>6221</v>
      </c>
      <c r="G3461" s="1">
        <v>-17771.908567156519</v>
      </c>
      <c r="K3461" s="4">
        <v>72758078.409999996</v>
      </c>
      <c r="L3461" s="5">
        <v>3425001</v>
      </c>
      <c r="M3461" s="6">
        <v>21.243227999999998</v>
      </c>
      <c r="AB3461" s="8" t="s">
        <v>4643</v>
      </c>
      <c r="AG3461">
        <v>3.6540999999999997E-2</v>
      </c>
    </row>
    <row r="3462" spans="1:33" x14ac:dyDescent="0.25">
      <c r="A3462" t="s">
        <v>4555</v>
      </c>
      <c r="B3462" t="s">
        <v>6222</v>
      </c>
      <c r="C3462" t="s">
        <v>6222</v>
      </c>
      <c r="G3462" s="1">
        <v>-15653.626657528121</v>
      </c>
      <c r="H3462" s="1">
        <v>1.7559347777298001E-3</v>
      </c>
      <c r="K3462" s="4">
        <v>72758078.409999996</v>
      </c>
      <c r="L3462" s="5">
        <v>3425001</v>
      </c>
      <c r="M3462" s="6">
        <v>21.243227999999998</v>
      </c>
      <c r="AB3462" s="8" t="s">
        <v>4643</v>
      </c>
      <c r="AG3462">
        <v>3.6540999999999997E-2</v>
      </c>
    </row>
    <row r="3463" spans="1:33" x14ac:dyDescent="0.25">
      <c r="A3463" t="s">
        <v>4555</v>
      </c>
      <c r="B3463" t="s">
        <v>6223</v>
      </c>
      <c r="C3463" t="s">
        <v>6223</v>
      </c>
      <c r="G3463" s="1">
        <v>-18293.86252797407</v>
      </c>
      <c r="H3463" s="1">
        <v>1.928737801259E-4</v>
      </c>
      <c r="K3463" s="4">
        <v>72758078.409999996</v>
      </c>
      <c r="L3463" s="5">
        <v>3425001</v>
      </c>
      <c r="M3463" s="6">
        <v>21.243227999999998</v>
      </c>
      <c r="AB3463" s="8" t="s">
        <v>4643</v>
      </c>
      <c r="AG3463">
        <v>3.6540999999999997E-2</v>
      </c>
    </row>
    <row r="3464" spans="1:33" x14ac:dyDescent="0.25">
      <c r="A3464" t="s">
        <v>4555</v>
      </c>
      <c r="B3464" t="s">
        <v>6224</v>
      </c>
      <c r="C3464" t="s">
        <v>6224</v>
      </c>
      <c r="G3464" s="1">
        <v>-19376.971516138979</v>
      </c>
      <c r="H3464" s="1">
        <v>4.0476207569050001E-4</v>
      </c>
      <c r="K3464" s="4">
        <v>72758078.409999996</v>
      </c>
      <c r="L3464" s="5">
        <v>3425001</v>
      </c>
      <c r="M3464" s="6">
        <v>21.243227999999998</v>
      </c>
      <c r="AB3464" s="8" t="s">
        <v>4643</v>
      </c>
      <c r="AG3464">
        <v>3.6540999999999997E-2</v>
      </c>
    </row>
    <row r="3465" spans="1:33" x14ac:dyDescent="0.25">
      <c r="A3465" t="s">
        <v>4555</v>
      </c>
      <c r="B3465" t="s">
        <v>6225</v>
      </c>
      <c r="C3465" t="s">
        <v>6225</v>
      </c>
      <c r="G3465" s="1">
        <v>-16196.45718218121</v>
      </c>
      <c r="H3465" s="1">
        <v>1.4988329604772E-3</v>
      </c>
      <c r="K3465" s="4">
        <v>72758078.409999996</v>
      </c>
      <c r="L3465" s="5">
        <v>3425001</v>
      </c>
      <c r="M3465" s="6">
        <v>21.243227999999998</v>
      </c>
      <c r="AB3465" s="8" t="s">
        <v>4643</v>
      </c>
      <c r="AG3465">
        <v>3.6540999999999997E-2</v>
      </c>
    </row>
    <row r="3466" spans="1:33" x14ac:dyDescent="0.25">
      <c r="A3466" t="s">
        <v>4555</v>
      </c>
      <c r="B3466" t="s">
        <v>6226</v>
      </c>
      <c r="C3466" t="s">
        <v>6226</v>
      </c>
      <c r="G3466" s="1">
        <v>-15725.725573247209</v>
      </c>
      <c r="H3466" s="1">
        <v>1.2370061161718E-3</v>
      </c>
      <c r="K3466" s="4">
        <v>72758078.409999996</v>
      </c>
      <c r="L3466" s="5">
        <v>3425001</v>
      </c>
      <c r="M3466" s="6">
        <v>21.243227999999998</v>
      </c>
      <c r="AB3466" s="8" t="s">
        <v>4643</v>
      </c>
      <c r="AG3466">
        <v>3.6540999999999997E-2</v>
      </c>
    </row>
    <row r="3467" spans="1:33" x14ac:dyDescent="0.25">
      <c r="A3467" t="s">
        <v>4555</v>
      </c>
      <c r="B3467" t="s">
        <v>6227</v>
      </c>
      <c r="C3467" t="s">
        <v>6227</v>
      </c>
      <c r="G3467" s="1">
        <v>-18970.808228735579</v>
      </c>
      <c r="H3467" s="1">
        <v>6.0538565167339998E-4</v>
      </c>
      <c r="K3467" s="4">
        <v>72758078.409999996</v>
      </c>
      <c r="L3467" s="5">
        <v>3425001</v>
      </c>
      <c r="M3467" s="6">
        <v>21.243227999999998</v>
      </c>
      <c r="AB3467" s="8" t="s">
        <v>4643</v>
      </c>
      <c r="AG3467">
        <v>3.6540999999999997E-2</v>
      </c>
    </row>
    <row r="3468" spans="1:33" x14ac:dyDescent="0.25">
      <c r="A3468" t="s">
        <v>4555</v>
      </c>
      <c r="B3468" t="s">
        <v>6228</v>
      </c>
      <c r="C3468" t="s">
        <v>6228</v>
      </c>
      <c r="G3468" s="1">
        <v>-16021.690627706081</v>
      </c>
      <c r="H3468" s="1">
        <v>1.0984134458864E-3</v>
      </c>
      <c r="K3468" s="4">
        <v>72758078.409999996</v>
      </c>
      <c r="L3468" s="5">
        <v>3425001</v>
      </c>
      <c r="M3468" s="6">
        <v>21.243227999999998</v>
      </c>
      <c r="AB3468" s="8" t="s">
        <v>4643</v>
      </c>
      <c r="AG3468">
        <v>3.6540999999999997E-2</v>
      </c>
    </row>
    <row r="3469" spans="1:33" x14ac:dyDescent="0.25">
      <c r="A3469" t="s">
        <v>4555</v>
      </c>
      <c r="B3469" t="s">
        <v>6229</v>
      </c>
      <c r="C3469" t="s">
        <v>6229</v>
      </c>
      <c r="G3469" s="1">
        <v>-14544.06337837827</v>
      </c>
      <c r="H3469" s="1">
        <v>1.7466892281937001E-3</v>
      </c>
      <c r="K3469" s="4">
        <v>72758078.409999996</v>
      </c>
      <c r="L3469" s="5">
        <v>3425001</v>
      </c>
      <c r="M3469" s="6">
        <v>21.243227999999998</v>
      </c>
      <c r="AB3469" s="8" t="s">
        <v>4643</v>
      </c>
      <c r="AG3469">
        <v>3.6540999999999997E-2</v>
      </c>
    </row>
    <row r="3470" spans="1:33" x14ac:dyDescent="0.25">
      <c r="A3470" t="s">
        <v>4555</v>
      </c>
      <c r="B3470" t="s">
        <v>6230</v>
      </c>
      <c r="C3470" t="s">
        <v>6230</v>
      </c>
      <c r="G3470" s="1">
        <v>-14692.792318946849</v>
      </c>
      <c r="H3470" s="1">
        <v>1.6070417911849E-3</v>
      </c>
      <c r="K3470" s="4">
        <v>72758078.409999996</v>
      </c>
      <c r="L3470" s="5">
        <v>3425001</v>
      </c>
      <c r="M3470" s="6">
        <v>21.243227999999998</v>
      </c>
      <c r="AB3470" s="8" t="s">
        <v>4643</v>
      </c>
      <c r="AG3470">
        <v>3.6540999999999997E-2</v>
      </c>
    </row>
    <row r="3471" spans="1:33" x14ac:dyDescent="0.25">
      <c r="A3471" t="s">
        <v>4555</v>
      </c>
      <c r="B3471" t="s">
        <v>6231</v>
      </c>
      <c r="C3471" t="s">
        <v>6231</v>
      </c>
      <c r="G3471" s="1">
        <v>-18249.79129184267</v>
      </c>
      <c r="H3471" s="1">
        <v>1.6686408999769999E-4</v>
      </c>
      <c r="K3471" s="4">
        <v>72758078.409999996</v>
      </c>
      <c r="L3471" s="5">
        <v>3425001</v>
      </c>
      <c r="M3471" s="6">
        <v>21.243227999999998</v>
      </c>
      <c r="AB3471" s="8" t="s">
        <v>4643</v>
      </c>
      <c r="AG3471">
        <v>3.6540999999999997E-2</v>
      </c>
    </row>
    <row r="3472" spans="1:33" x14ac:dyDescent="0.25">
      <c r="A3472" t="s">
        <v>4555</v>
      </c>
      <c r="B3472" t="s">
        <v>6232</v>
      </c>
      <c r="C3472" t="s">
        <v>6232</v>
      </c>
      <c r="G3472" s="1">
        <v>-14563.335397968909</v>
      </c>
      <c r="H3472" s="1">
        <v>1.621990793364E-3</v>
      </c>
      <c r="K3472" s="4">
        <v>72758078.409999996</v>
      </c>
      <c r="L3472" s="5">
        <v>3425001</v>
      </c>
      <c r="M3472" s="6">
        <v>21.243227999999998</v>
      </c>
      <c r="AB3472" s="8" t="s">
        <v>4643</v>
      </c>
      <c r="AG3472">
        <v>3.6540999999999997E-2</v>
      </c>
    </row>
    <row r="3473" spans="1:33" x14ac:dyDescent="0.25">
      <c r="A3473" t="s">
        <v>4555</v>
      </c>
      <c r="B3473" t="s">
        <v>6233</v>
      </c>
      <c r="C3473" t="s">
        <v>6233</v>
      </c>
      <c r="G3473" s="1">
        <v>-15835.843764569239</v>
      </c>
      <c r="H3473" s="1">
        <v>1.1971827691040001E-3</v>
      </c>
      <c r="K3473" s="4">
        <v>72758078.409999996</v>
      </c>
      <c r="L3473" s="5">
        <v>3425001</v>
      </c>
      <c r="M3473" s="6">
        <v>21.243227999999998</v>
      </c>
      <c r="AB3473" s="8" t="s">
        <v>4643</v>
      </c>
      <c r="AG3473">
        <v>3.6540999999999997E-2</v>
      </c>
    </row>
    <row r="3474" spans="1:33" x14ac:dyDescent="0.25">
      <c r="A3474" t="s">
        <v>4555</v>
      </c>
      <c r="B3474" t="s">
        <v>6234</v>
      </c>
      <c r="C3474" t="s">
        <v>6234</v>
      </c>
      <c r="G3474" s="1">
        <v>-15670.353675536669</v>
      </c>
      <c r="H3474" s="1">
        <v>8.4350185446210001E-4</v>
      </c>
      <c r="K3474" s="4">
        <v>72758078.409999996</v>
      </c>
      <c r="L3474" s="5">
        <v>3425001</v>
      </c>
      <c r="M3474" s="6">
        <v>21.243227999999998</v>
      </c>
      <c r="AB3474" s="8" t="s">
        <v>4643</v>
      </c>
      <c r="AG3474">
        <v>3.6540999999999997E-2</v>
      </c>
    </row>
    <row r="3475" spans="1:33" x14ac:dyDescent="0.25">
      <c r="A3475" t="s">
        <v>4555</v>
      </c>
      <c r="B3475" t="s">
        <v>6235</v>
      </c>
      <c r="C3475" t="s">
        <v>6235</v>
      </c>
      <c r="G3475" s="1">
        <v>-15616.44667480198</v>
      </c>
      <c r="H3475" s="1">
        <v>1.3690195279545999E-3</v>
      </c>
      <c r="K3475" s="4">
        <v>72758078.409999996</v>
      </c>
      <c r="L3475" s="5">
        <v>3425001</v>
      </c>
      <c r="M3475" s="6">
        <v>21.243227999999998</v>
      </c>
      <c r="AB3475" s="8" t="s">
        <v>4643</v>
      </c>
      <c r="AG3475">
        <v>3.6540999999999997E-2</v>
      </c>
    </row>
    <row r="3476" spans="1:33" x14ac:dyDescent="0.25">
      <c r="A3476" t="s">
        <v>4555</v>
      </c>
      <c r="B3476" t="s">
        <v>6236</v>
      </c>
      <c r="C3476" t="s">
        <v>6236</v>
      </c>
      <c r="G3476" s="1">
        <v>-16392.830829586459</v>
      </c>
      <c r="H3476" s="1">
        <v>7.1078795487199999E-4</v>
      </c>
      <c r="K3476" s="4">
        <v>72758078.409999996</v>
      </c>
      <c r="L3476" s="5">
        <v>3425001</v>
      </c>
      <c r="M3476" s="6">
        <v>21.243227999999998</v>
      </c>
      <c r="AB3476" s="8" t="s">
        <v>4643</v>
      </c>
      <c r="AG3476">
        <v>3.6540999999999997E-2</v>
      </c>
    </row>
    <row r="3477" spans="1:33" x14ac:dyDescent="0.25">
      <c r="A3477" t="s">
        <v>4555</v>
      </c>
      <c r="B3477" t="s">
        <v>6237</v>
      </c>
      <c r="C3477" t="s">
        <v>6237</v>
      </c>
      <c r="G3477" s="1">
        <v>-15758.871015368441</v>
      </c>
      <c r="H3477" s="1">
        <v>8.8790410149200004E-4</v>
      </c>
      <c r="K3477" s="4">
        <v>72758078.409999996</v>
      </c>
      <c r="L3477" s="5">
        <v>3425001</v>
      </c>
      <c r="M3477" s="6">
        <v>21.243227999999998</v>
      </c>
      <c r="AB3477" s="8" t="s">
        <v>4643</v>
      </c>
      <c r="AG3477">
        <v>3.6540999999999997E-2</v>
      </c>
    </row>
    <row r="3478" spans="1:33" x14ac:dyDescent="0.25">
      <c r="A3478" t="s">
        <v>4555</v>
      </c>
      <c r="B3478" t="s">
        <v>6238</v>
      </c>
      <c r="C3478" t="s">
        <v>6238</v>
      </c>
      <c r="G3478" s="1">
        <v>-18082.361852574239</v>
      </c>
      <c r="H3478" s="1">
        <v>5.4803987414729996E-4</v>
      </c>
      <c r="K3478" s="4">
        <v>72758078.409999996</v>
      </c>
      <c r="L3478" s="5">
        <v>3425001</v>
      </c>
      <c r="M3478" s="6">
        <v>21.243227999999998</v>
      </c>
      <c r="AB3478" s="8" t="s">
        <v>4643</v>
      </c>
      <c r="AG3478">
        <v>3.6540999999999997E-2</v>
      </c>
    </row>
    <row r="3479" spans="1:33" x14ac:dyDescent="0.25">
      <c r="A3479" t="s">
        <v>4555</v>
      </c>
      <c r="B3479" t="s">
        <v>6239</v>
      </c>
      <c r="C3479" t="s">
        <v>6239</v>
      </c>
      <c r="G3479" s="1">
        <v>-16065.021468565559</v>
      </c>
      <c r="H3479" s="1">
        <v>1.2307540573497E-3</v>
      </c>
      <c r="K3479" s="4">
        <v>72758078.409999996</v>
      </c>
      <c r="L3479" s="5">
        <v>3425001</v>
      </c>
      <c r="M3479" s="6">
        <v>21.243227999999998</v>
      </c>
      <c r="AB3479" s="8" t="s">
        <v>4643</v>
      </c>
      <c r="AG3479">
        <v>3.6540999999999997E-2</v>
      </c>
    </row>
    <row r="3480" spans="1:33" x14ac:dyDescent="0.25">
      <c r="A3480" t="s">
        <v>4555</v>
      </c>
      <c r="B3480" t="s">
        <v>6240</v>
      </c>
      <c r="C3480" t="s">
        <v>6240</v>
      </c>
      <c r="G3480" s="1">
        <v>-15611.360392590839</v>
      </c>
      <c r="H3480" s="1">
        <v>1.3266373010084999E-3</v>
      </c>
      <c r="K3480" s="4">
        <v>72758078.409999996</v>
      </c>
      <c r="L3480" s="5">
        <v>3425001</v>
      </c>
      <c r="M3480" s="6">
        <v>21.243227999999998</v>
      </c>
      <c r="AB3480" s="8" t="s">
        <v>4643</v>
      </c>
      <c r="AG3480">
        <v>3.6540999999999997E-2</v>
      </c>
    </row>
    <row r="3481" spans="1:33" x14ac:dyDescent="0.25">
      <c r="A3481" t="s">
        <v>4555</v>
      </c>
      <c r="B3481" t="s">
        <v>6241</v>
      </c>
      <c r="C3481" t="s">
        <v>6241</v>
      </c>
      <c r="G3481" s="1">
        <v>-19229.47157846003</v>
      </c>
      <c r="H3481" s="1">
        <v>2.2108911787899999E-4</v>
      </c>
      <c r="K3481" s="4">
        <v>72758078.409999996</v>
      </c>
      <c r="L3481" s="5">
        <v>3425001</v>
      </c>
      <c r="M3481" s="6">
        <v>21.243227999999998</v>
      </c>
      <c r="AB3481" s="8" t="s">
        <v>4643</v>
      </c>
      <c r="AG3481">
        <v>3.6540999999999997E-2</v>
      </c>
    </row>
    <row r="3482" spans="1:33" x14ac:dyDescent="0.25">
      <c r="A3482" t="s">
        <v>4555</v>
      </c>
      <c r="B3482" t="s">
        <v>6242</v>
      </c>
      <c r="C3482" t="s">
        <v>6242</v>
      </c>
      <c r="G3482" s="1">
        <v>-18922.734124933941</v>
      </c>
      <c r="H3482" s="1">
        <v>2.6306516761189999E-4</v>
      </c>
      <c r="K3482" s="4">
        <v>72758078.409999996</v>
      </c>
      <c r="L3482" s="5">
        <v>3425001</v>
      </c>
      <c r="M3482" s="6">
        <v>21.243227999999998</v>
      </c>
      <c r="AB3482" s="8" t="s">
        <v>4643</v>
      </c>
      <c r="AG3482">
        <v>3.6540999999999997E-2</v>
      </c>
    </row>
    <row r="3483" spans="1:33" x14ac:dyDescent="0.25">
      <c r="A3483" t="s">
        <v>4555</v>
      </c>
      <c r="B3483" t="s">
        <v>6243</v>
      </c>
      <c r="C3483" t="s">
        <v>6243</v>
      </c>
      <c r="G3483" s="1">
        <v>-17716.994145270051</v>
      </c>
      <c r="K3483" s="4">
        <v>72758078.409999996</v>
      </c>
      <c r="L3483" s="5">
        <v>3425001</v>
      </c>
      <c r="M3483" s="6">
        <v>21.243227999999998</v>
      </c>
      <c r="AB3483" s="8" t="s">
        <v>4643</v>
      </c>
      <c r="AG3483">
        <v>3.6540999999999997E-2</v>
      </c>
    </row>
    <row r="3484" spans="1:33" x14ac:dyDescent="0.25">
      <c r="A3484" t="s">
        <v>4555</v>
      </c>
      <c r="B3484" t="s">
        <v>6244</v>
      </c>
      <c r="C3484" t="s">
        <v>6244</v>
      </c>
      <c r="G3484" s="1">
        <v>-16151.074958786519</v>
      </c>
      <c r="H3484" s="1">
        <v>1.069878177494E-3</v>
      </c>
      <c r="K3484" s="4">
        <v>72758078.409999996</v>
      </c>
      <c r="L3484" s="5">
        <v>3425001</v>
      </c>
      <c r="M3484" s="6">
        <v>21.243227999999998</v>
      </c>
      <c r="AB3484" s="8" t="s">
        <v>4643</v>
      </c>
      <c r="AG3484">
        <v>3.6540999999999997E-2</v>
      </c>
    </row>
    <row r="3485" spans="1:33" x14ac:dyDescent="0.25">
      <c r="A3485" t="s">
        <v>4555</v>
      </c>
      <c r="B3485" t="s">
        <v>6245</v>
      </c>
      <c r="C3485" t="s">
        <v>6245</v>
      </c>
      <c r="G3485" s="1">
        <v>-18235.749389484488</v>
      </c>
      <c r="H3485" s="1">
        <v>1.5404011857538931E-5</v>
      </c>
      <c r="K3485" s="4">
        <v>72758078.409999996</v>
      </c>
      <c r="L3485" s="5">
        <v>3425001</v>
      </c>
      <c r="M3485" s="6">
        <v>21.243227999999998</v>
      </c>
      <c r="AB3485" s="8" t="s">
        <v>4643</v>
      </c>
      <c r="AG3485">
        <v>3.6540999999999997E-2</v>
      </c>
    </row>
    <row r="3486" spans="1:33" x14ac:dyDescent="0.25">
      <c r="A3486" t="s">
        <v>4555</v>
      </c>
      <c r="B3486" t="s">
        <v>6246</v>
      </c>
      <c r="C3486" t="s">
        <v>6246</v>
      </c>
      <c r="G3486" s="1">
        <v>-15682.95884434234</v>
      </c>
      <c r="H3486" s="1">
        <v>8.5322232686190001E-4</v>
      </c>
      <c r="K3486" s="4">
        <v>72758078.409999996</v>
      </c>
      <c r="L3486" s="5">
        <v>3425001</v>
      </c>
      <c r="M3486" s="6">
        <v>21.243227999999998</v>
      </c>
      <c r="AB3486" s="8" t="s">
        <v>4643</v>
      </c>
      <c r="AG3486">
        <v>3.6540999999999997E-2</v>
      </c>
    </row>
    <row r="3487" spans="1:33" x14ac:dyDescent="0.25">
      <c r="A3487" t="s">
        <v>4555</v>
      </c>
      <c r="B3487" t="s">
        <v>6247</v>
      </c>
      <c r="C3487" t="s">
        <v>6247</v>
      </c>
      <c r="G3487" s="1">
        <v>-19311.656222843289</v>
      </c>
      <c r="H3487" s="1">
        <v>1.0358135331E-4</v>
      </c>
      <c r="K3487" s="4">
        <v>72758078.409999996</v>
      </c>
      <c r="L3487" s="5">
        <v>3425001</v>
      </c>
      <c r="M3487" s="6">
        <v>21.243227999999998</v>
      </c>
      <c r="AB3487" s="8" t="s">
        <v>4643</v>
      </c>
      <c r="AG3487">
        <v>3.6540999999999997E-2</v>
      </c>
    </row>
    <row r="3488" spans="1:33" x14ac:dyDescent="0.25">
      <c r="A3488" t="s">
        <v>4555</v>
      </c>
      <c r="B3488" t="s">
        <v>6248</v>
      </c>
      <c r="C3488" t="s">
        <v>6248</v>
      </c>
      <c r="G3488" s="1">
        <v>-14507.550949184149</v>
      </c>
      <c r="H3488" s="1">
        <v>1.3842512517019E-3</v>
      </c>
      <c r="K3488" s="4">
        <v>72758078.409999996</v>
      </c>
      <c r="L3488" s="5">
        <v>3425001</v>
      </c>
      <c r="M3488" s="6">
        <v>21.243227999999998</v>
      </c>
      <c r="AB3488" s="8" t="s">
        <v>4643</v>
      </c>
      <c r="AG3488">
        <v>3.6540999999999997E-2</v>
      </c>
    </row>
    <row r="3489" spans="1:33" x14ac:dyDescent="0.25">
      <c r="A3489" t="s">
        <v>4555</v>
      </c>
      <c r="B3489" t="s">
        <v>6249</v>
      </c>
      <c r="C3489" t="s">
        <v>6249</v>
      </c>
      <c r="G3489" s="1">
        <v>-14655.54489248633</v>
      </c>
      <c r="H3489" s="1">
        <v>1.2465803815265E-3</v>
      </c>
      <c r="K3489" s="4">
        <v>72758078.409999996</v>
      </c>
      <c r="L3489" s="5">
        <v>3425001</v>
      </c>
      <c r="M3489" s="6">
        <v>21.243227999999998</v>
      </c>
      <c r="AB3489" s="8" t="s">
        <v>4643</v>
      </c>
      <c r="AG3489">
        <v>3.6540999999999997E-2</v>
      </c>
    </row>
    <row r="3490" spans="1:33" x14ac:dyDescent="0.25">
      <c r="A3490" t="s">
        <v>4555</v>
      </c>
      <c r="B3490" t="s">
        <v>6250</v>
      </c>
      <c r="C3490" t="s">
        <v>6250</v>
      </c>
      <c r="G3490" s="1">
        <v>-15977.303635500881</v>
      </c>
      <c r="H3490" s="1">
        <v>7.3009402332559995E-4</v>
      </c>
      <c r="K3490" s="4">
        <v>72758078.409999996</v>
      </c>
      <c r="L3490" s="5">
        <v>3425001</v>
      </c>
      <c r="M3490" s="6">
        <v>21.243227999999998</v>
      </c>
      <c r="AB3490" s="8" t="s">
        <v>4643</v>
      </c>
      <c r="AG3490">
        <v>3.6540999999999997E-2</v>
      </c>
    </row>
    <row r="3491" spans="1:33" x14ac:dyDescent="0.25">
      <c r="A3491" t="s">
        <v>4555</v>
      </c>
      <c r="B3491" t="s">
        <v>6251</v>
      </c>
      <c r="C3491" t="s">
        <v>6251</v>
      </c>
      <c r="G3491" s="1">
        <v>-14526.743716507181</v>
      </c>
      <c r="H3491" s="1">
        <v>1.2728711298817001E-3</v>
      </c>
      <c r="K3491" s="4">
        <v>72758078.409999996</v>
      </c>
      <c r="L3491" s="5">
        <v>3425001</v>
      </c>
      <c r="M3491" s="6">
        <v>21.243227999999998</v>
      </c>
      <c r="AB3491" s="8" t="s">
        <v>4643</v>
      </c>
      <c r="AG3491">
        <v>3.6540999999999997E-2</v>
      </c>
    </row>
    <row r="3492" spans="1:33" x14ac:dyDescent="0.25">
      <c r="A3492" t="s">
        <v>4555</v>
      </c>
      <c r="B3492" t="s">
        <v>6252</v>
      </c>
      <c r="C3492" t="s">
        <v>6252</v>
      </c>
      <c r="G3492" s="1">
        <v>-18908.138025756049</v>
      </c>
      <c r="H3492" s="1">
        <v>2.6674572051659998E-4</v>
      </c>
      <c r="K3492" s="4">
        <v>72758078.409999996</v>
      </c>
      <c r="L3492" s="5">
        <v>3425001</v>
      </c>
      <c r="M3492" s="6">
        <v>21.243227999999998</v>
      </c>
      <c r="AB3492" s="8" t="s">
        <v>4643</v>
      </c>
      <c r="AG3492">
        <v>3.6540999999999997E-2</v>
      </c>
    </row>
    <row r="3493" spans="1:33" x14ac:dyDescent="0.25">
      <c r="A3493" t="s">
        <v>4555</v>
      </c>
      <c r="B3493" t="s">
        <v>6253</v>
      </c>
      <c r="C3493" t="s">
        <v>6253</v>
      </c>
      <c r="G3493" s="1">
        <v>-15792.4011441453</v>
      </c>
      <c r="H3493" s="1">
        <v>8.4074475153139998E-4</v>
      </c>
      <c r="K3493" s="4">
        <v>72758078.409999996</v>
      </c>
      <c r="L3493" s="5">
        <v>3425001</v>
      </c>
      <c r="M3493" s="6">
        <v>21.243227999999998</v>
      </c>
      <c r="AB3493" s="8" t="s">
        <v>4643</v>
      </c>
      <c r="AG3493">
        <v>3.6540999999999997E-2</v>
      </c>
    </row>
    <row r="3494" spans="1:33" x14ac:dyDescent="0.25">
      <c r="A3494" t="s">
        <v>4555</v>
      </c>
      <c r="B3494" t="s">
        <v>6254</v>
      </c>
      <c r="C3494" t="s">
        <v>6254</v>
      </c>
      <c r="G3494" s="1">
        <v>-15627.76283735779</v>
      </c>
      <c r="H3494" s="1">
        <v>5.2762753665859996E-4</v>
      </c>
      <c r="K3494" s="4">
        <v>72758078.409999996</v>
      </c>
      <c r="L3494" s="5">
        <v>3425001</v>
      </c>
      <c r="M3494" s="6">
        <v>21.243227999999998</v>
      </c>
      <c r="AB3494" s="8" t="s">
        <v>4643</v>
      </c>
      <c r="AG3494">
        <v>3.6540999999999997E-2</v>
      </c>
    </row>
    <row r="3495" spans="1:33" x14ac:dyDescent="0.25">
      <c r="A3495" t="s">
        <v>4555</v>
      </c>
      <c r="B3495" t="s">
        <v>6255</v>
      </c>
      <c r="C3495" t="s">
        <v>6255</v>
      </c>
      <c r="G3495" s="1">
        <v>-15574.327287609811</v>
      </c>
      <c r="H3495" s="1">
        <v>1.0161958454543E-3</v>
      </c>
      <c r="K3495" s="4">
        <v>72758078.409999996</v>
      </c>
      <c r="L3495" s="5">
        <v>3425001</v>
      </c>
      <c r="M3495" s="6">
        <v>21.243227999999998</v>
      </c>
      <c r="AB3495" s="8" t="s">
        <v>4643</v>
      </c>
      <c r="AG3495">
        <v>3.6540999999999997E-2</v>
      </c>
    </row>
    <row r="3496" spans="1:33" x14ac:dyDescent="0.25">
      <c r="A3496" t="s">
        <v>4555</v>
      </c>
      <c r="B3496" t="s">
        <v>6256</v>
      </c>
      <c r="C3496" t="s">
        <v>6256</v>
      </c>
      <c r="G3496" s="1">
        <v>-18191.844892921999</v>
      </c>
      <c r="H3496" s="1">
        <v>3.4059896516905893E-5</v>
      </c>
      <c r="K3496" s="4">
        <v>72758078.409999996</v>
      </c>
      <c r="L3496" s="5">
        <v>3425001</v>
      </c>
      <c r="M3496" s="6">
        <v>21.243227999999998</v>
      </c>
      <c r="AB3496" s="8" t="s">
        <v>4643</v>
      </c>
      <c r="AG3496">
        <v>3.6540999999999997E-2</v>
      </c>
    </row>
    <row r="3497" spans="1:33" x14ac:dyDescent="0.25">
      <c r="A3497" t="s">
        <v>4555</v>
      </c>
      <c r="B3497" t="s">
        <v>6257</v>
      </c>
      <c r="C3497" t="s">
        <v>6257</v>
      </c>
      <c r="G3497" s="1">
        <v>-16346.09106050678</v>
      </c>
      <c r="H3497" s="1">
        <v>4.145661958616E-4</v>
      </c>
      <c r="K3497" s="4">
        <v>72758078.409999996</v>
      </c>
      <c r="L3497" s="5">
        <v>3425001</v>
      </c>
      <c r="M3497" s="6">
        <v>21.243227999999998</v>
      </c>
      <c r="AB3497" s="8" t="s">
        <v>4643</v>
      </c>
      <c r="AG3497">
        <v>3.6540999999999997E-2</v>
      </c>
    </row>
    <row r="3498" spans="1:33" x14ac:dyDescent="0.25">
      <c r="A3498" t="s">
        <v>4555</v>
      </c>
      <c r="B3498" t="s">
        <v>6258</v>
      </c>
      <c r="C3498" t="s">
        <v>6258</v>
      </c>
      <c r="G3498" s="1">
        <v>-15715.83169051287</v>
      </c>
      <c r="H3498" s="1">
        <v>5.7451593494680004E-4</v>
      </c>
      <c r="K3498" s="4">
        <v>72758078.409999996</v>
      </c>
      <c r="L3498" s="5">
        <v>3425001</v>
      </c>
      <c r="M3498" s="6">
        <v>21.243227999999998</v>
      </c>
      <c r="AB3498" s="8" t="s">
        <v>4643</v>
      </c>
      <c r="AG3498">
        <v>3.6540999999999997E-2</v>
      </c>
    </row>
    <row r="3499" spans="1:33" x14ac:dyDescent="0.25">
      <c r="A3499" t="s">
        <v>4555</v>
      </c>
      <c r="B3499" t="s">
        <v>6259</v>
      </c>
      <c r="C3499" t="s">
        <v>6259</v>
      </c>
      <c r="G3499" s="1">
        <v>-15569.265081171039</v>
      </c>
      <c r="H3499" s="1">
        <v>9.9849994353730007E-4</v>
      </c>
      <c r="K3499" s="4">
        <v>72758078.409999996</v>
      </c>
      <c r="L3499" s="5">
        <v>3425001</v>
      </c>
      <c r="M3499" s="6">
        <v>21.243227999999998</v>
      </c>
      <c r="AB3499" s="8" t="s">
        <v>4643</v>
      </c>
      <c r="AG3499">
        <v>3.6540999999999997E-2</v>
      </c>
    </row>
    <row r="3500" spans="1:33" x14ac:dyDescent="0.25">
      <c r="A3500" t="s">
        <v>4555</v>
      </c>
      <c r="B3500" t="s">
        <v>6260</v>
      </c>
      <c r="C3500" t="s">
        <v>6260</v>
      </c>
      <c r="G3500" s="1">
        <v>-16020.365545652339</v>
      </c>
      <c r="H3500" s="1">
        <v>8.9270925511220002E-4</v>
      </c>
      <c r="K3500" s="4">
        <v>72758078.409999996</v>
      </c>
      <c r="L3500" s="5">
        <v>3425001</v>
      </c>
      <c r="M3500" s="6">
        <v>21.243227999999998</v>
      </c>
      <c r="AB3500" s="8" t="s">
        <v>4643</v>
      </c>
      <c r="AG3500">
        <v>3.6540999999999997E-2</v>
      </c>
    </row>
    <row r="3501" spans="1:33" x14ac:dyDescent="0.25">
      <c r="A3501" t="s">
        <v>4555</v>
      </c>
      <c r="B3501" t="s">
        <v>6261</v>
      </c>
      <c r="C3501" t="s">
        <v>6261</v>
      </c>
      <c r="G3501" s="1">
        <v>-18025.4588534379</v>
      </c>
      <c r="H3501" s="1">
        <v>2.8377381288399999E-4</v>
      </c>
      <c r="K3501" s="4">
        <v>72758078.409999996</v>
      </c>
      <c r="L3501" s="5">
        <v>3425001</v>
      </c>
      <c r="M3501" s="6">
        <v>21.243227999999998</v>
      </c>
      <c r="AB3501" s="8" t="s">
        <v>4643</v>
      </c>
      <c r="AG3501">
        <v>3.6540999999999997E-2</v>
      </c>
    </row>
    <row r="3502" spans="1:33" x14ac:dyDescent="0.25">
      <c r="A3502" t="s">
        <v>4555</v>
      </c>
      <c r="B3502" t="s">
        <v>6262</v>
      </c>
      <c r="C3502" t="s">
        <v>6262</v>
      </c>
      <c r="G3502" s="1">
        <v>-16105.88320894448</v>
      </c>
      <c r="H3502" s="1">
        <v>7.6099470008890002E-4</v>
      </c>
      <c r="K3502" s="4">
        <v>72758078.409999996</v>
      </c>
      <c r="L3502" s="5">
        <v>3425001</v>
      </c>
      <c r="M3502" s="6">
        <v>21.243227999999998</v>
      </c>
      <c r="AB3502" s="8" t="s">
        <v>4643</v>
      </c>
      <c r="AG3502">
        <v>3.6540999999999997E-2</v>
      </c>
    </row>
    <row r="3503" spans="1:33" x14ac:dyDescent="0.25">
      <c r="A3503" t="s">
        <v>4555</v>
      </c>
      <c r="B3503" t="s">
        <v>6263</v>
      </c>
      <c r="C3503" t="s">
        <v>6263</v>
      </c>
      <c r="G3503" s="1">
        <v>-19164.988284720908</v>
      </c>
      <c r="H3503" s="1">
        <v>7.8312948221489803E-5</v>
      </c>
      <c r="K3503" s="4">
        <v>72758078.409999996</v>
      </c>
      <c r="L3503" s="5">
        <v>3425001</v>
      </c>
      <c r="M3503" s="6">
        <v>21.243227999999998</v>
      </c>
      <c r="AB3503" s="8" t="s">
        <v>4643</v>
      </c>
      <c r="AG3503">
        <v>3.6540999999999997E-2</v>
      </c>
    </row>
    <row r="3504" spans="1:33" x14ac:dyDescent="0.25">
      <c r="A3504" t="s">
        <v>4555</v>
      </c>
      <c r="B3504" t="s">
        <v>6264</v>
      </c>
      <c r="C3504" t="s">
        <v>6264</v>
      </c>
      <c r="G3504" s="1">
        <v>-17662.333855455261</v>
      </c>
      <c r="K3504" s="4">
        <v>72758078.409999996</v>
      </c>
      <c r="L3504" s="5">
        <v>3425001</v>
      </c>
      <c r="M3504" s="6">
        <v>21.243227999999998</v>
      </c>
      <c r="AB3504" s="8" t="s">
        <v>4643</v>
      </c>
      <c r="AG3504">
        <v>3.6540999999999997E-2</v>
      </c>
    </row>
    <row r="3505" spans="1:33" x14ac:dyDescent="0.25">
      <c r="A3505" t="s">
        <v>4555</v>
      </c>
      <c r="B3505" t="s">
        <v>6265</v>
      </c>
      <c r="C3505" t="s">
        <v>6265</v>
      </c>
      <c r="G3505" s="1">
        <v>-14471.175842615979</v>
      </c>
      <c r="H3505" s="1">
        <v>1.0954311940354E-3</v>
      </c>
      <c r="K3505" s="4">
        <v>72758078.409999996</v>
      </c>
      <c r="L3505" s="5">
        <v>3425001</v>
      </c>
      <c r="M3505" s="6">
        <v>21.243227999999998</v>
      </c>
      <c r="AB3505" s="8" t="s">
        <v>4643</v>
      </c>
      <c r="AG3505">
        <v>3.6540999999999997E-2</v>
      </c>
    </row>
    <row r="3506" spans="1:33" x14ac:dyDescent="0.25">
      <c r="A3506" t="s">
        <v>4555</v>
      </c>
      <c r="B3506" t="s">
        <v>6266</v>
      </c>
      <c r="C3506" t="s">
        <v>6266</v>
      </c>
      <c r="G3506" s="1">
        <v>-18860.345680353588</v>
      </c>
      <c r="H3506" s="1">
        <v>1.0931114820119999E-4</v>
      </c>
      <c r="K3506" s="4">
        <v>72758078.409999996</v>
      </c>
      <c r="L3506" s="5">
        <v>3425001</v>
      </c>
      <c r="M3506" s="6">
        <v>21.243227999999998</v>
      </c>
      <c r="AB3506" s="8" t="s">
        <v>4643</v>
      </c>
      <c r="AG3506">
        <v>3.6540999999999997E-2</v>
      </c>
    </row>
    <row r="3507" spans="1:33" x14ac:dyDescent="0.25">
      <c r="A3507" t="s">
        <v>4555</v>
      </c>
      <c r="B3507" t="s">
        <v>6267</v>
      </c>
      <c r="C3507" t="s">
        <v>6267</v>
      </c>
      <c r="G3507" s="1">
        <v>-14618.43892459682</v>
      </c>
      <c r="H3507" s="1">
        <v>9.6524794978410002E-4</v>
      </c>
      <c r="K3507" s="4">
        <v>72758078.409999996</v>
      </c>
      <c r="L3507" s="5">
        <v>3425001</v>
      </c>
      <c r="M3507" s="6">
        <v>21.243227999999998</v>
      </c>
      <c r="AB3507" s="8" t="s">
        <v>4643</v>
      </c>
      <c r="AG3507">
        <v>3.6540999999999997E-2</v>
      </c>
    </row>
    <row r="3508" spans="1:33" x14ac:dyDescent="0.25">
      <c r="A3508" t="s">
        <v>4555</v>
      </c>
      <c r="B3508" t="s">
        <v>6268</v>
      </c>
      <c r="C3508" t="s">
        <v>6268</v>
      </c>
      <c r="G3508" s="1">
        <v>-15640.36633720992</v>
      </c>
      <c r="H3508" s="1">
        <v>5.8734130995620004E-4</v>
      </c>
      <c r="K3508" s="4">
        <v>72758078.409999996</v>
      </c>
      <c r="L3508" s="5">
        <v>3425001</v>
      </c>
      <c r="M3508" s="6">
        <v>21.243227999999998</v>
      </c>
      <c r="AB3508" s="8" t="s">
        <v>4643</v>
      </c>
      <c r="AG3508">
        <v>3.6540999999999997E-2</v>
      </c>
    </row>
    <row r="3509" spans="1:33" x14ac:dyDescent="0.25">
      <c r="A3509" t="s">
        <v>4555</v>
      </c>
      <c r="B3509" t="s">
        <v>6269</v>
      </c>
      <c r="C3509" t="s">
        <v>6269</v>
      </c>
      <c r="G3509" s="1">
        <v>-18177.91271918259</v>
      </c>
      <c r="H3509" s="1">
        <v>2.174590496951925E-6</v>
      </c>
      <c r="K3509" s="4">
        <v>72758078.409999996</v>
      </c>
      <c r="L3509" s="5">
        <v>3425001</v>
      </c>
      <c r="M3509" s="6">
        <v>21.243227999999998</v>
      </c>
      <c r="AB3509" s="8" t="s">
        <v>4643</v>
      </c>
      <c r="AG3509">
        <v>3.6540999999999997E-2</v>
      </c>
    </row>
    <row r="3510" spans="1:33" x14ac:dyDescent="0.25">
      <c r="A3510" t="s">
        <v>4555</v>
      </c>
      <c r="B3510" t="s">
        <v>6270</v>
      </c>
      <c r="C3510" t="s">
        <v>6270</v>
      </c>
      <c r="G3510" s="1">
        <v>-14490.289771793259</v>
      </c>
      <c r="H3510" s="1">
        <v>9.9790681366569993E-4</v>
      </c>
      <c r="K3510" s="4">
        <v>72758078.409999996</v>
      </c>
      <c r="L3510" s="5">
        <v>3425001</v>
      </c>
      <c r="M3510" s="6">
        <v>21.243227999999998</v>
      </c>
      <c r="AB3510" s="8" t="s">
        <v>4643</v>
      </c>
      <c r="AG3510">
        <v>3.6540999999999997E-2</v>
      </c>
    </row>
    <row r="3511" spans="1:33" x14ac:dyDescent="0.25">
      <c r="A3511" t="s">
        <v>4555</v>
      </c>
      <c r="B3511" t="s">
        <v>6271</v>
      </c>
      <c r="C3511" t="s">
        <v>6271</v>
      </c>
      <c r="G3511" s="1">
        <v>-15933.100844772171</v>
      </c>
      <c r="H3511" s="1">
        <v>4.8640834610039999E-4</v>
      </c>
      <c r="K3511" s="4">
        <v>72758078.409999996</v>
      </c>
      <c r="L3511" s="5">
        <v>3425001</v>
      </c>
      <c r="M3511" s="6">
        <v>21.243227999999998</v>
      </c>
      <c r="AB3511" s="8" t="s">
        <v>4643</v>
      </c>
      <c r="AG3511">
        <v>3.6540999999999997E-2</v>
      </c>
    </row>
    <row r="3512" spans="1:33" x14ac:dyDescent="0.25">
      <c r="A3512" t="s">
        <v>4555</v>
      </c>
      <c r="B3512" t="s">
        <v>6272</v>
      </c>
      <c r="C3512" t="s">
        <v>6272</v>
      </c>
      <c r="G3512" s="1">
        <v>-19246.670617958651</v>
      </c>
      <c r="H3512" s="1">
        <v>3.1707147709176358E-5</v>
      </c>
      <c r="K3512" s="4">
        <v>72758078.409999996</v>
      </c>
      <c r="L3512" s="5">
        <v>3425001</v>
      </c>
      <c r="M3512" s="6">
        <v>21.243227999999998</v>
      </c>
      <c r="AB3512" s="8" t="s">
        <v>4643</v>
      </c>
      <c r="AG3512">
        <v>3.6540999999999997E-2</v>
      </c>
    </row>
    <row r="3513" spans="1:33" x14ac:dyDescent="0.25">
      <c r="A3513" t="s">
        <v>4555</v>
      </c>
      <c r="B3513" t="s">
        <v>6273</v>
      </c>
      <c r="C3513" t="s">
        <v>6273</v>
      </c>
      <c r="G3513" s="1">
        <v>-15749.1370436548</v>
      </c>
      <c r="H3513" s="1">
        <v>5.9155494627229999E-4</v>
      </c>
      <c r="K3513" s="4">
        <v>72758078.409999996</v>
      </c>
      <c r="L3513" s="5">
        <v>3425001</v>
      </c>
      <c r="M3513" s="6">
        <v>21.243227999999998</v>
      </c>
      <c r="AB3513" s="8" t="s">
        <v>4643</v>
      </c>
      <c r="AG3513">
        <v>3.6540999999999997E-2</v>
      </c>
    </row>
    <row r="3514" spans="1:33" x14ac:dyDescent="0.25">
      <c r="A3514" t="s">
        <v>4555</v>
      </c>
      <c r="B3514" t="s">
        <v>6274</v>
      </c>
      <c r="C3514" t="s">
        <v>6274</v>
      </c>
      <c r="G3514" s="1">
        <v>-15532.378072291691</v>
      </c>
      <c r="H3514" s="1">
        <v>7.5416423537649996E-4</v>
      </c>
      <c r="K3514" s="4">
        <v>72758078.409999996</v>
      </c>
      <c r="L3514" s="5">
        <v>3425001</v>
      </c>
      <c r="M3514" s="6">
        <v>21.243227999999998</v>
      </c>
      <c r="AB3514" s="8" t="s">
        <v>4643</v>
      </c>
      <c r="AG3514">
        <v>3.6540999999999997E-2</v>
      </c>
    </row>
    <row r="3515" spans="1:33" x14ac:dyDescent="0.25">
      <c r="A3515" t="s">
        <v>4555</v>
      </c>
      <c r="B3515" t="s">
        <v>6275</v>
      </c>
      <c r="C3515" t="s">
        <v>6275</v>
      </c>
      <c r="G3515" s="1">
        <v>-15585.345401528861</v>
      </c>
      <c r="H3515" s="1">
        <v>3.3623721413079998E-4</v>
      </c>
      <c r="K3515" s="4">
        <v>72758078.409999996</v>
      </c>
      <c r="L3515" s="5">
        <v>3425001</v>
      </c>
      <c r="M3515" s="6">
        <v>21.243227999999998</v>
      </c>
      <c r="AB3515" s="8" t="s">
        <v>4643</v>
      </c>
      <c r="AG3515">
        <v>3.6540999999999997E-2</v>
      </c>
    </row>
    <row r="3516" spans="1:33" x14ac:dyDescent="0.25">
      <c r="A3516" t="s">
        <v>4555</v>
      </c>
      <c r="B3516" t="s">
        <v>6276</v>
      </c>
      <c r="C3516" t="s">
        <v>6276</v>
      </c>
      <c r="G3516" s="1">
        <v>-18845.77785781178</v>
      </c>
      <c r="H3516" s="1">
        <v>1.3087973156699999E-4</v>
      </c>
      <c r="K3516" s="4">
        <v>72758078.409999996</v>
      </c>
      <c r="L3516" s="5">
        <v>3425001</v>
      </c>
      <c r="M3516" s="6">
        <v>21.243227999999998</v>
      </c>
      <c r="AB3516" s="8" t="s">
        <v>4643</v>
      </c>
      <c r="AG3516">
        <v>3.6540999999999997E-2</v>
      </c>
    </row>
    <row r="3517" spans="1:33" x14ac:dyDescent="0.25">
      <c r="A3517" t="s">
        <v>4555</v>
      </c>
      <c r="B3517" t="s">
        <v>6277</v>
      </c>
      <c r="C3517" t="s">
        <v>6277</v>
      </c>
      <c r="G3517" s="1">
        <v>-15672.96844335095</v>
      </c>
      <c r="H3517" s="1">
        <v>3.7721529423029998E-4</v>
      </c>
      <c r="K3517" s="4">
        <v>72758078.409999996</v>
      </c>
      <c r="L3517" s="5">
        <v>3425001</v>
      </c>
      <c r="M3517" s="6">
        <v>21.243227999999998</v>
      </c>
      <c r="AB3517" s="8" t="s">
        <v>4643</v>
      </c>
      <c r="AG3517">
        <v>3.6540999999999997E-2</v>
      </c>
    </row>
    <row r="3518" spans="1:33" x14ac:dyDescent="0.25">
      <c r="A3518" t="s">
        <v>4555</v>
      </c>
      <c r="B3518" t="s">
        <v>6278</v>
      </c>
      <c r="C3518" t="s">
        <v>6278</v>
      </c>
      <c r="G3518" s="1">
        <v>-16299.550905730321</v>
      </c>
      <c r="H3518" s="1">
        <v>2.5016306366709999E-4</v>
      </c>
      <c r="K3518" s="4">
        <v>72758078.409999996</v>
      </c>
      <c r="L3518" s="5">
        <v>3425001</v>
      </c>
      <c r="M3518" s="6">
        <v>21.243227999999998</v>
      </c>
      <c r="AB3518" s="8" t="s">
        <v>4643</v>
      </c>
      <c r="AG3518">
        <v>3.6540999999999997E-2</v>
      </c>
    </row>
    <row r="3519" spans="1:33" x14ac:dyDescent="0.25">
      <c r="A3519" t="s">
        <v>4555</v>
      </c>
      <c r="B3519" t="s">
        <v>6279</v>
      </c>
      <c r="C3519" t="s">
        <v>6279</v>
      </c>
      <c r="G3519" s="1">
        <v>-18134.174041983249</v>
      </c>
      <c r="H3519" s="1">
        <v>7.683412429707935E-6</v>
      </c>
      <c r="K3519" s="4">
        <v>72758078.409999996</v>
      </c>
      <c r="L3519" s="5">
        <v>3425001</v>
      </c>
      <c r="M3519" s="6">
        <v>21.243227999999998</v>
      </c>
      <c r="AB3519" s="8" t="s">
        <v>4643</v>
      </c>
      <c r="AG3519">
        <v>3.6540999999999997E-2</v>
      </c>
    </row>
    <row r="3520" spans="1:33" x14ac:dyDescent="0.25">
      <c r="A3520" t="s">
        <v>4555</v>
      </c>
      <c r="B3520" t="s">
        <v>6280</v>
      </c>
      <c r="C3520" t="s">
        <v>6280</v>
      </c>
      <c r="G3520" s="1">
        <v>-15527.33980257379</v>
      </c>
      <c r="H3520" s="1">
        <v>7.5313352883149998E-4</v>
      </c>
      <c r="K3520" s="4">
        <v>72758078.409999996</v>
      </c>
      <c r="L3520" s="5">
        <v>3425001</v>
      </c>
      <c r="M3520" s="6">
        <v>21.243227999999998</v>
      </c>
      <c r="AB3520" s="8" t="s">
        <v>4643</v>
      </c>
      <c r="AG3520">
        <v>3.6540999999999997E-2</v>
      </c>
    </row>
    <row r="3521" spans="1:33" x14ac:dyDescent="0.25">
      <c r="A3521" t="s">
        <v>4555</v>
      </c>
      <c r="B3521" t="s">
        <v>6281</v>
      </c>
      <c r="C3521" t="s">
        <v>6281</v>
      </c>
      <c r="G3521" s="1">
        <v>-15975.89555931679</v>
      </c>
      <c r="H3521" s="1">
        <v>6.5007407763420001E-4</v>
      </c>
      <c r="K3521" s="4">
        <v>72758078.409999996</v>
      </c>
      <c r="L3521" s="5">
        <v>3425001</v>
      </c>
      <c r="M3521" s="6">
        <v>21.243227999999998</v>
      </c>
      <c r="AB3521" s="8" t="s">
        <v>4643</v>
      </c>
      <c r="AG3521">
        <v>3.6540999999999997E-2</v>
      </c>
    </row>
    <row r="3522" spans="1:33" x14ac:dyDescent="0.25">
      <c r="A3522" t="s">
        <v>4555</v>
      </c>
      <c r="B3522" t="s">
        <v>6282</v>
      </c>
      <c r="C3522" t="s">
        <v>6282</v>
      </c>
      <c r="G3522" s="1">
        <v>-17968.824032536999</v>
      </c>
      <c r="H3522" s="1">
        <v>1.576709989013E-4</v>
      </c>
      <c r="K3522" s="4">
        <v>72758078.409999996</v>
      </c>
      <c r="L3522" s="5">
        <v>3425001</v>
      </c>
      <c r="M3522" s="6">
        <v>21.243227999999998</v>
      </c>
      <c r="AB3522" s="8" t="s">
        <v>4643</v>
      </c>
      <c r="AG3522">
        <v>3.6540999999999997E-2</v>
      </c>
    </row>
    <row r="3523" spans="1:33" x14ac:dyDescent="0.25">
      <c r="A3523" t="s">
        <v>4555</v>
      </c>
      <c r="B3523" t="s">
        <v>6283</v>
      </c>
      <c r="C3523" t="s">
        <v>6283</v>
      </c>
      <c r="G3523" s="1">
        <v>-14434.93737091201</v>
      </c>
      <c r="H3523" s="1">
        <v>8.6858556216920003E-4</v>
      </c>
      <c r="K3523" s="4">
        <v>72758078.409999996</v>
      </c>
      <c r="L3523" s="5">
        <v>3425001</v>
      </c>
      <c r="M3523" s="6">
        <v>21.243227999999998</v>
      </c>
      <c r="AB3523" s="8" t="s">
        <v>4643</v>
      </c>
      <c r="AG3523">
        <v>3.6540999999999997E-2</v>
      </c>
    </row>
    <row r="3524" spans="1:33" x14ac:dyDescent="0.25">
      <c r="A3524" t="s">
        <v>4555</v>
      </c>
      <c r="B3524" t="s">
        <v>6284</v>
      </c>
      <c r="C3524" t="s">
        <v>6284</v>
      </c>
      <c r="G3524" s="1">
        <v>-16060.88086823002</v>
      </c>
      <c r="H3524" s="1">
        <v>5.4597594168470003E-4</v>
      </c>
      <c r="K3524" s="4">
        <v>72758078.409999996</v>
      </c>
      <c r="L3524" s="5">
        <v>3425001</v>
      </c>
      <c r="M3524" s="6">
        <v>21.243227999999998</v>
      </c>
      <c r="AB3524" s="8" t="s">
        <v>4643</v>
      </c>
      <c r="AG3524">
        <v>3.6540999999999997E-2</v>
      </c>
    </row>
    <row r="3525" spans="1:33" x14ac:dyDescent="0.25">
      <c r="A3525" t="s">
        <v>4555</v>
      </c>
      <c r="B3525" t="s">
        <v>6285</v>
      </c>
      <c r="C3525" t="s">
        <v>6285</v>
      </c>
      <c r="G3525" s="1">
        <v>-14581.473699874041</v>
      </c>
      <c r="H3525" s="1">
        <v>7.5013922853910001E-4</v>
      </c>
      <c r="K3525" s="4">
        <v>72758078.409999996</v>
      </c>
      <c r="L3525" s="5">
        <v>3425001</v>
      </c>
      <c r="M3525" s="6">
        <v>21.243227999999998</v>
      </c>
      <c r="AB3525" s="8" t="s">
        <v>4643</v>
      </c>
      <c r="AG3525">
        <v>3.6540999999999997E-2</v>
      </c>
    </row>
    <row r="3526" spans="1:33" x14ac:dyDescent="0.25">
      <c r="A3526" t="s">
        <v>4555</v>
      </c>
      <c r="B3526" t="s">
        <v>6286</v>
      </c>
      <c r="C3526" t="s">
        <v>6286</v>
      </c>
      <c r="G3526" s="1">
        <v>-15597.947106814399</v>
      </c>
      <c r="H3526" s="1">
        <v>4.111761037501E-4</v>
      </c>
      <c r="K3526" s="4">
        <v>72758078.409999996</v>
      </c>
      <c r="L3526" s="5">
        <v>3425001</v>
      </c>
      <c r="M3526" s="6">
        <v>21.243227999999998</v>
      </c>
      <c r="AB3526" s="8" t="s">
        <v>4643</v>
      </c>
      <c r="AG3526">
        <v>3.6540999999999997E-2</v>
      </c>
    </row>
    <row r="3527" spans="1:33" x14ac:dyDescent="0.25">
      <c r="A3527" t="s">
        <v>4555</v>
      </c>
      <c r="B3527" t="s">
        <v>6287</v>
      </c>
      <c r="C3527" t="s">
        <v>6287</v>
      </c>
      <c r="G3527" s="1">
        <v>-14453.97287341033</v>
      </c>
      <c r="H3527" s="1">
        <v>7.8509523692679999E-4</v>
      </c>
      <c r="K3527" s="4">
        <v>72758078.409999996</v>
      </c>
      <c r="L3527" s="5">
        <v>3425001</v>
      </c>
      <c r="M3527" s="6">
        <v>21.243227999999998</v>
      </c>
      <c r="AB3527" s="8" t="s">
        <v>4643</v>
      </c>
      <c r="AG3527">
        <v>3.6540999999999997E-2</v>
      </c>
    </row>
    <row r="3528" spans="1:33" x14ac:dyDescent="0.25">
      <c r="A3528" t="s">
        <v>4555</v>
      </c>
      <c r="B3528" t="s">
        <v>6288</v>
      </c>
      <c r="C3528" t="s">
        <v>6288</v>
      </c>
      <c r="G3528" s="1">
        <v>-17607.926132036591</v>
      </c>
      <c r="K3528" s="4">
        <v>72758078.409999996</v>
      </c>
      <c r="L3528" s="5">
        <v>3425001</v>
      </c>
      <c r="M3528" s="6">
        <v>21.243227999999998</v>
      </c>
      <c r="AB3528" s="8" t="s">
        <v>4643</v>
      </c>
      <c r="AG3528">
        <v>3.6540999999999997E-2</v>
      </c>
    </row>
    <row r="3529" spans="1:33" x14ac:dyDescent="0.25">
      <c r="A3529" t="s">
        <v>4555</v>
      </c>
      <c r="B3529" t="s">
        <v>6289</v>
      </c>
      <c r="C3529" t="s">
        <v>6289</v>
      </c>
      <c r="G3529" s="1">
        <v>-19100.828801290241</v>
      </c>
      <c r="H3529" s="1">
        <v>3.1510432013870642E-5</v>
      </c>
      <c r="K3529" s="4">
        <v>72758078.409999996</v>
      </c>
      <c r="L3529" s="5">
        <v>3425001</v>
      </c>
      <c r="M3529" s="6">
        <v>21.243227999999998</v>
      </c>
      <c r="AB3529" s="8" t="s">
        <v>4643</v>
      </c>
      <c r="AG3529">
        <v>3.6540999999999997E-2</v>
      </c>
    </row>
    <row r="3530" spans="1:33" x14ac:dyDescent="0.25">
      <c r="A3530" t="s">
        <v>4555</v>
      </c>
      <c r="B3530" t="s">
        <v>6290</v>
      </c>
      <c r="C3530" t="s">
        <v>6290</v>
      </c>
      <c r="G3530" s="1">
        <v>-15889.081237705001</v>
      </c>
      <c r="H3530" s="1">
        <v>3.3116700900939999E-4</v>
      </c>
      <c r="K3530" s="4">
        <v>72758078.409999996</v>
      </c>
      <c r="L3530" s="5">
        <v>3425001</v>
      </c>
      <c r="M3530" s="6">
        <v>21.243227999999998</v>
      </c>
      <c r="AB3530" s="8" t="s">
        <v>4643</v>
      </c>
      <c r="AG3530">
        <v>3.6540999999999997E-2</v>
      </c>
    </row>
    <row r="3531" spans="1:33" x14ac:dyDescent="0.25">
      <c r="A3531" t="s">
        <v>4555</v>
      </c>
      <c r="B3531" t="s">
        <v>6291</v>
      </c>
      <c r="C3531" t="s">
        <v>6291</v>
      </c>
      <c r="G3531" s="1">
        <v>-18798.265270899308</v>
      </c>
      <c r="H3531" s="1">
        <v>5.3152352058649813E-5</v>
      </c>
      <c r="K3531" s="4">
        <v>72758078.409999996</v>
      </c>
      <c r="L3531" s="5">
        <v>3425001</v>
      </c>
      <c r="M3531" s="6">
        <v>21.243227999999998</v>
      </c>
      <c r="AB3531" s="8" t="s">
        <v>4643</v>
      </c>
      <c r="AG3531">
        <v>3.6540999999999997E-2</v>
      </c>
    </row>
    <row r="3532" spans="1:33" x14ac:dyDescent="0.25">
      <c r="A3532" t="s">
        <v>4555</v>
      </c>
      <c r="B3532" t="s">
        <v>6292</v>
      </c>
      <c r="C3532" t="s">
        <v>6292</v>
      </c>
      <c r="G3532" s="1">
        <v>-18120.350766147661</v>
      </c>
      <c r="H3532" s="1">
        <v>7.154133845160721E-8</v>
      </c>
      <c r="K3532" s="4">
        <v>72758078.409999996</v>
      </c>
      <c r="L3532" s="5">
        <v>3425001</v>
      </c>
      <c r="M3532" s="6">
        <v>21.243227999999998</v>
      </c>
      <c r="AB3532" s="8" t="s">
        <v>4643</v>
      </c>
      <c r="AG3532">
        <v>3.6540999999999997E-2</v>
      </c>
    </row>
    <row r="3533" spans="1:33" x14ac:dyDescent="0.25">
      <c r="A3533" t="s">
        <v>4555</v>
      </c>
      <c r="B3533" t="s">
        <v>6293</v>
      </c>
      <c r="C3533" t="s">
        <v>6293</v>
      </c>
      <c r="G3533" s="1">
        <v>-15490.598113370041</v>
      </c>
      <c r="H3533" s="1">
        <v>5.6526222862540005E-4</v>
      </c>
      <c r="K3533" s="4">
        <v>72758078.409999996</v>
      </c>
      <c r="L3533" s="5">
        <v>3425001</v>
      </c>
      <c r="M3533" s="6">
        <v>21.243227999999998</v>
      </c>
      <c r="AB3533" s="8" t="s">
        <v>4643</v>
      </c>
      <c r="AG3533">
        <v>3.6540999999999997E-2</v>
      </c>
    </row>
    <row r="3534" spans="1:33" x14ac:dyDescent="0.25">
      <c r="A3534" t="s">
        <v>4555</v>
      </c>
      <c r="B3534" t="s">
        <v>6294</v>
      </c>
      <c r="C3534" t="s">
        <v>6294</v>
      </c>
      <c r="G3534" s="1">
        <v>-15706.0504863068</v>
      </c>
      <c r="H3534" s="1">
        <v>4.2254146679830001E-4</v>
      </c>
      <c r="K3534" s="4">
        <v>72758078.409999996</v>
      </c>
      <c r="L3534" s="5">
        <v>3425001</v>
      </c>
      <c r="M3534" s="6">
        <v>21.243227999999998</v>
      </c>
      <c r="AB3534" s="8" t="s">
        <v>4643</v>
      </c>
      <c r="AG3534">
        <v>3.6540999999999997E-2</v>
      </c>
    </row>
    <row r="3535" spans="1:33" x14ac:dyDescent="0.25">
      <c r="A3535" t="s">
        <v>4555</v>
      </c>
      <c r="B3535" t="s">
        <v>6295</v>
      </c>
      <c r="C3535" t="s">
        <v>6295</v>
      </c>
      <c r="G3535" s="1">
        <v>-15543.100428016111</v>
      </c>
      <c r="H3535" s="1">
        <v>2.19783620987E-4</v>
      </c>
      <c r="K3535" s="4">
        <v>72758078.409999996</v>
      </c>
      <c r="L3535" s="5">
        <v>3425001</v>
      </c>
      <c r="M3535" s="6">
        <v>21.243227999999998</v>
      </c>
      <c r="AB3535" s="8" t="s">
        <v>4643</v>
      </c>
      <c r="AG3535">
        <v>3.6540999999999997E-2</v>
      </c>
    </row>
    <row r="3536" spans="1:33" x14ac:dyDescent="0.25">
      <c r="A3536" t="s">
        <v>4555</v>
      </c>
      <c r="B3536" t="s">
        <v>6296</v>
      </c>
      <c r="C3536" t="s">
        <v>6296</v>
      </c>
      <c r="G3536" s="1">
        <v>-15630.280314724891</v>
      </c>
      <c r="H3536" s="1">
        <v>2.534029721101E-4</v>
      </c>
      <c r="K3536" s="4">
        <v>72758078.409999996</v>
      </c>
      <c r="L3536" s="5">
        <v>3425001</v>
      </c>
      <c r="M3536" s="6">
        <v>21.243227999999998</v>
      </c>
      <c r="AB3536" s="8" t="s">
        <v>4643</v>
      </c>
      <c r="AG3536">
        <v>3.6540999999999997E-2</v>
      </c>
    </row>
    <row r="3537" spans="1:33" x14ac:dyDescent="0.25">
      <c r="A3537" t="s">
        <v>4555</v>
      </c>
      <c r="B3537" t="s">
        <v>6297</v>
      </c>
      <c r="C3537" t="s">
        <v>6297</v>
      </c>
      <c r="G3537" s="1">
        <v>-19182.01248634596</v>
      </c>
      <c r="H3537" s="1">
        <v>9.3291488601165365E-6</v>
      </c>
      <c r="K3537" s="4">
        <v>72758078.409999996</v>
      </c>
      <c r="L3537" s="5">
        <v>3425001</v>
      </c>
      <c r="M3537" s="6">
        <v>21.243227999999998</v>
      </c>
      <c r="AB3537" s="8" t="s">
        <v>4643</v>
      </c>
      <c r="AG3537">
        <v>3.6540999999999997E-2</v>
      </c>
    </row>
    <row r="3538" spans="1:33" x14ac:dyDescent="0.25">
      <c r="A3538" t="s">
        <v>4555</v>
      </c>
      <c r="B3538" t="s">
        <v>6298</v>
      </c>
      <c r="C3538" t="s">
        <v>6298</v>
      </c>
      <c r="G3538" s="1">
        <v>-16253.209230200249</v>
      </c>
      <c r="H3538" s="1">
        <v>1.5533968890250001E-4</v>
      </c>
      <c r="K3538" s="4">
        <v>72758078.409999996</v>
      </c>
      <c r="L3538" s="5">
        <v>3425001</v>
      </c>
      <c r="M3538" s="6">
        <v>21.243227999999998</v>
      </c>
      <c r="AB3538" s="8" t="s">
        <v>4643</v>
      </c>
      <c r="AG3538">
        <v>3.6540999999999997E-2</v>
      </c>
    </row>
    <row r="3539" spans="1:33" x14ac:dyDescent="0.25">
      <c r="A3539" t="s">
        <v>4555</v>
      </c>
      <c r="B3539" t="s">
        <v>6299</v>
      </c>
      <c r="C3539" t="s">
        <v>6299</v>
      </c>
      <c r="G3539" s="1">
        <v>-15485.58364229399</v>
      </c>
      <c r="H3539" s="1">
        <v>5.7192737514400003E-4</v>
      </c>
      <c r="K3539" s="4">
        <v>72758078.409999996</v>
      </c>
      <c r="L3539" s="5">
        <v>3425001</v>
      </c>
      <c r="M3539" s="6">
        <v>21.243227999999998</v>
      </c>
      <c r="AB3539" s="8" t="s">
        <v>4643</v>
      </c>
      <c r="AG3539">
        <v>3.6540999999999997E-2</v>
      </c>
    </row>
    <row r="3540" spans="1:33" x14ac:dyDescent="0.25">
      <c r="A3540" t="s">
        <v>4555</v>
      </c>
      <c r="B3540" t="s">
        <v>6300</v>
      </c>
      <c r="C3540" t="s">
        <v>6300</v>
      </c>
      <c r="G3540" s="1">
        <v>-18783.725683242319</v>
      </c>
      <c r="H3540" s="1">
        <v>6.7880032329118638E-5</v>
      </c>
      <c r="K3540" s="4">
        <v>72758078.409999996</v>
      </c>
      <c r="L3540" s="5">
        <v>3425001</v>
      </c>
      <c r="M3540" s="6">
        <v>21.243227999999998</v>
      </c>
      <c r="AB3540" s="8" t="s">
        <v>4643</v>
      </c>
      <c r="AG3540">
        <v>3.6540999999999997E-2</v>
      </c>
    </row>
    <row r="3541" spans="1:33" x14ac:dyDescent="0.25">
      <c r="A3541" t="s">
        <v>4555</v>
      </c>
      <c r="B3541" t="s">
        <v>6301</v>
      </c>
      <c r="C3541" t="s">
        <v>6301</v>
      </c>
      <c r="G3541" s="1">
        <v>-15931.61047872923</v>
      </c>
      <c r="H3541" s="1">
        <v>4.7834850648100001E-4</v>
      </c>
      <c r="K3541" s="4">
        <v>72758078.409999996</v>
      </c>
      <c r="L3541" s="5">
        <v>3425001</v>
      </c>
      <c r="M3541" s="6">
        <v>21.243227999999998</v>
      </c>
      <c r="AB3541" s="8" t="s">
        <v>4643</v>
      </c>
      <c r="AG3541">
        <v>3.6540999999999997E-2</v>
      </c>
    </row>
    <row r="3542" spans="1:33" x14ac:dyDescent="0.25">
      <c r="A3542" t="s">
        <v>4555</v>
      </c>
      <c r="B3542" t="s">
        <v>6302</v>
      </c>
      <c r="C3542" t="s">
        <v>6302</v>
      </c>
      <c r="G3542" s="1">
        <v>-18076.776994735879</v>
      </c>
      <c r="H3542" s="1">
        <v>1.3021505921085921E-6</v>
      </c>
      <c r="K3542" s="4">
        <v>72758078.409999996</v>
      </c>
      <c r="L3542" s="5">
        <v>3425001</v>
      </c>
      <c r="M3542" s="6">
        <v>21.243227999999998</v>
      </c>
      <c r="AB3542" s="8" t="s">
        <v>4643</v>
      </c>
      <c r="AG3542">
        <v>3.6540999999999997E-2</v>
      </c>
    </row>
    <row r="3543" spans="1:33" x14ac:dyDescent="0.25">
      <c r="A3543" t="s">
        <v>4555</v>
      </c>
      <c r="B3543" t="s">
        <v>6303</v>
      </c>
      <c r="C3543" t="s">
        <v>6303</v>
      </c>
      <c r="G3543" s="1">
        <v>-14398.83485061076</v>
      </c>
      <c r="H3543" s="1">
        <v>6.908891615643E-4</v>
      </c>
      <c r="K3543" s="4">
        <v>72758078.409999996</v>
      </c>
      <c r="L3543" s="5">
        <v>3425001</v>
      </c>
      <c r="M3543" s="6">
        <v>21.243227999999998</v>
      </c>
      <c r="AB3543" s="8" t="s">
        <v>4643</v>
      </c>
      <c r="AG3543">
        <v>3.6540999999999997E-2</v>
      </c>
    </row>
    <row r="3544" spans="1:33" x14ac:dyDescent="0.25">
      <c r="A3544" t="s">
        <v>4555</v>
      </c>
      <c r="B3544" t="s">
        <v>6304</v>
      </c>
      <c r="C3544" t="s">
        <v>6304</v>
      </c>
      <c r="G3544" s="1">
        <v>-14544.648507430649</v>
      </c>
      <c r="H3544" s="1">
        <v>5.8585430008669997E-4</v>
      </c>
      <c r="K3544" s="4">
        <v>72758078.409999996</v>
      </c>
      <c r="L3544" s="5">
        <v>3425001</v>
      </c>
      <c r="M3544" s="6">
        <v>21.243227999999998</v>
      </c>
      <c r="AB3544" s="8" t="s">
        <v>4643</v>
      </c>
      <c r="AG3544">
        <v>3.6540999999999997E-2</v>
      </c>
    </row>
    <row r="3545" spans="1:33" x14ac:dyDescent="0.25">
      <c r="A3545" t="s">
        <v>4555</v>
      </c>
      <c r="B3545" t="s">
        <v>6305</v>
      </c>
      <c r="C3545" t="s">
        <v>6305</v>
      </c>
      <c r="G3545" s="1">
        <v>-16016.06687964312</v>
      </c>
      <c r="H3545" s="1">
        <v>3.9621117974340001E-4</v>
      </c>
      <c r="K3545" s="4">
        <v>72758078.409999996</v>
      </c>
      <c r="L3545" s="5">
        <v>3425001</v>
      </c>
      <c r="M3545" s="6">
        <v>21.243227999999998</v>
      </c>
      <c r="AB3545" s="8" t="s">
        <v>4643</v>
      </c>
      <c r="AG3545">
        <v>3.6540999999999997E-2</v>
      </c>
    </row>
    <row r="3546" spans="1:33" x14ac:dyDescent="0.25">
      <c r="A3546" t="s">
        <v>4555</v>
      </c>
      <c r="B3546" t="s">
        <v>6306</v>
      </c>
      <c r="C3546" t="s">
        <v>6306</v>
      </c>
      <c r="G3546" s="1">
        <v>-14417.792335262049</v>
      </c>
      <c r="H3546" s="1">
        <v>6.2023086704450004E-4</v>
      </c>
      <c r="K3546" s="4">
        <v>72758078.409999996</v>
      </c>
      <c r="L3546" s="5">
        <v>3425001</v>
      </c>
      <c r="M3546" s="6">
        <v>21.243227999999998</v>
      </c>
      <c r="AB3546" s="8" t="s">
        <v>4643</v>
      </c>
      <c r="AG3546">
        <v>3.6540999999999997E-2</v>
      </c>
    </row>
    <row r="3547" spans="1:33" x14ac:dyDescent="0.25">
      <c r="A3547" t="s">
        <v>4555</v>
      </c>
      <c r="B3547" t="s">
        <v>6307</v>
      </c>
      <c r="C3547" t="s">
        <v>6307</v>
      </c>
      <c r="G3547" s="1">
        <v>-15555.700214519249</v>
      </c>
      <c r="H3547" s="1">
        <v>2.9194802119630002E-4</v>
      </c>
      <c r="K3547" s="4">
        <v>72758078.409999996</v>
      </c>
      <c r="L3547" s="5">
        <v>3425001</v>
      </c>
      <c r="M3547" s="6">
        <v>21.243227999999998</v>
      </c>
      <c r="AB3547" s="8" t="s">
        <v>4643</v>
      </c>
      <c r="AG3547">
        <v>3.6540999999999997E-2</v>
      </c>
    </row>
    <row r="3548" spans="1:33" x14ac:dyDescent="0.25">
      <c r="A3548" t="s">
        <v>4555</v>
      </c>
      <c r="B3548" t="s">
        <v>6308</v>
      </c>
      <c r="C3548" t="s">
        <v>6308</v>
      </c>
      <c r="G3548" s="1">
        <v>-17912.45570731828</v>
      </c>
      <c r="H3548" s="1">
        <v>8.9580485526564272E-5</v>
      </c>
      <c r="K3548" s="4">
        <v>72758078.409999996</v>
      </c>
      <c r="L3548" s="5">
        <v>3425001</v>
      </c>
      <c r="M3548" s="6">
        <v>21.243227999999998</v>
      </c>
      <c r="AB3548" s="8" t="s">
        <v>4643</v>
      </c>
      <c r="AG3548">
        <v>3.6540999999999997E-2</v>
      </c>
    </row>
    <row r="3549" spans="1:33" x14ac:dyDescent="0.25">
      <c r="A3549" t="s">
        <v>4555</v>
      </c>
      <c r="B3549" t="s">
        <v>6309</v>
      </c>
      <c r="C3549" t="s">
        <v>6309</v>
      </c>
      <c r="G3549" s="1">
        <v>-15845.24380350476</v>
      </c>
      <c r="H3549" s="1">
        <v>2.2978625091749999E-4</v>
      </c>
      <c r="K3549" s="4">
        <v>72758078.409999996</v>
      </c>
      <c r="L3549" s="5">
        <v>3425001</v>
      </c>
      <c r="M3549" s="6">
        <v>21.243227999999998</v>
      </c>
      <c r="AB3549" s="8" t="s">
        <v>4643</v>
      </c>
      <c r="AG3549">
        <v>3.6540999999999997E-2</v>
      </c>
    </row>
    <row r="3550" spans="1:33" x14ac:dyDescent="0.25">
      <c r="A3550" t="s">
        <v>4555</v>
      </c>
      <c r="B3550" t="s">
        <v>6310</v>
      </c>
      <c r="C3550" t="s">
        <v>6310</v>
      </c>
      <c r="G3550" s="1">
        <v>-17553.769421377419</v>
      </c>
      <c r="K3550" s="4">
        <v>72758078.409999996</v>
      </c>
      <c r="L3550" s="5">
        <v>3425001</v>
      </c>
      <c r="M3550" s="6">
        <v>21.243227999999998</v>
      </c>
      <c r="AB3550" s="8" t="s">
        <v>4643</v>
      </c>
      <c r="AG3550">
        <v>3.6540999999999997E-2</v>
      </c>
    </row>
    <row r="3551" spans="1:33" x14ac:dyDescent="0.25">
      <c r="A3551" t="s">
        <v>4555</v>
      </c>
      <c r="B3551" t="s">
        <v>6311</v>
      </c>
      <c r="C3551" t="s">
        <v>6311</v>
      </c>
      <c r="G3551" s="1">
        <v>-15448.986501515319</v>
      </c>
      <c r="H3551" s="1">
        <v>4.2660495123719998E-4</v>
      </c>
      <c r="K3551" s="4">
        <v>72758078.409999996</v>
      </c>
      <c r="L3551" s="5">
        <v>3425001</v>
      </c>
      <c r="M3551" s="6">
        <v>21.243227999999998</v>
      </c>
      <c r="AB3551" s="8" t="s">
        <v>4643</v>
      </c>
      <c r="AG3551">
        <v>3.6540999999999997E-2</v>
      </c>
    </row>
    <row r="3552" spans="1:33" x14ac:dyDescent="0.25">
      <c r="A3552" t="s">
        <v>4555</v>
      </c>
      <c r="B3552" t="s">
        <v>6312</v>
      </c>
      <c r="C3552" t="s">
        <v>6312</v>
      </c>
      <c r="G3552" s="1">
        <v>-15663.14050198205</v>
      </c>
      <c r="H3552" s="1">
        <v>3.0539790499919999E-4</v>
      </c>
      <c r="K3552" s="4">
        <v>72758078.409999996</v>
      </c>
      <c r="L3552" s="5">
        <v>3425001</v>
      </c>
      <c r="M3552" s="6">
        <v>21.243227999999998</v>
      </c>
      <c r="AB3552" s="8" t="s">
        <v>4643</v>
      </c>
      <c r="AG3552">
        <v>3.6540999999999997E-2</v>
      </c>
    </row>
    <row r="3553" spans="1:33" x14ac:dyDescent="0.25">
      <c r="A3553" t="s">
        <v>4555</v>
      </c>
      <c r="B3553" t="s">
        <v>6313</v>
      </c>
      <c r="C3553" t="s">
        <v>6313</v>
      </c>
      <c r="G3553" s="1">
        <v>-15501.0269831472</v>
      </c>
      <c r="H3553" s="1">
        <v>1.4649574151389999E-4</v>
      </c>
      <c r="K3553" s="4">
        <v>72758078.409999996</v>
      </c>
      <c r="L3553" s="5">
        <v>3425001</v>
      </c>
      <c r="M3553" s="6">
        <v>21.243227999999998</v>
      </c>
      <c r="AB3553" s="8" t="s">
        <v>4643</v>
      </c>
      <c r="AG3553">
        <v>3.6540999999999997E-2</v>
      </c>
    </row>
    <row r="3554" spans="1:33" x14ac:dyDescent="0.25">
      <c r="A3554" t="s">
        <v>4555</v>
      </c>
      <c r="B3554" t="s">
        <v>6314</v>
      </c>
      <c r="C3554" t="s">
        <v>6314</v>
      </c>
      <c r="G3554" s="1">
        <v>-18063.06179329814</v>
      </c>
      <c r="H3554" s="1">
        <v>1.057666534119341E-9</v>
      </c>
      <c r="K3554" s="4">
        <v>72758078.409999996</v>
      </c>
      <c r="L3554" s="5">
        <v>3425001</v>
      </c>
      <c r="M3554" s="6">
        <v>21.243227999999998</v>
      </c>
      <c r="AB3554" s="8" t="s">
        <v>4643</v>
      </c>
      <c r="AG3554">
        <v>3.6540999999999997E-2</v>
      </c>
    </row>
    <row r="3555" spans="1:33" x14ac:dyDescent="0.25">
      <c r="A3555" t="s">
        <v>4555</v>
      </c>
      <c r="B3555" t="s">
        <v>6315</v>
      </c>
      <c r="C3555" t="s">
        <v>6315</v>
      </c>
      <c r="G3555" s="1">
        <v>-19036.990963723722</v>
      </c>
      <c r="H3555" s="1">
        <v>1.160770245466934E-5</v>
      </c>
      <c r="K3555" s="4">
        <v>72758078.409999996</v>
      </c>
      <c r="L3555" s="5">
        <v>3425001</v>
      </c>
      <c r="M3555" s="6">
        <v>21.243227999999998</v>
      </c>
      <c r="AB3555" s="8" t="s">
        <v>4643</v>
      </c>
      <c r="AG3555">
        <v>3.6540999999999997E-2</v>
      </c>
    </row>
    <row r="3556" spans="1:33" x14ac:dyDescent="0.25">
      <c r="A3556" t="s">
        <v>4555</v>
      </c>
      <c r="B3556" t="s">
        <v>6316</v>
      </c>
      <c r="C3556" t="s">
        <v>6316</v>
      </c>
      <c r="G3556" s="1">
        <v>-18736.490872057031</v>
      </c>
      <c r="H3556" s="1">
        <v>2.3785618204913229E-5</v>
      </c>
      <c r="K3556" s="4">
        <v>72758078.409999996</v>
      </c>
      <c r="L3556" s="5">
        <v>3425001</v>
      </c>
      <c r="M3556" s="6">
        <v>21.243227999999998</v>
      </c>
      <c r="AB3556" s="8" t="s">
        <v>4643</v>
      </c>
      <c r="AG3556">
        <v>3.6540999999999997E-2</v>
      </c>
    </row>
    <row r="3557" spans="1:33" x14ac:dyDescent="0.25">
      <c r="A3557" t="s">
        <v>4555</v>
      </c>
      <c r="B3557" t="s">
        <v>6317</v>
      </c>
      <c r="C3557" t="s">
        <v>6317</v>
      </c>
      <c r="G3557" s="1">
        <v>-15587.766351999109</v>
      </c>
      <c r="H3557" s="1">
        <v>1.747601923707E-4</v>
      </c>
      <c r="K3557" s="4">
        <v>72758078.409999996</v>
      </c>
      <c r="L3557" s="5">
        <v>3425001</v>
      </c>
      <c r="M3557" s="6">
        <v>21.243227999999998</v>
      </c>
      <c r="AB3557" s="8" t="s">
        <v>4643</v>
      </c>
      <c r="AG3557">
        <v>3.6540999999999997E-2</v>
      </c>
    </row>
    <row r="3558" spans="1:33" x14ac:dyDescent="0.25">
      <c r="A3558" t="s">
        <v>4555</v>
      </c>
      <c r="B3558" t="s">
        <v>6318</v>
      </c>
      <c r="C3558" t="s">
        <v>6318</v>
      </c>
      <c r="G3558" s="1">
        <v>-16207.06490691611</v>
      </c>
      <c r="H3558" s="1">
        <v>9.6198414724132521E-5</v>
      </c>
      <c r="K3558" s="4">
        <v>72758078.409999996</v>
      </c>
      <c r="L3558" s="5">
        <v>3425001</v>
      </c>
      <c r="M3558" s="6">
        <v>21.243227999999998</v>
      </c>
      <c r="AB3558" s="8" t="s">
        <v>4643</v>
      </c>
      <c r="AG3558">
        <v>3.6540999999999997E-2</v>
      </c>
    </row>
    <row r="3559" spans="1:33" x14ac:dyDescent="0.25">
      <c r="A3559" t="s">
        <v>4555</v>
      </c>
      <c r="B3559" t="s">
        <v>6319</v>
      </c>
      <c r="C3559" t="s">
        <v>6319</v>
      </c>
      <c r="G3559" s="1">
        <v>-15443.99569196654</v>
      </c>
      <c r="H3559" s="1">
        <v>4.3741958406539997E-4</v>
      </c>
      <c r="K3559" s="4">
        <v>72758078.409999996</v>
      </c>
      <c r="L3559" s="5">
        <v>3425001</v>
      </c>
      <c r="M3559" s="6">
        <v>21.243227999999998</v>
      </c>
      <c r="AB3559" s="8" t="s">
        <v>4643</v>
      </c>
      <c r="AG3559">
        <v>3.6540999999999997E-2</v>
      </c>
    </row>
    <row r="3560" spans="1:33" x14ac:dyDescent="0.25">
      <c r="A3560" t="s">
        <v>4555</v>
      </c>
      <c r="B3560" t="s">
        <v>6320</v>
      </c>
      <c r="C3560" t="s">
        <v>6320</v>
      </c>
      <c r="G3560" s="1">
        <v>-15887.509280193701</v>
      </c>
      <c r="H3560" s="1">
        <v>3.5442929822459998E-4</v>
      </c>
      <c r="K3560" s="4">
        <v>72758078.409999996</v>
      </c>
      <c r="L3560" s="5">
        <v>3425001</v>
      </c>
      <c r="M3560" s="6">
        <v>21.243227999999998</v>
      </c>
      <c r="AB3560" s="8" t="s">
        <v>4643</v>
      </c>
      <c r="AG3560">
        <v>3.6540999999999997E-2</v>
      </c>
    </row>
    <row r="3561" spans="1:33" x14ac:dyDescent="0.25">
      <c r="A3561" t="s">
        <v>4555</v>
      </c>
      <c r="B3561" t="s">
        <v>6321</v>
      </c>
      <c r="C3561" t="s">
        <v>6321</v>
      </c>
      <c r="G3561" s="1">
        <v>-19117.679631438921</v>
      </c>
      <c r="H3561" s="1">
        <v>2.0218858901264348E-6</v>
      </c>
      <c r="K3561" s="4">
        <v>72758078.409999996</v>
      </c>
      <c r="L3561" s="5">
        <v>3425001</v>
      </c>
      <c r="M3561" s="6">
        <v>21.243227999999998</v>
      </c>
      <c r="AB3561" s="8" t="s">
        <v>4643</v>
      </c>
      <c r="AG3561">
        <v>3.6540999999999997E-2</v>
      </c>
    </row>
    <row r="3562" spans="1:33" x14ac:dyDescent="0.25">
      <c r="A3562" t="s">
        <v>4555</v>
      </c>
      <c r="B3562" t="s">
        <v>6322</v>
      </c>
      <c r="C3562" t="s">
        <v>6322</v>
      </c>
      <c r="G3562" s="1">
        <v>-14507.96264086191</v>
      </c>
      <c r="H3562" s="1">
        <v>4.6015207748739998E-4</v>
      </c>
      <c r="K3562" s="4">
        <v>72758078.409999996</v>
      </c>
      <c r="L3562" s="5">
        <v>3425001</v>
      </c>
      <c r="M3562" s="6">
        <v>21.243227999999998</v>
      </c>
      <c r="AB3562" s="8" t="s">
        <v>4643</v>
      </c>
      <c r="AG3562">
        <v>3.6540999999999997E-2</v>
      </c>
    </row>
    <row r="3563" spans="1:33" x14ac:dyDescent="0.25">
      <c r="A3563" t="s">
        <v>4555</v>
      </c>
      <c r="B3563" t="s">
        <v>6323</v>
      </c>
      <c r="C3563" t="s">
        <v>6323</v>
      </c>
      <c r="G3563" s="1">
        <v>-18019.652020669841</v>
      </c>
      <c r="H3563" s="1">
        <v>1.3923927917502369E-7</v>
      </c>
      <c r="K3563" s="4">
        <v>72758078.409999996</v>
      </c>
      <c r="L3563" s="5">
        <v>3425001</v>
      </c>
      <c r="M3563" s="6">
        <v>21.243227999999998</v>
      </c>
      <c r="AB3563" s="8" t="s">
        <v>4643</v>
      </c>
      <c r="AG3563">
        <v>3.6540999999999997E-2</v>
      </c>
    </row>
    <row r="3564" spans="1:33" x14ac:dyDescent="0.25">
      <c r="A3564" t="s">
        <v>4555</v>
      </c>
      <c r="B3564" t="s">
        <v>6324</v>
      </c>
      <c r="C3564" t="s">
        <v>6324</v>
      </c>
      <c r="G3564" s="1">
        <v>-18721.979477165722</v>
      </c>
      <c r="H3564" s="1">
        <v>3.0619158204102528E-5</v>
      </c>
      <c r="K3564" s="4">
        <v>72758078.409999996</v>
      </c>
      <c r="L3564" s="5">
        <v>3425001</v>
      </c>
      <c r="M3564" s="6">
        <v>21.243227999999998</v>
      </c>
      <c r="AB3564" s="8" t="s">
        <v>4643</v>
      </c>
      <c r="AG3564">
        <v>3.6540999999999997E-2</v>
      </c>
    </row>
    <row r="3565" spans="1:33" x14ac:dyDescent="0.25">
      <c r="A3565" t="s">
        <v>4555</v>
      </c>
      <c r="B3565" t="s">
        <v>6325</v>
      </c>
      <c r="C3565" t="s">
        <v>6325</v>
      </c>
      <c r="G3565" s="1">
        <v>-14381.74747554028</v>
      </c>
      <c r="H3565" s="1">
        <v>4.9240419987730004E-4</v>
      </c>
      <c r="K3565" s="4">
        <v>72758078.409999996</v>
      </c>
      <c r="L3565" s="5">
        <v>3425001</v>
      </c>
      <c r="M3565" s="6">
        <v>21.243227999999998</v>
      </c>
      <c r="AB3565" s="8" t="s">
        <v>4643</v>
      </c>
      <c r="AG3565">
        <v>3.6540999999999997E-2</v>
      </c>
    </row>
    <row r="3566" spans="1:33" x14ac:dyDescent="0.25">
      <c r="A3566" t="s">
        <v>4555</v>
      </c>
      <c r="B3566" t="s">
        <v>6326</v>
      </c>
      <c r="C3566" t="s">
        <v>6326</v>
      </c>
      <c r="G3566" s="1">
        <v>-15971.440193546739</v>
      </c>
      <c r="H3566" s="1">
        <v>2.8976938834319999E-4</v>
      </c>
      <c r="K3566" s="4">
        <v>72758078.409999996</v>
      </c>
      <c r="L3566" s="5">
        <v>3425001</v>
      </c>
      <c r="M3566" s="6">
        <v>21.243227999999998</v>
      </c>
      <c r="AB3566" s="8" t="s">
        <v>4643</v>
      </c>
      <c r="AG3566">
        <v>3.6540999999999997E-2</v>
      </c>
    </row>
    <row r="3567" spans="1:33" x14ac:dyDescent="0.25">
      <c r="A3567" t="s">
        <v>4555</v>
      </c>
      <c r="B3567" t="s">
        <v>6327</v>
      </c>
      <c r="C3567" t="s">
        <v>6327</v>
      </c>
      <c r="G3567" s="1">
        <v>-15513.624728035071</v>
      </c>
      <c r="H3567" s="1">
        <v>2.0902188526370001E-4</v>
      </c>
      <c r="K3567" s="4">
        <v>72758078.409999996</v>
      </c>
      <c r="L3567" s="5">
        <v>3425001</v>
      </c>
      <c r="M3567" s="6">
        <v>21.243227999999998</v>
      </c>
      <c r="AB3567" s="8" t="s">
        <v>4643</v>
      </c>
      <c r="AG3567">
        <v>3.6540999999999997E-2</v>
      </c>
    </row>
    <row r="3568" spans="1:33" x14ac:dyDescent="0.25">
      <c r="A3568" t="s">
        <v>4555</v>
      </c>
      <c r="B3568" t="s">
        <v>6328</v>
      </c>
      <c r="C3568" t="s">
        <v>6328</v>
      </c>
      <c r="G3568" s="1">
        <v>-17856.352208403248</v>
      </c>
      <c r="H3568" s="1">
        <v>4.5389712256272871E-5</v>
      </c>
      <c r="K3568" s="4">
        <v>72758078.409999996</v>
      </c>
      <c r="L3568" s="5">
        <v>3425001</v>
      </c>
      <c r="M3568" s="6">
        <v>21.243227999999998</v>
      </c>
      <c r="AB3568" s="8" t="s">
        <v>4643</v>
      </c>
      <c r="AG3568">
        <v>3.6540999999999997E-2</v>
      </c>
    </row>
    <row r="3569" spans="1:33" x14ac:dyDescent="0.25">
      <c r="A3569" t="s">
        <v>4555</v>
      </c>
      <c r="B3569" t="s">
        <v>6329</v>
      </c>
      <c r="C3569" t="s">
        <v>6329</v>
      </c>
      <c r="G3569" s="1">
        <v>-15801.587538339019</v>
      </c>
      <c r="H3569" s="1">
        <v>1.602420301937E-4</v>
      </c>
      <c r="K3569" s="4">
        <v>72758078.409999996</v>
      </c>
      <c r="L3569" s="5">
        <v>3425001</v>
      </c>
      <c r="M3569" s="6">
        <v>21.243227999999998</v>
      </c>
      <c r="AB3569" s="8" t="s">
        <v>4643</v>
      </c>
      <c r="AG3569">
        <v>3.6540999999999997E-2</v>
      </c>
    </row>
    <row r="3570" spans="1:33" x14ac:dyDescent="0.25">
      <c r="A3570" t="s">
        <v>4555</v>
      </c>
      <c r="B3570" t="s">
        <v>6330</v>
      </c>
      <c r="C3570" t="s">
        <v>6330</v>
      </c>
      <c r="G3570" s="1">
        <v>-15407.542333496491</v>
      </c>
      <c r="H3570" s="1">
        <v>3.2408765198779999E-4</v>
      </c>
      <c r="K3570" s="4">
        <v>72758078.409999996</v>
      </c>
      <c r="L3570" s="5">
        <v>3425001</v>
      </c>
      <c r="M3570" s="6">
        <v>21.243227999999998</v>
      </c>
      <c r="AB3570" s="8" t="s">
        <v>4643</v>
      </c>
      <c r="AG3570">
        <v>3.6540999999999997E-2</v>
      </c>
    </row>
    <row r="3571" spans="1:33" x14ac:dyDescent="0.25">
      <c r="A3571" t="s">
        <v>4555</v>
      </c>
      <c r="B3571" t="s">
        <v>6331</v>
      </c>
      <c r="C3571" t="s">
        <v>6331</v>
      </c>
      <c r="G3571" s="1">
        <v>-17499.862181769011</v>
      </c>
      <c r="K3571" s="4">
        <v>72758078.409999996</v>
      </c>
      <c r="L3571" s="5">
        <v>3425001</v>
      </c>
      <c r="M3571" s="6">
        <v>21.243227999999998</v>
      </c>
      <c r="AB3571" s="8" t="s">
        <v>4643</v>
      </c>
      <c r="AG3571">
        <v>3.6540999999999997E-2</v>
      </c>
    </row>
    <row r="3572" spans="1:33" x14ac:dyDescent="0.25">
      <c r="A3572" t="s">
        <v>4555</v>
      </c>
      <c r="B3572" t="s">
        <v>6332</v>
      </c>
      <c r="C3572" t="s">
        <v>6332</v>
      </c>
      <c r="G3572" s="1">
        <v>-15459.124139559621</v>
      </c>
      <c r="H3572" s="1">
        <v>9.5044611988420695E-5</v>
      </c>
      <c r="K3572" s="4">
        <v>72758078.409999996</v>
      </c>
      <c r="L3572" s="5">
        <v>3425001</v>
      </c>
      <c r="M3572" s="6">
        <v>21.243227999999998</v>
      </c>
      <c r="AB3572" s="8" t="s">
        <v>4643</v>
      </c>
      <c r="AG3572">
        <v>3.6540999999999997E-2</v>
      </c>
    </row>
    <row r="3573" spans="1:33" x14ac:dyDescent="0.25">
      <c r="A3573" t="s">
        <v>4555</v>
      </c>
      <c r="B3573" t="s">
        <v>6333</v>
      </c>
      <c r="C3573" t="s">
        <v>6333</v>
      </c>
      <c r="G3573" s="1">
        <v>-15620.406127178299</v>
      </c>
      <c r="H3573" s="1">
        <v>2.2189841068290001E-4</v>
      </c>
      <c r="K3573" s="4">
        <v>72758078.409999996</v>
      </c>
      <c r="L3573" s="5">
        <v>3425001</v>
      </c>
      <c r="M3573" s="6">
        <v>21.243227999999998</v>
      </c>
      <c r="AB3573" s="8" t="s">
        <v>4643</v>
      </c>
      <c r="AG3573">
        <v>3.6540999999999997E-2</v>
      </c>
    </row>
    <row r="3574" spans="1:33" x14ac:dyDescent="0.25">
      <c r="A3574" t="s">
        <v>4555</v>
      </c>
      <c r="B3574" t="s">
        <v>6334</v>
      </c>
      <c r="C3574" t="s">
        <v>6334</v>
      </c>
      <c r="G3574" s="1">
        <v>-15545.425609007059</v>
      </c>
      <c r="H3574" s="1">
        <v>1.194061896166E-4</v>
      </c>
      <c r="K3574" s="4">
        <v>72758078.409999996</v>
      </c>
      <c r="L3574" s="5">
        <v>3425001</v>
      </c>
      <c r="M3574" s="6">
        <v>21.243227999999998</v>
      </c>
      <c r="AB3574" s="8" t="s">
        <v>4643</v>
      </c>
      <c r="AG3574">
        <v>3.6540999999999997E-2</v>
      </c>
    </row>
    <row r="3575" spans="1:33" x14ac:dyDescent="0.25">
      <c r="A3575" t="s">
        <v>4555</v>
      </c>
      <c r="B3575" t="s">
        <v>6335</v>
      </c>
      <c r="C3575" t="s">
        <v>6335</v>
      </c>
      <c r="G3575" s="1">
        <v>-18006.044077260631</v>
      </c>
      <c r="H3575" s="1">
        <v>6.9269739697653848E-12</v>
      </c>
      <c r="K3575" s="4">
        <v>72758078.409999996</v>
      </c>
      <c r="L3575" s="5">
        <v>3425001</v>
      </c>
      <c r="M3575" s="6">
        <v>21.243227999999998</v>
      </c>
      <c r="AB3575" s="8" t="s">
        <v>4643</v>
      </c>
      <c r="AG3575">
        <v>3.6540999999999997E-2</v>
      </c>
    </row>
    <row r="3576" spans="1:33" x14ac:dyDescent="0.25">
      <c r="A3576" t="s">
        <v>4555</v>
      </c>
      <c r="B3576" t="s">
        <v>6336</v>
      </c>
      <c r="C3576" t="s">
        <v>6336</v>
      </c>
      <c r="G3576" s="1">
        <v>-18973.47262563157</v>
      </c>
      <c r="H3576" s="1">
        <v>2.4398019679199362E-6</v>
      </c>
      <c r="K3576" s="4">
        <v>72758078.409999996</v>
      </c>
      <c r="L3576" s="5">
        <v>3425001</v>
      </c>
      <c r="M3576" s="6">
        <v>21.243227999999998</v>
      </c>
      <c r="AB3576" s="8" t="s">
        <v>4643</v>
      </c>
      <c r="AG3576">
        <v>3.6540999999999997E-2</v>
      </c>
    </row>
    <row r="3577" spans="1:33" x14ac:dyDescent="0.25">
      <c r="A3577" t="s">
        <v>4555</v>
      </c>
      <c r="B3577" t="s">
        <v>6337</v>
      </c>
      <c r="C3577" t="s">
        <v>6337</v>
      </c>
      <c r="G3577" s="1">
        <v>-15402.575049316871</v>
      </c>
      <c r="H3577" s="1">
        <v>3.361596877779E-4</v>
      </c>
      <c r="K3577" s="4">
        <v>72758078.409999996</v>
      </c>
      <c r="L3577" s="5">
        <v>3425001</v>
      </c>
      <c r="M3577" s="6">
        <v>21.243227999999998</v>
      </c>
      <c r="AB3577" s="8" t="s">
        <v>4643</v>
      </c>
      <c r="AG3577">
        <v>3.6540999999999997E-2</v>
      </c>
    </row>
    <row r="3578" spans="1:33" x14ac:dyDescent="0.25">
      <c r="A3578" t="s">
        <v>4555</v>
      </c>
      <c r="B3578" t="s">
        <v>6338</v>
      </c>
      <c r="C3578" t="s">
        <v>6338</v>
      </c>
      <c r="G3578" s="1">
        <v>-18675.0204759177</v>
      </c>
      <c r="H3578" s="1">
        <v>6.6011199437645483E-6</v>
      </c>
      <c r="K3578" s="4">
        <v>72758078.409999996</v>
      </c>
      <c r="L3578" s="5">
        <v>3425001</v>
      </c>
      <c r="M3578" s="6">
        <v>21.243227999999998</v>
      </c>
      <c r="AB3578" s="8" t="s">
        <v>4643</v>
      </c>
      <c r="AG3578">
        <v>3.6540999999999997E-2</v>
      </c>
    </row>
    <row r="3579" spans="1:33" x14ac:dyDescent="0.25">
      <c r="A3579" t="s">
        <v>4555</v>
      </c>
      <c r="B3579" t="s">
        <v>6339</v>
      </c>
      <c r="C3579" t="s">
        <v>6339</v>
      </c>
      <c r="G3579" s="1">
        <v>-16161.116816865169</v>
      </c>
      <c r="H3579" s="1">
        <v>5.6098109087174112E-5</v>
      </c>
      <c r="K3579" s="4">
        <v>72758078.409999996</v>
      </c>
      <c r="L3579" s="5">
        <v>3425001</v>
      </c>
      <c r="M3579" s="6">
        <v>21.243227999999998</v>
      </c>
      <c r="AB3579" s="8" t="s">
        <v>4643</v>
      </c>
      <c r="AG3579">
        <v>3.6540999999999997E-2</v>
      </c>
    </row>
    <row r="3580" spans="1:33" x14ac:dyDescent="0.25">
      <c r="A3580" t="s">
        <v>4555</v>
      </c>
      <c r="B3580" t="s">
        <v>6340</v>
      </c>
      <c r="C3580" t="s">
        <v>6340</v>
      </c>
      <c r="G3580" s="1">
        <v>-14471.415398211901</v>
      </c>
      <c r="H3580" s="1">
        <v>3.6270578218820001E-4</v>
      </c>
      <c r="K3580" s="4">
        <v>72758078.409999996</v>
      </c>
      <c r="L3580" s="5">
        <v>3425001</v>
      </c>
      <c r="M3580" s="6">
        <v>21.243227999999998</v>
      </c>
      <c r="AB3580" s="8" t="s">
        <v>4643</v>
      </c>
      <c r="AG3580">
        <v>3.6540999999999997E-2</v>
      </c>
    </row>
    <row r="3581" spans="1:33" x14ac:dyDescent="0.25">
      <c r="A3581" t="s">
        <v>4555</v>
      </c>
      <c r="B3581" t="s">
        <v>6341</v>
      </c>
      <c r="C3581" t="s">
        <v>6341</v>
      </c>
      <c r="G3581" s="1">
        <v>-15843.590947088849</v>
      </c>
      <c r="H3581" s="1">
        <v>2.6447018603449997E-4</v>
      </c>
      <c r="K3581" s="4">
        <v>72758078.409999996</v>
      </c>
      <c r="L3581" s="5">
        <v>3425001</v>
      </c>
      <c r="M3581" s="6">
        <v>21.243227999999998</v>
      </c>
      <c r="AB3581" s="8" t="s">
        <v>4643</v>
      </c>
      <c r="AG3581">
        <v>3.6540999999999997E-2</v>
      </c>
    </row>
    <row r="3582" spans="1:33" x14ac:dyDescent="0.25">
      <c r="A3582" t="s">
        <v>4555</v>
      </c>
      <c r="B3582" t="s">
        <v>6342</v>
      </c>
      <c r="C3582" t="s">
        <v>6342</v>
      </c>
      <c r="G3582" s="1">
        <v>-19053.669875057669</v>
      </c>
      <c r="H3582" s="1">
        <v>2.5224724509257282E-7</v>
      </c>
      <c r="K3582" s="4">
        <v>72758078.409999996</v>
      </c>
      <c r="L3582" s="5">
        <v>3425001</v>
      </c>
      <c r="M3582" s="6">
        <v>21.243227999999998</v>
      </c>
      <c r="AB3582" s="8" t="s">
        <v>4643</v>
      </c>
      <c r="AG3582">
        <v>3.6540999999999997E-2</v>
      </c>
    </row>
    <row r="3583" spans="1:33" x14ac:dyDescent="0.25">
      <c r="A3583" t="s">
        <v>4555</v>
      </c>
      <c r="B3583" t="s">
        <v>6343</v>
      </c>
      <c r="C3583" t="s">
        <v>6343</v>
      </c>
      <c r="G3583" s="1">
        <v>-15926.99976760535</v>
      </c>
      <c r="H3583" s="1">
        <v>2.1259835895330001E-4</v>
      </c>
      <c r="K3583" s="4">
        <v>72758078.409999996</v>
      </c>
      <c r="L3583" s="5">
        <v>3425001</v>
      </c>
      <c r="M3583" s="6">
        <v>21.243227999999998</v>
      </c>
      <c r="AB3583" s="8" t="s">
        <v>4643</v>
      </c>
      <c r="AG3583">
        <v>3.6540999999999997E-2</v>
      </c>
    </row>
    <row r="3584" spans="1:33" x14ac:dyDescent="0.25">
      <c r="A3584" t="s">
        <v>4555</v>
      </c>
      <c r="B3584" t="s">
        <v>6344</v>
      </c>
      <c r="C3584" t="s">
        <v>6344</v>
      </c>
      <c r="G3584" s="1">
        <v>-17962.797402925069</v>
      </c>
      <c r="H3584" s="1">
        <v>8.207660302635724E-9</v>
      </c>
      <c r="K3584" s="4">
        <v>72758078.409999996</v>
      </c>
      <c r="L3584" s="5">
        <v>3425001</v>
      </c>
      <c r="M3584" s="6">
        <v>21.243227999999998</v>
      </c>
      <c r="AB3584" s="8" t="s">
        <v>4643</v>
      </c>
      <c r="AG3584">
        <v>3.6540999999999997E-2</v>
      </c>
    </row>
    <row r="3585" spans="1:33" x14ac:dyDescent="0.25">
      <c r="A3585" t="s">
        <v>4555</v>
      </c>
      <c r="B3585" t="s">
        <v>6345</v>
      </c>
      <c r="C3585" t="s">
        <v>6345</v>
      </c>
      <c r="G3585" s="1">
        <v>-18660.537231313261</v>
      </c>
      <c r="H3585" s="1">
        <v>1.146379423571733E-5</v>
      </c>
      <c r="K3585" s="4">
        <v>72758078.409999996</v>
      </c>
      <c r="L3585" s="5">
        <v>3425001</v>
      </c>
      <c r="M3585" s="6">
        <v>21.243227999999998</v>
      </c>
      <c r="AB3585" s="8" t="s">
        <v>4643</v>
      </c>
      <c r="AG3585">
        <v>3.6540999999999997E-2</v>
      </c>
    </row>
    <row r="3586" spans="1:33" x14ac:dyDescent="0.25">
      <c r="A3586" t="s">
        <v>4555</v>
      </c>
      <c r="B3586" t="s">
        <v>6346</v>
      </c>
      <c r="C3586" t="s">
        <v>6346</v>
      </c>
      <c r="G3586" s="1">
        <v>-15758.111445280219</v>
      </c>
      <c r="H3586" s="1">
        <v>1.1133322146090001E-4</v>
      </c>
      <c r="K3586" s="4">
        <v>72758078.409999996</v>
      </c>
      <c r="L3586" s="5">
        <v>3425001</v>
      </c>
      <c r="M3586" s="6">
        <v>21.243227999999998</v>
      </c>
      <c r="AB3586" s="8" t="s">
        <v>4643</v>
      </c>
      <c r="AG3586">
        <v>3.6540999999999997E-2</v>
      </c>
    </row>
    <row r="3587" spans="1:33" x14ac:dyDescent="0.25">
      <c r="A3587" t="s">
        <v>4555</v>
      </c>
      <c r="B3587" t="s">
        <v>6347</v>
      </c>
      <c r="C3587" t="s">
        <v>6347</v>
      </c>
      <c r="G3587" s="1">
        <v>-15366.26471213203</v>
      </c>
      <c r="H3587" s="1">
        <v>2.4673119652749998E-4</v>
      </c>
      <c r="K3587" s="4">
        <v>72758078.409999996</v>
      </c>
      <c r="L3587" s="5">
        <v>3425001</v>
      </c>
      <c r="M3587" s="6">
        <v>21.243227999999998</v>
      </c>
      <c r="AB3587" s="8" t="s">
        <v>4643</v>
      </c>
      <c r="AG3587">
        <v>3.6540999999999997E-2</v>
      </c>
    </row>
    <row r="3588" spans="1:33" x14ac:dyDescent="0.25">
      <c r="A3588" t="s">
        <v>4555</v>
      </c>
      <c r="B3588" t="s">
        <v>6348</v>
      </c>
      <c r="C3588" t="s">
        <v>6348</v>
      </c>
      <c r="G3588" s="1">
        <v>-17446.202883320901</v>
      </c>
      <c r="K3588" s="4">
        <v>72758078.409999996</v>
      </c>
      <c r="L3588" s="5">
        <v>3425001</v>
      </c>
      <c r="M3588" s="6">
        <v>21.243227999999998</v>
      </c>
      <c r="AB3588" s="8" t="s">
        <v>4643</v>
      </c>
      <c r="AG3588">
        <v>3.6540999999999997E-2</v>
      </c>
    </row>
    <row r="3589" spans="1:33" x14ac:dyDescent="0.25">
      <c r="A3589" t="s">
        <v>4555</v>
      </c>
      <c r="B3589" t="s">
        <v>6349</v>
      </c>
      <c r="C3589" t="s">
        <v>6349</v>
      </c>
      <c r="G3589" s="1">
        <v>-15503.257145998679</v>
      </c>
      <c r="H3589" s="1">
        <v>8.1480855536956464E-5</v>
      </c>
      <c r="K3589" s="4">
        <v>72758078.409999996</v>
      </c>
      <c r="L3589" s="5">
        <v>3425001</v>
      </c>
      <c r="M3589" s="6">
        <v>21.243227999999998</v>
      </c>
      <c r="AB3589" s="8" t="s">
        <v>4643</v>
      </c>
      <c r="AG3589">
        <v>3.6540999999999997E-2</v>
      </c>
    </row>
    <row r="3590" spans="1:33" x14ac:dyDescent="0.25">
      <c r="A3590" t="s">
        <v>4555</v>
      </c>
      <c r="B3590" t="s">
        <v>6350</v>
      </c>
      <c r="C3590" t="s">
        <v>6350</v>
      </c>
      <c r="G3590" s="1">
        <v>-15361.320818112021</v>
      </c>
      <c r="H3590" s="1">
        <v>2.5871917422190001E-4</v>
      </c>
      <c r="K3590" s="4">
        <v>72758078.409999996</v>
      </c>
      <c r="L3590" s="5">
        <v>3425001</v>
      </c>
      <c r="M3590" s="6">
        <v>21.243227999999998</v>
      </c>
      <c r="AB3590" s="8" t="s">
        <v>4643</v>
      </c>
      <c r="AG3590">
        <v>3.6540999999999997E-2</v>
      </c>
    </row>
    <row r="3591" spans="1:33" x14ac:dyDescent="0.25">
      <c r="A3591" t="s">
        <v>4555</v>
      </c>
      <c r="B3591" t="s">
        <v>6351</v>
      </c>
      <c r="C3591" t="s">
        <v>6351</v>
      </c>
      <c r="G3591" s="1">
        <v>-17949.29590824023</v>
      </c>
      <c r="H3591" s="1">
        <v>1.9862655549292051E-14</v>
      </c>
      <c r="K3591" s="4">
        <v>72758078.409999996</v>
      </c>
      <c r="L3591" s="5">
        <v>3425001</v>
      </c>
      <c r="M3591" s="6">
        <v>21.243227999999998</v>
      </c>
      <c r="AB3591" s="8" t="s">
        <v>4643</v>
      </c>
      <c r="AG3591">
        <v>3.6540999999999997E-2</v>
      </c>
    </row>
    <row r="3592" spans="1:33" x14ac:dyDescent="0.25">
      <c r="A3592" t="s">
        <v>4555</v>
      </c>
      <c r="B3592" t="s">
        <v>6352</v>
      </c>
      <c r="C3592" t="s">
        <v>6352</v>
      </c>
      <c r="G3592" s="1">
        <v>-15799.85446980931</v>
      </c>
      <c r="H3592" s="1">
        <v>1.9742633126339999E-4</v>
      </c>
      <c r="K3592" s="4">
        <v>72758078.409999996</v>
      </c>
      <c r="L3592" s="5">
        <v>3425001</v>
      </c>
      <c r="M3592" s="6">
        <v>21.243227999999998</v>
      </c>
      <c r="AB3592" s="8" t="s">
        <v>4643</v>
      </c>
      <c r="AG3592">
        <v>3.6540999999999997E-2</v>
      </c>
    </row>
    <row r="3593" spans="1:33" x14ac:dyDescent="0.25">
      <c r="A3593" t="s">
        <v>4555</v>
      </c>
      <c r="B3593" t="s">
        <v>6353</v>
      </c>
      <c r="C3593" t="s">
        <v>6353</v>
      </c>
      <c r="G3593" s="1">
        <v>-18910.27165849819</v>
      </c>
      <c r="H3593" s="1">
        <v>4.1592376420548292E-7</v>
      </c>
      <c r="K3593" s="4">
        <v>72758078.409999996</v>
      </c>
      <c r="L3593" s="5">
        <v>3425001</v>
      </c>
      <c r="M3593" s="6">
        <v>21.243227999999998</v>
      </c>
      <c r="AB3593" s="8" t="s">
        <v>4643</v>
      </c>
      <c r="AG3593">
        <v>3.6540999999999997E-2</v>
      </c>
    </row>
    <row r="3594" spans="1:33" x14ac:dyDescent="0.25">
      <c r="A3594" t="s">
        <v>4555</v>
      </c>
      <c r="B3594" t="s">
        <v>6354</v>
      </c>
      <c r="C3594" t="s">
        <v>6354</v>
      </c>
      <c r="G3594" s="1">
        <v>-17392.790007852269</v>
      </c>
      <c r="K3594" s="4">
        <v>72758078.409999996</v>
      </c>
      <c r="L3594" s="5">
        <v>3425001</v>
      </c>
      <c r="M3594" s="6">
        <v>21.243227999999998</v>
      </c>
      <c r="AB3594" s="8" t="s">
        <v>4643</v>
      </c>
      <c r="AG3594">
        <v>3.6540999999999997E-2</v>
      </c>
    </row>
    <row r="3595" spans="1:33" x14ac:dyDescent="0.25">
      <c r="A3595" t="s">
        <v>4555</v>
      </c>
      <c r="B3595" t="s">
        <v>6355</v>
      </c>
      <c r="C3595" t="s">
        <v>6355</v>
      </c>
      <c r="G3595" s="1">
        <v>-19564.018104610739</v>
      </c>
      <c r="H3595" s="1">
        <v>7.3017004172665427E-6</v>
      </c>
      <c r="K3595" s="4">
        <v>72758078.409999996</v>
      </c>
      <c r="L3595" s="5">
        <v>3425001</v>
      </c>
      <c r="M3595" s="6">
        <v>21.243227999999998</v>
      </c>
      <c r="AB3595" s="8" t="s">
        <v>4643</v>
      </c>
      <c r="AG3595">
        <v>3.6540999999999997E-2</v>
      </c>
    </row>
    <row r="3596" spans="1:33" x14ac:dyDescent="0.25">
      <c r="A3596" t="s">
        <v>4555</v>
      </c>
      <c r="B3596" t="s">
        <v>6356</v>
      </c>
      <c r="C3596" t="s">
        <v>6356</v>
      </c>
      <c r="G3596" s="1">
        <v>-19980.020072677838</v>
      </c>
      <c r="H3596" s="1">
        <v>3.6036395875239421E-7</v>
      </c>
      <c r="K3596" s="4">
        <v>72758078.409999996</v>
      </c>
      <c r="L3596" s="5">
        <v>3425001</v>
      </c>
      <c r="M3596" s="6">
        <v>21.243227999999998</v>
      </c>
      <c r="AB3596" s="8" t="s">
        <v>4643</v>
      </c>
      <c r="AG3596">
        <v>3.6540999999999997E-2</v>
      </c>
    </row>
    <row r="3597" spans="1:33" x14ac:dyDescent="0.25">
      <c r="A3597" t="s">
        <v>4555</v>
      </c>
      <c r="B3597" t="s">
        <v>6357</v>
      </c>
      <c r="C3597" t="s">
        <v>6357</v>
      </c>
      <c r="G3597" s="1">
        <v>-18666.521482979511</v>
      </c>
      <c r="H3597" s="1">
        <v>6.3282766528792813E-5</v>
      </c>
      <c r="K3597" s="4">
        <v>72758078.409999996</v>
      </c>
      <c r="L3597" s="5">
        <v>3425001</v>
      </c>
      <c r="M3597" s="6">
        <v>21.243227999999998</v>
      </c>
      <c r="AB3597" s="8" t="s">
        <v>4643</v>
      </c>
      <c r="AG3597">
        <v>3.6540999999999997E-2</v>
      </c>
    </row>
    <row r="3598" spans="1:33" x14ac:dyDescent="0.25">
      <c r="A3598" t="s">
        <v>4555</v>
      </c>
      <c r="B3598" t="s">
        <v>6358</v>
      </c>
      <c r="C3598" t="s">
        <v>6358</v>
      </c>
      <c r="G3598" s="1">
        <v>-19549.137029893271</v>
      </c>
      <c r="H3598" s="1">
        <v>3.3387828356717039E-5</v>
      </c>
      <c r="K3598" s="4">
        <v>72758078.409999996</v>
      </c>
      <c r="L3598" s="5">
        <v>3425001</v>
      </c>
      <c r="M3598" s="6">
        <v>21.243227999999998</v>
      </c>
      <c r="AB3598" s="8" t="s">
        <v>4643</v>
      </c>
      <c r="AG3598">
        <v>3.6540999999999997E-2</v>
      </c>
    </row>
    <row r="3599" spans="1:33" x14ac:dyDescent="0.25">
      <c r="A3599" t="s">
        <v>4555</v>
      </c>
      <c r="B3599" t="s">
        <v>6359</v>
      </c>
      <c r="C3599" t="s">
        <v>6359</v>
      </c>
      <c r="G3599" s="1">
        <v>-19824.758995004879</v>
      </c>
      <c r="H3599" s="1">
        <v>5.6746115920834687E-6</v>
      </c>
      <c r="K3599" s="4">
        <v>72758078.409999996</v>
      </c>
      <c r="L3599" s="5">
        <v>3425001</v>
      </c>
      <c r="M3599" s="6">
        <v>21.243227999999998</v>
      </c>
      <c r="AB3599" s="8" t="s">
        <v>4643</v>
      </c>
      <c r="AG3599">
        <v>3.6540999999999997E-2</v>
      </c>
    </row>
    <row r="3600" spans="1:33" x14ac:dyDescent="0.25">
      <c r="A3600" t="s">
        <v>4555</v>
      </c>
      <c r="B3600" t="s">
        <v>6360</v>
      </c>
      <c r="C3600" t="s">
        <v>6360</v>
      </c>
      <c r="G3600" s="1">
        <v>-18784.003342887088</v>
      </c>
      <c r="H3600" s="1">
        <v>7.9326812342976239E-8</v>
      </c>
      <c r="K3600" s="4">
        <v>72758078.409999996</v>
      </c>
      <c r="L3600" s="5">
        <v>3425001</v>
      </c>
      <c r="M3600" s="6">
        <v>21.243227999999998</v>
      </c>
      <c r="AB3600" s="8" t="s">
        <v>4643</v>
      </c>
      <c r="AG3600">
        <v>3.6540999999999997E-2</v>
      </c>
    </row>
    <row r="3601" spans="1:33" x14ac:dyDescent="0.25">
      <c r="A3601" t="s">
        <v>4555</v>
      </c>
      <c r="B3601" t="s">
        <v>6361</v>
      </c>
      <c r="C3601" t="s">
        <v>6361</v>
      </c>
      <c r="G3601" s="1">
        <v>-19498.434186874521</v>
      </c>
      <c r="H3601" s="1">
        <v>1.9549734589568962E-5</v>
      </c>
      <c r="K3601" s="4">
        <v>72758078.409999996</v>
      </c>
      <c r="L3601" s="5">
        <v>3425001</v>
      </c>
      <c r="M3601" s="6">
        <v>21.243227999999998</v>
      </c>
      <c r="AB3601" s="8" t="s">
        <v>4643</v>
      </c>
      <c r="AG3601">
        <v>3.6540999999999997E-2</v>
      </c>
    </row>
    <row r="3602" spans="1:33" x14ac:dyDescent="0.25">
      <c r="A3602" t="s">
        <v>4555</v>
      </c>
      <c r="B3602" t="s">
        <v>6362</v>
      </c>
      <c r="C3602" t="s">
        <v>6362</v>
      </c>
      <c r="G3602" s="1">
        <v>-19911.634742650931</v>
      </c>
      <c r="H3602" s="1">
        <v>1.7145662451018101E-6</v>
      </c>
      <c r="K3602" s="4">
        <v>72758078.409999996</v>
      </c>
      <c r="L3602" s="5">
        <v>3425001</v>
      </c>
      <c r="M3602" s="6">
        <v>21.243227999999998</v>
      </c>
      <c r="AB3602" s="8" t="s">
        <v>4643</v>
      </c>
      <c r="AG3602">
        <v>3.6540999999999997E-2</v>
      </c>
    </row>
    <row r="3603" spans="1:33" x14ac:dyDescent="0.25">
      <c r="A3603" t="s">
        <v>4555</v>
      </c>
      <c r="B3603" t="s">
        <v>6363</v>
      </c>
      <c r="C3603" t="s">
        <v>6363</v>
      </c>
      <c r="G3603" s="1">
        <v>-18606.841171442171</v>
      </c>
      <c r="H3603" s="1">
        <v>1.0923988840980001E-4</v>
      </c>
      <c r="K3603" s="4">
        <v>72758078.409999996</v>
      </c>
      <c r="L3603" s="5">
        <v>3425001</v>
      </c>
      <c r="M3603" s="6">
        <v>21.243227999999998</v>
      </c>
      <c r="AB3603" s="8" t="s">
        <v>4643</v>
      </c>
      <c r="AG3603">
        <v>3.6540999999999997E-2</v>
      </c>
    </row>
    <row r="3604" spans="1:33" x14ac:dyDescent="0.25">
      <c r="A3604" t="s">
        <v>4555</v>
      </c>
      <c r="B3604" t="s">
        <v>6364</v>
      </c>
      <c r="C3604" t="s">
        <v>6364</v>
      </c>
      <c r="G3604" s="1">
        <v>-19483.581784148981</v>
      </c>
      <c r="H3604" s="1">
        <v>6.7138242967776832E-5</v>
      </c>
      <c r="K3604" s="4">
        <v>72758078.409999996</v>
      </c>
      <c r="L3604" s="5">
        <v>3425001</v>
      </c>
      <c r="M3604" s="6">
        <v>21.243227999999998</v>
      </c>
      <c r="AB3604" s="8" t="s">
        <v>4643</v>
      </c>
      <c r="AG3604">
        <v>3.6540999999999997E-2</v>
      </c>
    </row>
    <row r="3605" spans="1:33" x14ac:dyDescent="0.25">
      <c r="A3605" t="s">
        <v>4555</v>
      </c>
      <c r="B3605" t="s">
        <v>6365</v>
      </c>
      <c r="C3605" t="s">
        <v>6365</v>
      </c>
      <c r="G3605" s="1">
        <v>-18768.935274408021</v>
      </c>
      <c r="H3605" s="1">
        <v>3.4939013087884872E-10</v>
      </c>
      <c r="K3605" s="4">
        <v>72758078.409999996</v>
      </c>
      <c r="L3605" s="5">
        <v>3425001</v>
      </c>
      <c r="M3605" s="6">
        <v>21.243227999999998</v>
      </c>
      <c r="AB3605" s="8" t="s">
        <v>4643</v>
      </c>
      <c r="AG3605">
        <v>3.6540999999999997E-2</v>
      </c>
    </row>
    <row r="3606" spans="1:33" x14ac:dyDescent="0.25">
      <c r="A3606" t="s">
        <v>4555</v>
      </c>
      <c r="B3606" t="s">
        <v>6366</v>
      </c>
      <c r="C3606" t="s">
        <v>6366</v>
      </c>
      <c r="G3606" s="1">
        <v>-19757.260937395589</v>
      </c>
      <c r="H3606" s="1">
        <v>1.7449412418801071E-5</v>
      </c>
      <c r="K3606" s="4">
        <v>72758078.409999996</v>
      </c>
      <c r="L3606" s="5">
        <v>3425001</v>
      </c>
      <c r="M3606" s="6">
        <v>21.243227999999998</v>
      </c>
      <c r="AB3606" s="8" t="s">
        <v>4643</v>
      </c>
      <c r="AG3606">
        <v>3.6540999999999997E-2</v>
      </c>
    </row>
    <row r="3607" spans="1:33" x14ac:dyDescent="0.25">
      <c r="A3607" t="s">
        <v>4555</v>
      </c>
      <c r="B3607" t="s">
        <v>6367</v>
      </c>
      <c r="C3607" t="s">
        <v>6367</v>
      </c>
      <c r="G3607" s="1">
        <v>-18723.496178807221</v>
      </c>
      <c r="H3607" s="1">
        <v>5.3806765431962964E-7</v>
      </c>
      <c r="K3607" s="4">
        <v>72758078.409999996</v>
      </c>
      <c r="L3607" s="5">
        <v>3425001</v>
      </c>
      <c r="M3607" s="6">
        <v>21.243227999999998</v>
      </c>
      <c r="AB3607" s="8" t="s">
        <v>4643</v>
      </c>
      <c r="AG3607">
        <v>3.6540999999999997E-2</v>
      </c>
    </row>
    <row r="3608" spans="1:33" x14ac:dyDescent="0.25">
      <c r="A3608" t="s">
        <v>4555</v>
      </c>
      <c r="B3608" t="s">
        <v>6368</v>
      </c>
      <c r="C3608" t="s">
        <v>6368</v>
      </c>
      <c r="G3608" s="1">
        <v>-14916.894863021391</v>
      </c>
      <c r="H3608" s="1">
        <v>1.1215213211365001E-3</v>
      </c>
      <c r="K3608" s="4">
        <v>72758078.409999996</v>
      </c>
      <c r="L3608" s="5">
        <v>3425001</v>
      </c>
      <c r="M3608" s="6">
        <v>21.243227999999998</v>
      </c>
      <c r="AB3608" s="8" t="s">
        <v>4643</v>
      </c>
      <c r="AG3608">
        <v>3.6540999999999997E-2</v>
      </c>
    </row>
    <row r="3609" spans="1:33" x14ac:dyDescent="0.25">
      <c r="A3609" t="s">
        <v>4555</v>
      </c>
      <c r="B3609" t="s">
        <v>6369</v>
      </c>
      <c r="C3609" t="s">
        <v>6369</v>
      </c>
      <c r="G3609" s="1">
        <v>-16822.662757474591</v>
      </c>
      <c r="H3609" s="1">
        <v>2.262618407805E-4</v>
      </c>
      <c r="K3609" s="4">
        <v>72758078.409999996</v>
      </c>
      <c r="L3609" s="5">
        <v>3425001</v>
      </c>
      <c r="M3609" s="6">
        <v>21.243227999999998</v>
      </c>
      <c r="AB3609" s="8" t="s">
        <v>4643</v>
      </c>
      <c r="AG3609">
        <v>3.6540999999999997E-2</v>
      </c>
    </row>
    <row r="3610" spans="1:33" x14ac:dyDescent="0.25">
      <c r="A3610" t="s">
        <v>4555</v>
      </c>
      <c r="B3610" t="s">
        <v>6370</v>
      </c>
      <c r="C3610" t="s">
        <v>6370</v>
      </c>
      <c r="G3610" s="1">
        <v>-16118.62527988498</v>
      </c>
      <c r="H3610" s="1">
        <v>5.457572557674E-4</v>
      </c>
      <c r="K3610" s="4">
        <v>72758078.409999996</v>
      </c>
      <c r="L3610" s="5">
        <v>3425001</v>
      </c>
      <c r="M3610" s="6">
        <v>21.243227999999998</v>
      </c>
      <c r="AB3610" s="8" t="s">
        <v>4643</v>
      </c>
      <c r="AG3610">
        <v>3.6540999999999997E-2</v>
      </c>
    </row>
    <row r="3611" spans="1:33" x14ac:dyDescent="0.25">
      <c r="A3611" t="s">
        <v>4555</v>
      </c>
      <c r="B3611" t="s">
        <v>6371</v>
      </c>
      <c r="C3611" t="s">
        <v>6371</v>
      </c>
      <c r="G3611" s="1">
        <v>-19433.179499960639</v>
      </c>
      <c r="H3611" s="1">
        <v>4.790661330730733E-5</v>
      </c>
      <c r="K3611" s="4">
        <v>72758078.409999996</v>
      </c>
      <c r="L3611" s="5">
        <v>3425001</v>
      </c>
      <c r="M3611" s="6">
        <v>21.243227999999998</v>
      </c>
      <c r="AB3611" s="8" t="s">
        <v>4643</v>
      </c>
      <c r="AG3611">
        <v>3.6540999999999997E-2</v>
      </c>
    </row>
    <row r="3612" spans="1:33" x14ac:dyDescent="0.25">
      <c r="A3612" t="s">
        <v>4555</v>
      </c>
      <c r="B3612" t="s">
        <v>6372</v>
      </c>
      <c r="C3612" t="s">
        <v>6372</v>
      </c>
      <c r="G3612" s="1">
        <v>-19843.599904968141</v>
      </c>
      <c r="H3612" s="1">
        <v>6.9593748978780154E-6</v>
      </c>
      <c r="K3612" s="4">
        <v>72758078.409999996</v>
      </c>
      <c r="L3612" s="5">
        <v>3425001</v>
      </c>
      <c r="M3612" s="6">
        <v>21.243227999999998</v>
      </c>
      <c r="AB3612" s="8" t="s">
        <v>4643</v>
      </c>
      <c r="AG3612">
        <v>3.6540999999999997E-2</v>
      </c>
    </row>
    <row r="3613" spans="1:33" x14ac:dyDescent="0.25">
      <c r="A3613" t="s">
        <v>4555</v>
      </c>
      <c r="B3613" t="s">
        <v>6373</v>
      </c>
      <c r="C3613" t="s">
        <v>6373</v>
      </c>
      <c r="G3613" s="1">
        <v>-16235.025290232419</v>
      </c>
      <c r="H3613" s="1">
        <v>6.45720324858E-4</v>
      </c>
      <c r="K3613" s="4">
        <v>72758078.409999996</v>
      </c>
      <c r="L3613" s="5">
        <v>3425001</v>
      </c>
      <c r="M3613" s="6">
        <v>21.243227999999998</v>
      </c>
      <c r="AB3613" s="8" t="s">
        <v>4643</v>
      </c>
      <c r="AG3613">
        <v>3.6540999999999997E-2</v>
      </c>
    </row>
    <row r="3614" spans="1:33" x14ac:dyDescent="0.25">
      <c r="A3614" t="s">
        <v>4555</v>
      </c>
      <c r="B3614" t="s">
        <v>6374</v>
      </c>
      <c r="C3614" t="s">
        <v>6374</v>
      </c>
      <c r="G3614" s="1">
        <v>-18547.446616478592</v>
      </c>
      <c r="H3614" s="1">
        <v>1.7756488950269999E-4</v>
      </c>
      <c r="K3614" s="4">
        <v>72758078.409999996</v>
      </c>
      <c r="L3614" s="5">
        <v>3425001</v>
      </c>
      <c r="M3614" s="6">
        <v>21.243227999999998</v>
      </c>
      <c r="AB3614" s="8" t="s">
        <v>4643</v>
      </c>
      <c r="AG3614">
        <v>3.6540999999999997E-2</v>
      </c>
    </row>
    <row r="3615" spans="1:33" x14ac:dyDescent="0.25">
      <c r="A3615" t="s">
        <v>4555</v>
      </c>
      <c r="B3615" t="s">
        <v>6375</v>
      </c>
      <c r="C3615" t="s">
        <v>6375</v>
      </c>
      <c r="G3615" s="1">
        <v>-16061.63264725841</v>
      </c>
      <c r="H3615" s="1">
        <v>3.4003851253490002E-4</v>
      </c>
      <c r="K3615" s="4">
        <v>72758078.409999996</v>
      </c>
      <c r="L3615" s="5">
        <v>3425001</v>
      </c>
      <c r="M3615" s="6">
        <v>21.243227999999998</v>
      </c>
      <c r="AB3615" s="8" t="s">
        <v>4643</v>
      </c>
      <c r="AG3615">
        <v>3.6540999999999997E-2</v>
      </c>
    </row>
    <row r="3616" spans="1:33" x14ac:dyDescent="0.25">
      <c r="A3616" t="s">
        <v>4555</v>
      </c>
      <c r="B3616" t="s">
        <v>6376</v>
      </c>
      <c r="C3616" t="s">
        <v>6376</v>
      </c>
      <c r="G3616" s="1">
        <v>-19418.35573164123</v>
      </c>
      <c r="H3616" s="1">
        <v>1.2720897668700001E-4</v>
      </c>
      <c r="K3616" s="4">
        <v>72758078.409999996</v>
      </c>
      <c r="L3616" s="5">
        <v>3425001</v>
      </c>
      <c r="M3616" s="6">
        <v>21.243227999999998</v>
      </c>
      <c r="AB3616" s="8" t="s">
        <v>4643</v>
      </c>
      <c r="AG3616">
        <v>3.6540999999999997E-2</v>
      </c>
    </row>
    <row r="3617" spans="1:33" x14ac:dyDescent="0.25">
      <c r="A3617" t="s">
        <v>4555</v>
      </c>
      <c r="B3617" t="s">
        <v>6377</v>
      </c>
      <c r="C3617" t="s">
        <v>6377</v>
      </c>
      <c r="G3617" s="1">
        <v>-18708.545652142839</v>
      </c>
      <c r="H3617" s="1">
        <v>9.1562546332415362E-9</v>
      </c>
      <c r="K3617" s="4">
        <v>72758078.409999996</v>
      </c>
      <c r="L3617" s="5">
        <v>3425001</v>
      </c>
      <c r="M3617" s="6">
        <v>21.243227999999998</v>
      </c>
      <c r="AB3617" s="8" t="s">
        <v>4643</v>
      </c>
      <c r="AG3617">
        <v>3.6540999999999997E-2</v>
      </c>
    </row>
    <row r="3618" spans="1:33" x14ac:dyDescent="0.25">
      <c r="A3618" t="s">
        <v>4555</v>
      </c>
      <c r="B3618" t="s">
        <v>6378</v>
      </c>
      <c r="C3618" t="s">
        <v>6378</v>
      </c>
      <c r="G3618" s="1">
        <v>-16566.502248724959</v>
      </c>
      <c r="H3618" s="1">
        <v>7.7392175366160004E-4</v>
      </c>
      <c r="K3618" s="4">
        <v>72758078.409999996</v>
      </c>
      <c r="L3618" s="5">
        <v>3425001</v>
      </c>
      <c r="M3618" s="6">
        <v>21.243227999999998</v>
      </c>
      <c r="AB3618" s="8" t="s">
        <v>4643</v>
      </c>
      <c r="AG3618">
        <v>3.6540999999999997E-2</v>
      </c>
    </row>
    <row r="3619" spans="1:33" x14ac:dyDescent="0.25">
      <c r="A3619" t="s">
        <v>4555</v>
      </c>
      <c r="B3619" t="s">
        <v>6379</v>
      </c>
      <c r="C3619" t="s">
        <v>6379</v>
      </c>
      <c r="G3619" s="1">
        <v>-18163.55931564264</v>
      </c>
      <c r="K3619" s="4">
        <v>72758078.409999996</v>
      </c>
      <c r="L3619" s="5">
        <v>3425001</v>
      </c>
      <c r="M3619" s="6">
        <v>21.243227999999998</v>
      </c>
      <c r="AB3619" s="8" t="s">
        <v>4643</v>
      </c>
      <c r="AG3619">
        <v>3.6540999999999997E-2</v>
      </c>
    </row>
    <row r="3620" spans="1:33" x14ac:dyDescent="0.25">
      <c r="A3620" t="s">
        <v>4555</v>
      </c>
      <c r="B3620" t="s">
        <v>6380</v>
      </c>
      <c r="C3620" t="s">
        <v>6380</v>
      </c>
      <c r="G3620" s="1">
        <v>-14878.970410981219</v>
      </c>
      <c r="H3620" s="1">
        <v>1.3043650788889E-3</v>
      </c>
      <c r="K3620" s="4">
        <v>72758078.409999996</v>
      </c>
      <c r="L3620" s="5">
        <v>3425001</v>
      </c>
      <c r="M3620" s="6">
        <v>21.243227999999998</v>
      </c>
      <c r="AB3620" s="8" t="s">
        <v>4643</v>
      </c>
      <c r="AG3620">
        <v>3.6540999999999997E-2</v>
      </c>
    </row>
    <row r="3621" spans="1:33" x14ac:dyDescent="0.25">
      <c r="A3621" t="s">
        <v>4555</v>
      </c>
      <c r="B3621" t="s">
        <v>6381</v>
      </c>
      <c r="C3621" t="s">
        <v>6381</v>
      </c>
      <c r="G3621" s="1">
        <v>-14898.97478480365</v>
      </c>
      <c r="H3621" s="1">
        <v>1.2539810222142E-3</v>
      </c>
      <c r="K3621" s="4">
        <v>72758078.409999996</v>
      </c>
      <c r="L3621" s="5">
        <v>3425001</v>
      </c>
      <c r="M3621" s="6">
        <v>21.243227999999998</v>
      </c>
      <c r="AB3621" s="8" t="s">
        <v>4643</v>
      </c>
      <c r="AG3621">
        <v>3.6540999999999997E-2</v>
      </c>
    </row>
    <row r="3622" spans="1:33" x14ac:dyDescent="0.25">
      <c r="A3622" t="s">
        <v>4555</v>
      </c>
      <c r="B3622" t="s">
        <v>6382</v>
      </c>
      <c r="C3622" t="s">
        <v>6382</v>
      </c>
      <c r="G3622" s="1">
        <v>-16383.54231992641</v>
      </c>
      <c r="H3622" s="1">
        <v>5.9734287134850003E-4</v>
      </c>
      <c r="K3622" s="4">
        <v>72758078.409999996</v>
      </c>
      <c r="L3622" s="5">
        <v>3425001</v>
      </c>
      <c r="M3622" s="6">
        <v>21.243227999999998</v>
      </c>
      <c r="AB3622" s="8" t="s">
        <v>4643</v>
      </c>
      <c r="AG3622">
        <v>3.6540999999999997E-2</v>
      </c>
    </row>
    <row r="3623" spans="1:33" x14ac:dyDescent="0.25">
      <c r="A3623" t="s">
        <v>4555</v>
      </c>
      <c r="B3623" t="s">
        <v>6383</v>
      </c>
      <c r="C3623" t="s">
        <v>6383</v>
      </c>
      <c r="G3623" s="1">
        <v>-16074.24694623377</v>
      </c>
      <c r="H3623" s="1">
        <v>6.8344057710040002E-4</v>
      </c>
      <c r="K3623" s="4">
        <v>72758078.409999996</v>
      </c>
      <c r="L3623" s="5">
        <v>3425001</v>
      </c>
      <c r="M3623" s="6">
        <v>21.243227999999998</v>
      </c>
      <c r="AB3623" s="8" t="s">
        <v>4643</v>
      </c>
      <c r="AG3623">
        <v>3.6540999999999997E-2</v>
      </c>
    </row>
    <row r="3624" spans="1:33" x14ac:dyDescent="0.25">
      <c r="A3624" t="s">
        <v>4555</v>
      </c>
      <c r="B3624" t="s">
        <v>6384</v>
      </c>
      <c r="C3624" t="s">
        <v>6384</v>
      </c>
      <c r="G3624" s="1">
        <v>-18663.280903702609</v>
      </c>
      <c r="H3624" s="1">
        <v>2.9563043267912759E-6</v>
      </c>
      <c r="K3624" s="4">
        <v>72758078.409999996</v>
      </c>
      <c r="L3624" s="5">
        <v>3425001</v>
      </c>
      <c r="M3624" s="6">
        <v>21.243227999999998</v>
      </c>
      <c r="AB3624" s="8" t="s">
        <v>4643</v>
      </c>
      <c r="AG3624">
        <v>3.6540999999999997E-2</v>
      </c>
    </row>
    <row r="3625" spans="1:33" x14ac:dyDescent="0.25">
      <c r="A3625" t="s">
        <v>4555</v>
      </c>
      <c r="B3625" t="s">
        <v>6385</v>
      </c>
      <c r="C3625" t="s">
        <v>6385</v>
      </c>
      <c r="G3625" s="1">
        <v>-16774.074018001989</v>
      </c>
      <c r="H3625" s="1">
        <v>3.241294274468E-4</v>
      </c>
      <c r="K3625" s="4">
        <v>72758078.409999996</v>
      </c>
      <c r="L3625" s="5">
        <v>3425001</v>
      </c>
      <c r="M3625" s="6">
        <v>21.243227999999998</v>
      </c>
      <c r="AB3625" s="8" t="s">
        <v>4643</v>
      </c>
      <c r="AG3625">
        <v>3.6540999999999997E-2</v>
      </c>
    </row>
    <row r="3626" spans="1:33" x14ac:dyDescent="0.25">
      <c r="A3626" t="s">
        <v>4555</v>
      </c>
      <c r="B3626" t="s">
        <v>6386</v>
      </c>
      <c r="C3626" t="s">
        <v>6386</v>
      </c>
      <c r="G3626" s="1">
        <v>-19690.107013394889</v>
      </c>
      <c r="H3626" s="1">
        <v>4.7897250526142263E-5</v>
      </c>
      <c r="K3626" s="4">
        <v>72758078.409999996</v>
      </c>
      <c r="L3626" s="5">
        <v>3425001</v>
      </c>
      <c r="M3626" s="6">
        <v>21.243227999999998</v>
      </c>
      <c r="AB3626" s="8" t="s">
        <v>4643</v>
      </c>
      <c r="AG3626">
        <v>3.6540999999999997E-2</v>
      </c>
    </row>
    <row r="3627" spans="1:33" x14ac:dyDescent="0.25">
      <c r="A3627" t="s">
        <v>4555</v>
      </c>
      <c r="B3627" t="s">
        <v>6387</v>
      </c>
      <c r="C3627" t="s">
        <v>6387</v>
      </c>
      <c r="G3627" s="1">
        <v>-16189.930906277419</v>
      </c>
      <c r="H3627" s="1">
        <v>7.9986820246849999E-4</v>
      </c>
      <c r="K3627" s="4">
        <v>72758078.409999996</v>
      </c>
      <c r="L3627" s="5">
        <v>3425001</v>
      </c>
      <c r="M3627" s="6">
        <v>21.243227999999998</v>
      </c>
      <c r="AB3627" s="8" t="s">
        <v>4643</v>
      </c>
      <c r="AG3627">
        <v>3.6540999999999997E-2</v>
      </c>
    </row>
    <row r="3628" spans="1:33" x14ac:dyDescent="0.25">
      <c r="A3628" t="s">
        <v>4555</v>
      </c>
      <c r="B3628" t="s">
        <v>6388</v>
      </c>
      <c r="C3628" t="s">
        <v>6388</v>
      </c>
      <c r="G3628" s="1">
        <v>-19368.251843902279</v>
      </c>
      <c r="H3628" s="1">
        <v>1.077484709193E-4</v>
      </c>
      <c r="K3628" s="4">
        <v>72758078.409999996</v>
      </c>
      <c r="L3628" s="5">
        <v>3425001</v>
      </c>
      <c r="M3628" s="6">
        <v>21.243227999999998</v>
      </c>
      <c r="AB3628" s="8" t="s">
        <v>4643</v>
      </c>
      <c r="AG3628">
        <v>3.6540999999999997E-2</v>
      </c>
    </row>
    <row r="3629" spans="1:33" x14ac:dyDescent="0.25">
      <c r="A3629" t="s">
        <v>4555</v>
      </c>
      <c r="B3629" t="s">
        <v>6389</v>
      </c>
      <c r="C3629" t="s">
        <v>6389</v>
      </c>
      <c r="G3629" s="1">
        <v>-16017.43781059727</v>
      </c>
      <c r="H3629" s="1">
        <v>4.5430930779829999E-4</v>
      </c>
      <c r="K3629" s="4">
        <v>72758078.409999996</v>
      </c>
      <c r="L3629" s="5">
        <v>3425001</v>
      </c>
      <c r="M3629" s="6">
        <v>21.243227999999998</v>
      </c>
      <c r="AB3629" s="8" t="s">
        <v>4643</v>
      </c>
      <c r="AG3629">
        <v>3.6540999999999997E-2</v>
      </c>
    </row>
    <row r="3630" spans="1:33" x14ac:dyDescent="0.25">
      <c r="A3630" t="s">
        <v>4555</v>
      </c>
      <c r="B3630" t="s">
        <v>6390</v>
      </c>
      <c r="C3630" t="s">
        <v>6390</v>
      </c>
      <c r="G3630" s="1">
        <v>-19775.913168564191</v>
      </c>
      <c r="H3630" s="1">
        <v>2.4212467543572791E-5</v>
      </c>
      <c r="K3630" s="4">
        <v>72758078.409999996</v>
      </c>
      <c r="L3630" s="5">
        <v>3425001</v>
      </c>
      <c r="M3630" s="6">
        <v>21.243227999999998</v>
      </c>
      <c r="AB3630" s="8" t="s">
        <v>4643</v>
      </c>
      <c r="AG3630">
        <v>3.6540999999999997E-2</v>
      </c>
    </row>
    <row r="3631" spans="1:33" x14ac:dyDescent="0.25">
      <c r="A3631" t="s">
        <v>4555</v>
      </c>
      <c r="B3631" t="s">
        <v>6391</v>
      </c>
      <c r="C3631" t="s">
        <v>6391</v>
      </c>
      <c r="G3631" s="1">
        <v>-15959.63988595196</v>
      </c>
      <c r="H3631" s="1">
        <v>1.1138971366883999E-3</v>
      </c>
      <c r="K3631" s="4">
        <v>72758078.409999996</v>
      </c>
      <c r="L3631" s="5">
        <v>3425001</v>
      </c>
      <c r="M3631" s="6">
        <v>21.243227999999998</v>
      </c>
      <c r="AB3631" s="8" t="s">
        <v>4643</v>
      </c>
      <c r="AG3631">
        <v>3.6540999999999997E-2</v>
      </c>
    </row>
    <row r="3632" spans="1:33" x14ac:dyDescent="0.25">
      <c r="A3632" t="s">
        <v>4555</v>
      </c>
      <c r="B3632" t="s">
        <v>6392</v>
      </c>
      <c r="C3632" t="s">
        <v>6392</v>
      </c>
      <c r="G3632" s="1">
        <v>-16429.088670221801</v>
      </c>
      <c r="H3632" s="1">
        <v>1.0042373031836E-3</v>
      </c>
      <c r="K3632" s="4">
        <v>72758078.409999996</v>
      </c>
      <c r="L3632" s="5">
        <v>3425001</v>
      </c>
      <c r="M3632" s="6">
        <v>21.243227999999998</v>
      </c>
      <c r="AB3632" s="8" t="s">
        <v>4643</v>
      </c>
      <c r="AG3632">
        <v>3.6540999999999997E-2</v>
      </c>
    </row>
    <row r="3633" spans="1:33" x14ac:dyDescent="0.25">
      <c r="A3633" t="s">
        <v>4555</v>
      </c>
      <c r="B3633" t="s">
        <v>6393</v>
      </c>
      <c r="C3633" t="s">
        <v>6393</v>
      </c>
      <c r="G3633" s="1">
        <v>-18488.335996680009</v>
      </c>
      <c r="H3633" s="1">
        <v>2.8320961393340003E-4</v>
      </c>
      <c r="K3633" s="4">
        <v>72758078.409999996</v>
      </c>
      <c r="L3633" s="5">
        <v>3425001</v>
      </c>
      <c r="M3633" s="6">
        <v>21.243227999999998</v>
      </c>
      <c r="AB3633" s="8" t="s">
        <v>4643</v>
      </c>
      <c r="AG3633">
        <v>3.6540999999999997E-2</v>
      </c>
    </row>
    <row r="3634" spans="1:33" x14ac:dyDescent="0.25">
      <c r="A3634" t="s">
        <v>4555</v>
      </c>
      <c r="B3634" t="s">
        <v>6394</v>
      </c>
      <c r="C3634" t="s">
        <v>6394</v>
      </c>
      <c r="G3634" s="1">
        <v>-16109.64170542686</v>
      </c>
      <c r="H3634" s="1">
        <v>5.6431614171140003E-4</v>
      </c>
      <c r="K3634" s="4">
        <v>72758078.409999996</v>
      </c>
      <c r="L3634" s="5">
        <v>3425001</v>
      </c>
      <c r="M3634" s="6">
        <v>21.243227999999998</v>
      </c>
      <c r="AB3634" s="8" t="s">
        <v>4643</v>
      </c>
      <c r="AG3634">
        <v>3.6540999999999997E-2</v>
      </c>
    </row>
    <row r="3635" spans="1:33" x14ac:dyDescent="0.25">
      <c r="A3635" t="s">
        <v>4555</v>
      </c>
      <c r="B3635" t="s">
        <v>6395</v>
      </c>
      <c r="C3635" t="s">
        <v>6395</v>
      </c>
      <c r="G3635" s="1">
        <v>-16519.557005628609</v>
      </c>
      <c r="H3635" s="1">
        <v>9.4982032952980002E-4</v>
      </c>
      <c r="K3635" s="4">
        <v>72758078.409999996</v>
      </c>
      <c r="L3635" s="5">
        <v>3425001</v>
      </c>
      <c r="M3635" s="6">
        <v>21.243227999999998</v>
      </c>
      <c r="AB3635" s="8" t="s">
        <v>4643</v>
      </c>
      <c r="AG3635">
        <v>3.6540999999999997E-2</v>
      </c>
    </row>
    <row r="3636" spans="1:33" x14ac:dyDescent="0.25">
      <c r="A3636" t="s">
        <v>4555</v>
      </c>
      <c r="B3636" t="s">
        <v>6396</v>
      </c>
      <c r="C3636" t="s">
        <v>6396</v>
      </c>
      <c r="G3636" s="1">
        <v>-14995.951605847809</v>
      </c>
      <c r="H3636" s="1">
        <v>1.3376833496739E-3</v>
      </c>
      <c r="K3636" s="4">
        <v>72758078.409999996</v>
      </c>
      <c r="L3636" s="5">
        <v>3425001</v>
      </c>
      <c r="M3636" s="6">
        <v>21.243227999999998</v>
      </c>
      <c r="AB3636" s="8" t="s">
        <v>4643</v>
      </c>
      <c r="AG3636">
        <v>3.6540999999999997E-2</v>
      </c>
    </row>
    <row r="3637" spans="1:33" x14ac:dyDescent="0.25">
      <c r="A3637" t="s">
        <v>4555</v>
      </c>
      <c r="B3637" t="s">
        <v>6397</v>
      </c>
      <c r="C3637" t="s">
        <v>6397</v>
      </c>
      <c r="G3637" s="1">
        <v>-18648.447019860429</v>
      </c>
      <c r="H3637" s="1">
        <v>1.579900820649921E-7</v>
      </c>
      <c r="K3637" s="4">
        <v>72758078.409999996</v>
      </c>
      <c r="L3637" s="5">
        <v>3425001</v>
      </c>
      <c r="M3637" s="6">
        <v>21.243227999999998</v>
      </c>
      <c r="AB3637" s="8" t="s">
        <v>4643</v>
      </c>
      <c r="AG3637">
        <v>3.6540999999999997E-2</v>
      </c>
    </row>
    <row r="3638" spans="1:33" x14ac:dyDescent="0.25">
      <c r="A3638" t="s">
        <v>4555</v>
      </c>
      <c r="B3638" t="s">
        <v>6398</v>
      </c>
      <c r="C3638" t="s">
        <v>6398</v>
      </c>
      <c r="G3638" s="1">
        <v>-15954.355872298789</v>
      </c>
      <c r="H3638" s="1">
        <v>1.26023719592E-3</v>
      </c>
      <c r="K3638" s="4">
        <v>72758078.409999996</v>
      </c>
      <c r="L3638" s="5">
        <v>3425001</v>
      </c>
      <c r="M3638" s="6">
        <v>21.243227999999998</v>
      </c>
      <c r="AB3638" s="8" t="s">
        <v>4643</v>
      </c>
      <c r="AG3638">
        <v>3.6540999999999997E-2</v>
      </c>
    </row>
    <row r="3639" spans="1:33" x14ac:dyDescent="0.25">
      <c r="A3639" t="s">
        <v>4555</v>
      </c>
      <c r="B3639" t="s">
        <v>6399</v>
      </c>
      <c r="C3639" t="s">
        <v>6399</v>
      </c>
      <c r="G3639" s="1">
        <v>-19353.456671944579</v>
      </c>
      <c r="H3639" s="1">
        <v>2.3075915334829999E-4</v>
      </c>
      <c r="K3639" s="4">
        <v>72758078.409999996</v>
      </c>
      <c r="L3639" s="5">
        <v>3425001</v>
      </c>
      <c r="M3639" s="6">
        <v>21.243227999999998</v>
      </c>
      <c r="AB3639" s="8" t="s">
        <v>4643</v>
      </c>
      <c r="AG3639">
        <v>3.6540999999999997E-2</v>
      </c>
    </row>
    <row r="3640" spans="1:33" x14ac:dyDescent="0.25">
      <c r="A3640" t="s">
        <v>4555</v>
      </c>
      <c r="B3640" t="s">
        <v>6400</v>
      </c>
      <c r="C3640" t="s">
        <v>6400</v>
      </c>
      <c r="G3640" s="1">
        <v>-14841.190402998811</v>
      </c>
      <c r="H3640" s="1">
        <v>1.5230615412920999E-3</v>
      </c>
      <c r="K3640" s="4">
        <v>72758078.409999996</v>
      </c>
      <c r="L3640" s="5">
        <v>3425001</v>
      </c>
      <c r="M3640" s="6">
        <v>21.243227999999998</v>
      </c>
      <c r="AB3640" s="8" t="s">
        <v>4643</v>
      </c>
      <c r="AG3640">
        <v>3.6540999999999997E-2</v>
      </c>
    </row>
    <row r="3641" spans="1:33" x14ac:dyDescent="0.25">
      <c r="A3641" t="s">
        <v>4555</v>
      </c>
      <c r="B3641" t="s">
        <v>6401</v>
      </c>
      <c r="C3641" t="s">
        <v>6401</v>
      </c>
      <c r="G3641" s="1">
        <v>-18106.821095219289</v>
      </c>
      <c r="K3641" s="4">
        <v>72758078.409999996</v>
      </c>
      <c r="L3641" s="5">
        <v>3425001</v>
      </c>
      <c r="M3641" s="6">
        <v>21.243227999999998</v>
      </c>
      <c r="AB3641" s="8" t="s">
        <v>4643</v>
      </c>
      <c r="AG3641">
        <v>3.6540999999999997E-2</v>
      </c>
    </row>
    <row r="3642" spans="1:33" x14ac:dyDescent="0.25">
      <c r="A3642" t="s">
        <v>4555</v>
      </c>
      <c r="B3642" t="s">
        <v>6402</v>
      </c>
      <c r="C3642" t="s">
        <v>6402</v>
      </c>
      <c r="G3642" s="1">
        <v>-14861.11167454886</v>
      </c>
      <c r="H3642" s="1">
        <v>1.4700235696166999E-3</v>
      </c>
      <c r="K3642" s="4">
        <v>72758078.409999996</v>
      </c>
      <c r="L3642" s="5">
        <v>3425001</v>
      </c>
      <c r="M3642" s="6">
        <v>21.243227999999998</v>
      </c>
      <c r="AB3642" s="8" t="s">
        <v>4643</v>
      </c>
      <c r="AG3642">
        <v>3.6540999999999997E-2</v>
      </c>
    </row>
    <row r="3643" spans="1:33" x14ac:dyDescent="0.25">
      <c r="A3643" t="s">
        <v>4555</v>
      </c>
      <c r="B3643" t="s">
        <v>6403</v>
      </c>
      <c r="C3643" t="s">
        <v>6403</v>
      </c>
      <c r="G3643" s="1">
        <v>-16337.64421253488</v>
      </c>
      <c r="H3643" s="1">
        <v>7.532953882071E-4</v>
      </c>
      <c r="K3643" s="4">
        <v>72758078.409999996</v>
      </c>
      <c r="L3643" s="5">
        <v>3425001</v>
      </c>
      <c r="M3643" s="6">
        <v>21.243227999999998</v>
      </c>
      <c r="AB3643" s="8" t="s">
        <v>4643</v>
      </c>
      <c r="AG3643">
        <v>3.6540999999999997E-2</v>
      </c>
    </row>
    <row r="3644" spans="1:33" x14ac:dyDescent="0.25">
      <c r="A3644" t="s">
        <v>4555</v>
      </c>
      <c r="B3644" t="s">
        <v>6404</v>
      </c>
      <c r="C3644" t="s">
        <v>6404</v>
      </c>
      <c r="G3644" s="1">
        <v>-16030.051636449871</v>
      </c>
      <c r="H3644" s="1">
        <v>8.4782826931700003E-4</v>
      </c>
      <c r="K3644" s="4">
        <v>72758078.409999996</v>
      </c>
      <c r="L3644" s="5">
        <v>3425001</v>
      </c>
      <c r="M3644" s="6">
        <v>21.243227999999998</v>
      </c>
      <c r="AB3644" s="8" t="s">
        <v>4643</v>
      </c>
      <c r="AG3644">
        <v>3.6540999999999997E-2</v>
      </c>
    </row>
    <row r="3645" spans="1:33" x14ac:dyDescent="0.25">
      <c r="A3645" t="s">
        <v>4555</v>
      </c>
      <c r="B3645" t="s">
        <v>6405</v>
      </c>
      <c r="C3645" t="s">
        <v>6405</v>
      </c>
      <c r="G3645" s="1">
        <v>-16725.695482530318</v>
      </c>
      <c r="H3645" s="1">
        <v>4.547100332069E-4</v>
      </c>
      <c r="K3645" s="4">
        <v>72758078.409999996</v>
      </c>
      <c r="L3645" s="5">
        <v>3425001</v>
      </c>
      <c r="M3645" s="6">
        <v>21.243227999999998</v>
      </c>
      <c r="AB3645" s="8" t="s">
        <v>4643</v>
      </c>
      <c r="AG3645">
        <v>3.6540999999999997E-2</v>
      </c>
    </row>
    <row r="3646" spans="1:33" x14ac:dyDescent="0.25">
      <c r="A3646" t="s">
        <v>4555</v>
      </c>
      <c r="B3646" t="s">
        <v>6406</v>
      </c>
      <c r="C3646" t="s">
        <v>6406</v>
      </c>
      <c r="G3646" s="1">
        <v>-18603.355643142371</v>
      </c>
      <c r="H3646" s="1">
        <v>1.323945680545159E-5</v>
      </c>
      <c r="K3646" s="4">
        <v>72758078.409999996</v>
      </c>
      <c r="L3646" s="5">
        <v>3425001</v>
      </c>
      <c r="M3646" s="6">
        <v>21.243227999999998</v>
      </c>
      <c r="AB3646" s="8" t="s">
        <v>4643</v>
      </c>
      <c r="AG3646">
        <v>3.6540999999999997E-2</v>
      </c>
    </row>
    <row r="3647" spans="1:33" x14ac:dyDescent="0.25">
      <c r="A3647" t="s">
        <v>4555</v>
      </c>
      <c r="B3647" t="s">
        <v>6407</v>
      </c>
      <c r="C3647" t="s">
        <v>6407</v>
      </c>
      <c r="G3647" s="1">
        <v>-16145.02414287345</v>
      </c>
      <c r="H3647" s="1">
        <v>9.8338580332369991E-4</v>
      </c>
      <c r="K3647" s="4">
        <v>72758078.409999996</v>
      </c>
      <c r="L3647" s="5">
        <v>3425001</v>
      </c>
      <c r="M3647" s="6">
        <v>21.243227999999998</v>
      </c>
      <c r="AB3647" s="8" t="s">
        <v>4643</v>
      </c>
      <c r="AG3647">
        <v>3.6540999999999997E-2</v>
      </c>
    </row>
    <row r="3648" spans="1:33" x14ac:dyDescent="0.25">
      <c r="A3648" t="s">
        <v>4555</v>
      </c>
      <c r="B3648" t="s">
        <v>6408</v>
      </c>
      <c r="C3648" t="s">
        <v>6408</v>
      </c>
      <c r="G3648" s="1">
        <v>-19623.294887587592</v>
      </c>
      <c r="H3648" s="1">
        <v>1.178401360686E-4</v>
      </c>
      <c r="K3648" s="4">
        <v>72758078.409999996</v>
      </c>
      <c r="L3648" s="5">
        <v>3425001</v>
      </c>
      <c r="M3648" s="6">
        <v>21.243227999999998</v>
      </c>
      <c r="AB3648" s="8" t="s">
        <v>4643</v>
      </c>
      <c r="AG3648">
        <v>3.6540999999999997E-2</v>
      </c>
    </row>
    <row r="3649" spans="1:33" x14ac:dyDescent="0.25">
      <c r="A3649" t="s">
        <v>4555</v>
      </c>
      <c r="B3649" t="s">
        <v>6409</v>
      </c>
      <c r="C3649" t="s">
        <v>6409</v>
      </c>
      <c r="G3649" s="1">
        <v>-15973.425131614011</v>
      </c>
      <c r="H3649" s="1">
        <v>5.9717948492340003E-4</v>
      </c>
      <c r="K3649" s="4">
        <v>72758078.409999996</v>
      </c>
      <c r="L3649" s="5">
        <v>3425001</v>
      </c>
      <c r="M3649" s="6">
        <v>21.243227999999998</v>
      </c>
      <c r="AB3649" s="8" t="s">
        <v>4643</v>
      </c>
      <c r="AG3649">
        <v>3.6540999999999997E-2</v>
      </c>
    </row>
    <row r="3650" spans="1:33" x14ac:dyDescent="0.25">
      <c r="A3650" t="s">
        <v>4555</v>
      </c>
      <c r="B3650" t="s">
        <v>6410</v>
      </c>
      <c r="C3650" t="s">
        <v>6410</v>
      </c>
      <c r="G3650" s="1">
        <v>-15916.125412111351</v>
      </c>
      <c r="H3650" s="1">
        <v>1.3372508698057E-3</v>
      </c>
      <c r="K3650" s="4">
        <v>72758078.409999996</v>
      </c>
      <c r="L3650" s="5">
        <v>3425001</v>
      </c>
      <c r="M3650" s="6">
        <v>21.243227999999998</v>
      </c>
      <c r="AB3650" s="8" t="s">
        <v>4643</v>
      </c>
      <c r="AG3650">
        <v>3.6540999999999997E-2</v>
      </c>
    </row>
    <row r="3651" spans="1:33" x14ac:dyDescent="0.25">
      <c r="A3651" t="s">
        <v>4555</v>
      </c>
      <c r="B3651" t="s">
        <v>6411</v>
      </c>
      <c r="C3651" t="s">
        <v>6411</v>
      </c>
      <c r="G3651" s="1">
        <v>-16065.158428728329</v>
      </c>
      <c r="H3651" s="1">
        <v>7.1735279641389998E-4</v>
      </c>
      <c r="K3651" s="4">
        <v>72758078.409999996</v>
      </c>
      <c r="L3651" s="5">
        <v>3425001</v>
      </c>
      <c r="M3651" s="6">
        <v>21.243227999999998</v>
      </c>
      <c r="AB3651" s="8" t="s">
        <v>4643</v>
      </c>
      <c r="AG3651">
        <v>3.6540999999999997E-2</v>
      </c>
    </row>
    <row r="3652" spans="1:33" x14ac:dyDescent="0.25">
      <c r="A3652" t="s">
        <v>4555</v>
      </c>
      <c r="B3652" t="s">
        <v>6412</v>
      </c>
      <c r="C3652" t="s">
        <v>6412</v>
      </c>
      <c r="G3652" s="1">
        <v>-16382.90726878301</v>
      </c>
      <c r="H3652" s="1">
        <v>1.2183835481871001E-3</v>
      </c>
      <c r="K3652" s="4">
        <v>72758078.409999996</v>
      </c>
      <c r="L3652" s="5">
        <v>3425001</v>
      </c>
      <c r="M3652" s="6">
        <v>21.243227999999998</v>
      </c>
      <c r="AB3652" s="8" t="s">
        <v>4643</v>
      </c>
      <c r="AG3652">
        <v>3.6540999999999997E-2</v>
      </c>
    </row>
    <row r="3653" spans="1:33" x14ac:dyDescent="0.25">
      <c r="A3653" t="s">
        <v>4555</v>
      </c>
      <c r="B3653" t="s">
        <v>6413</v>
      </c>
      <c r="C3653" t="s">
        <v>6413</v>
      </c>
      <c r="G3653" s="1">
        <v>-19303.649037077481</v>
      </c>
      <c r="H3653" s="1">
        <v>2.183310096979E-4</v>
      </c>
      <c r="K3653" s="4">
        <v>72758078.409999996</v>
      </c>
      <c r="L3653" s="5">
        <v>3425001</v>
      </c>
      <c r="M3653" s="6">
        <v>21.243227999999998</v>
      </c>
      <c r="AB3653" s="8" t="s">
        <v>4643</v>
      </c>
      <c r="AG3653">
        <v>3.6540999999999997E-2</v>
      </c>
    </row>
    <row r="3654" spans="1:33" x14ac:dyDescent="0.25">
      <c r="A3654" t="s">
        <v>4555</v>
      </c>
      <c r="B3654" t="s">
        <v>6414</v>
      </c>
      <c r="C3654" t="s">
        <v>6414</v>
      </c>
      <c r="G3654" s="1">
        <v>-19708.57216272896</v>
      </c>
      <c r="H3654" s="1">
        <v>6.9293874230008957E-5</v>
      </c>
      <c r="K3654" s="4">
        <v>72758078.409999996</v>
      </c>
      <c r="L3654" s="5">
        <v>3425001</v>
      </c>
      <c r="M3654" s="6">
        <v>21.243227999999998</v>
      </c>
      <c r="AB3654" s="8" t="s">
        <v>4643</v>
      </c>
      <c r="AG3654">
        <v>3.6540999999999997E-2</v>
      </c>
    </row>
    <row r="3655" spans="1:33" x14ac:dyDescent="0.25">
      <c r="A3655" t="s">
        <v>4555</v>
      </c>
      <c r="B3655" t="s">
        <v>6415</v>
      </c>
      <c r="C3655" t="s">
        <v>6415</v>
      </c>
      <c r="G3655" s="1">
        <v>-18429.507505126581</v>
      </c>
      <c r="H3655" s="1">
        <v>4.3252025628529999E-4</v>
      </c>
      <c r="K3655" s="4">
        <v>72758078.409999996</v>
      </c>
      <c r="L3655" s="5">
        <v>3425001</v>
      </c>
      <c r="M3655" s="6">
        <v>21.243227999999998</v>
      </c>
      <c r="AB3655" s="8" t="s">
        <v>4643</v>
      </c>
      <c r="AG3655">
        <v>3.6540999999999997E-2</v>
      </c>
    </row>
    <row r="3656" spans="1:33" x14ac:dyDescent="0.25">
      <c r="A3656" t="s">
        <v>4555</v>
      </c>
      <c r="B3656" t="s">
        <v>6416</v>
      </c>
      <c r="C3656" t="s">
        <v>6416</v>
      </c>
      <c r="G3656" s="1">
        <v>-14957.546202723521</v>
      </c>
      <c r="H3656" s="1">
        <v>1.5769518636794999E-3</v>
      </c>
      <c r="K3656" s="4">
        <v>72758078.409999996</v>
      </c>
      <c r="L3656" s="5">
        <v>3425001</v>
      </c>
      <c r="M3656" s="6">
        <v>21.243227999999998</v>
      </c>
      <c r="AB3656" s="8" t="s">
        <v>4643</v>
      </c>
      <c r="AG3656">
        <v>3.6540999999999997E-2</v>
      </c>
    </row>
    <row r="3657" spans="1:33" x14ac:dyDescent="0.25">
      <c r="A3657" t="s">
        <v>4555</v>
      </c>
      <c r="B3657" t="s">
        <v>6417</v>
      </c>
      <c r="C3657" t="s">
        <v>6417</v>
      </c>
      <c r="G3657" s="1">
        <v>-16472.811026440009</v>
      </c>
      <c r="H3657" s="1">
        <v>1.1641145083536E-3</v>
      </c>
      <c r="K3657" s="4">
        <v>72758078.409999996</v>
      </c>
      <c r="L3657" s="5">
        <v>3425001</v>
      </c>
      <c r="M3657" s="6">
        <v>21.243227999999998</v>
      </c>
      <c r="AB3657" s="8" t="s">
        <v>4643</v>
      </c>
      <c r="AG3657">
        <v>3.6540999999999997E-2</v>
      </c>
    </row>
    <row r="3658" spans="1:33" x14ac:dyDescent="0.25">
      <c r="A3658" t="s">
        <v>4555</v>
      </c>
      <c r="B3658" t="s">
        <v>6418</v>
      </c>
      <c r="C3658" t="s">
        <v>6418</v>
      </c>
      <c r="G3658" s="1">
        <v>-14803.55410647281</v>
      </c>
      <c r="H3658" s="1">
        <v>1.7801994650458999E-3</v>
      </c>
      <c r="K3658" s="4">
        <v>72758078.409999996</v>
      </c>
      <c r="L3658" s="5">
        <v>3425001</v>
      </c>
      <c r="M3658" s="6">
        <v>21.243227999999998</v>
      </c>
      <c r="AB3658" s="8" t="s">
        <v>4643</v>
      </c>
      <c r="AG3658">
        <v>3.6540999999999997E-2</v>
      </c>
    </row>
    <row r="3659" spans="1:33" x14ac:dyDescent="0.25">
      <c r="A3659" t="s">
        <v>4555</v>
      </c>
      <c r="B3659" t="s">
        <v>6419</v>
      </c>
      <c r="C3659" t="s">
        <v>6419</v>
      </c>
      <c r="G3659" s="1">
        <v>-15910.866622641421</v>
      </c>
      <c r="H3659" s="1">
        <v>1.5077695526434999E-3</v>
      </c>
      <c r="K3659" s="4">
        <v>72758078.409999996</v>
      </c>
      <c r="L3659" s="5">
        <v>3425001</v>
      </c>
      <c r="M3659" s="6">
        <v>21.243227999999998</v>
      </c>
      <c r="AB3659" s="8" t="s">
        <v>4643</v>
      </c>
      <c r="AG3659">
        <v>3.6540999999999997E-2</v>
      </c>
    </row>
    <row r="3660" spans="1:33" x14ac:dyDescent="0.25">
      <c r="A3660" t="s">
        <v>4555</v>
      </c>
      <c r="B3660" t="s">
        <v>6420</v>
      </c>
      <c r="C3660" t="s">
        <v>6420</v>
      </c>
      <c r="G3660" s="1">
        <v>-14823.392714709011</v>
      </c>
      <c r="H3660" s="1">
        <v>1.7245774718079E-3</v>
      </c>
      <c r="K3660" s="4">
        <v>72758078.409999996</v>
      </c>
      <c r="L3660" s="5">
        <v>3425001</v>
      </c>
      <c r="M3660" s="6">
        <v>21.243227999999998</v>
      </c>
      <c r="AB3660" s="8" t="s">
        <v>4643</v>
      </c>
      <c r="AG3660">
        <v>3.6540999999999997E-2</v>
      </c>
    </row>
    <row r="3661" spans="1:33" x14ac:dyDescent="0.25">
      <c r="A3661" t="s">
        <v>4555</v>
      </c>
      <c r="B3661" t="s">
        <v>6421</v>
      </c>
      <c r="C3661" t="s">
        <v>6421</v>
      </c>
      <c r="G3661" s="1">
        <v>-18588.637511028919</v>
      </c>
      <c r="H3661" s="1">
        <v>1.8156961699256899E-6</v>
      </c>
      <c r="K3661" s="4">
        <v>72758078.409999996</v>
      </c>
      <c r="L3661" s="5">
        <v>3425001</v>
      </c>
      <c r="M3661" s="6">
        <v>21.243227999999998</v>
      </c>
      <c r="AB3661" s="8" t="s">
        <v>4643</v>
      </c>
      <c r="AG3661">
        <v>3.6540999999999997E-2</v>
      </c>
    </row>
    <row r="3662" spans="1:33" x14ac:dyDescent="0.25">
      <c r="A3662" t="s">
        <v>4555</v>
      </c>
      <c r="B3662" t="s">
        <v>6422</v>
      </c>
      <c r="C3662" t="s">
        <v>6422</v>
      </c>
      <c r="G3662" s="1">
        <v>-19288.88242298839</v>
      </c>
      <c r="H3662" s="1">
        <v>3.7704396498550001E-4</v>
      </c>
      <c r="K3662" s="4">
        <v>72758078.409999996</v>
      </c>
      <c r="L3662" s="5">
        <v>3425001</v>
      </c>
      <c r="M3662" s="6">
        <v>21.243227999999998</v>
      </c>
      <c r="AB3662" s="8" t="s">
        <v>4643</v>
      </c>
      <c r="AG3662">
        <v>3.6540999999999997E-2</v>
      </c>
    </row>
    <row r="3663" spans="1:33" x14ac:dyDescent="0.25">
      <c r="A3663" t="s">
        <v>4555</v>
      </c>
      <c r="B3663" t="s">
        <v>6423</v>
      </c>
      <c r="C3663" t="s">
        <v>6423</v>
      </c>
      <c r="G3663" s="1">
        <v>-18050.348313258179</v>
      </c>
      <c r="K3663" s="4">
        <v>72758078.409999996</v>
      </c>
      <c r="L3663" s="5">
        <v>3425001</v>
      </c>
      <c r="M3663" s="6">
        <v>21.243227999999998</v>
      </c>
      <c r="AB3663" s="8" t="s">
        <v>4643</v>
      </c>
      <c r="AG3663">
        <v>3.6540999999999997E-2</v>
      </c>
    </row>
    <row r="3664" spans="1:33" x14ac:dyDescent="0.25">
      <c r="A3664" t="s">
        <v>4555</v>
      </c>
      <c r="B3664" t="s">
        <v>6424</v>
      </c>
      <c r="C3664" t="s">
        <v>6424</v>
      </c>
      <c r="G3664" s="1">
        <v>-16291.93870902227</v>
      </c>
      <c r="H3664" s="1">
        <v>9.5049575876819995E-4</v>
      </c>
      <c r="K3664" s="4">
        <v>72758078.409999996</v>
      </c>
      <c r="L3664" s="5">
        <v>3425001</v>
      </c>
      <c r="M3664" s="6">
        <v>21.243227999999998</v>
      </c>
      <c r="AB3664" s="8" t="s">
        <v>4643</v>
      </c>
      <c r="AG3664">
        <v>3.6540999999999997E-2</v>
      </c>
    </row>
    <row r="3665" spans="1:33" x14ac:dyDescent="0.25">
      <c r="A3665" t="s">
        <v>4555</v>
      </c>
      <c r="B3665" t="s">
        <v>6425</v>
      </c>
      <c r="C3665" t="s">
        <v>6425</v>
      </c>
      <c r="G3665" s="1">
        <v>-15986.03834548594</v>
      </c>
      <c r="H3665" s="1">
        <v>1.0541460600093E-3</v>
      </c>
      <c r="K3665" s="4">
        <v>72758078.409999996</v>
      </c>
      <c r="L3665" s="5">
        <v>3425001</v>
      </c>
      <c r="M3665" s="6">
        <v>21.243227999999998</v>
      </c>
      <c r="AB3665" s="8" t="s">
        <v>4643</v>
      </c>
      <c r="AG3665">
        <v>3.6540999999999997E-2</v>
      </c>
    </row>
    <row r="3666" spans="1:33" x14ac:dyDescent="0.25">
      <c r="A3666" t="s">
        <v>4555</v>
      </c>
      <c r="B3666" t="s">
        <v>6426</v>
      </c>
      <c r="C3666" t="s">
        <v>6426</v>
      </c>
      <c r="G3666" s="1">
        <v>-16677.52594029652</v>
      </c>
      <c r="H3666" s="1">
        <v>6.1702582556140005E-4</v>
      </c>
      <c r="K3666" s="4">
        <v>72758078.409999996</v>
      </c>
      <c r="L3666" s="5">
        <v>3425001</v>
      </c>
      <c r="M3666" s="6">
        <v>21.243227999999998</v>
      </c>
      <c r="AB3666" s="8" t="s">
        <v>4643</v>
      </c>
      <c r="AG3666">
        <v>3.6540999999999997E-2</v>
      </c>
    </row>
    <row r="3667" spans="1:33" x14ac:dyDescent="0.25">
      <c r="A3667" t="s">
        <v>4555</v>
      </c>
      <c r="B3667" t="s">
        <v>6427</v>
      </c>
      <c r="C3667" t="s">
        <v>6427</v>
      </c>
      <c r="G3667" s="1">
        <v>-16100.303960638659</v>
      </c>
      <c r="H3667" s="1">
        <v>1.2146017743836E-3</v>
      </c>
      <c r="K3667" s="4">
        <v>72758078.409999996</v>
      </c>
      <c r="L3667" s="5">
        <v>3425001</v>
      </c>
      <c r="M3667" s="6">
        <v>21.243227999999998</v>
      </c>
      <c r="AB3667" s="8" t="s">
        <v>4643</v>
      </c>
      <c r="AG3667">
        <v>3.6540999999999997E-2</v>
      </c>
    </row>
    <row r="3668" spans="1:33" x14ac:dyDescent="0.25">
      <c r="A3668" t="s">
        <v>4555</v>
      </c>
      <c r="B3668" t="s">
        <v>6428</v>
      </c>
      <c r="C3668" t="s">
        <v>6428</v>
      </c>
      <c r="G3668" s="1">
        <v>-15929.59361061753</v>
      </c>
      <c r="H3668" s="1">
        <v>7.7240926414949996E-4</v>
      </c>
      <c r="K3668" s="4">
        <v>72758078.409999996</v>
      </c>
      <c r="L3668" s="5">
        <v>3425001</v>
      </c>
      <c r="M3668" s="6">
        <v>21.243227999999998</v>
      </c>
      <c r="AB3668" s="8" t="s">
        <v>4643</v>
      </c>
      <c r="AG3668">
        <v>3.6540999999999997E-2</v>
      </c>
    </row>
    <row r="3669" spans="1:33" x14ac:dyDescent="0.25">
      <c r="A3669" t="s">
        <v>4555</v>
      </c>
      <c r="B3669" t="s">
        <v>6429</v>
      </c>
      <c r="C3669" t="s">
        <v>6429</v>
      </c>
      <c r="G3669" s="1">
        <v>-18543.718537717781</v>
      </c>
      <c r="H3669" s="1">
        <v>4.1314739060939338E-5</v>
      </c>
      <c r="K3669" s="4">
        <v>72758078.409999996</v>
      </c>
      <c r="L3669" s="5">
        <v>3425001</v>
      </c>
      <c r="M3669" s="6">
        <v>21.243227999999998</v>
      </c>
      <c r="AB3669" s="8" t="s">
        <v>4643</v>
      </c>
      <c r="AG3669">
        <v>3.6540999999999997E-2</v>
      </c>
    </row>
    <row r="3670" spans="1:33" x14ac:dyDescent="0.25">
      <c r="A3670" t="s">
        <v>4555</v>
      </c>
      <c r="B3670" t="s">
        <v>6430</v>
      </c>
      <c r="C3670" t="s">
        <v>6430</v>
      </c>
      <c r="G3670" s="1">
        <v>-15872.788661387811</v>
      </c>
      <c r="H3670" s="1">
        <v>1.6124997013981001E-3</v>
      </c>
      <c r="K3670" s="4">
        <v>72758078.409999996</v>
      </c>
      <c r="L3670" s="5">
        <v>3425001</v>
      </c>
      <c r="M3670" s="6">
        <v>21.243227999999998</v>
      </c>
      <c r="AB3670" s="8" t="s">
        <v>4643</v>
      </c>
      <c r="AG3670">
        <v>3.6540999999999997E-2</v>
      </c>
    </row>
    <row r="3671" spans="1:33" x14ac:dyDescent="0.25">
      <c r="A3671" t="s">
        <v>4555</v>
      </c>
      <c r="B3671" t="s">
        <v>6431</v>
      </c>
      <c r="C3671" t="s">
        <v>6431</v>
      </c>
      <c r="G3671" s="1">
        <v>-16020.859144334059</v>
      </c>
      <c r="H3671" s="1">
        <v>9.1122402145229998E-4</v>
      </c>
      <c r="K3671" s="4">
        <v>72758078.409999996</v>
      </c>
      <c r="L3671" s="5">
        <v>3425001</v>
      </c>
      <c r="M3671" s="6">
        <v>21.243227999999998</v>
      </c>
      <c r="AB3671" s="8" t="s">
        <v>4643</v>
      </c>
      <c r="AG3671">
        <v>3.6540999999999997E-2</v>
      </c>
    </row>
    <row r="3672" spans="1:33" x14ac:dyDescent="0.25">
      <c r="A3672" t="s">
        <v>4555</v>
      </c>
      <c r="B3672" t="s">
        <v>6432</v>
      </c>
      <c r="C3672" t="s">
        <v>6432</v>
      </c>
      <c r="G3672" s="1">
        <v>-16336.920314667021</v>
      </c>
      <c r="H3672" s="1">
        <v>1.4881118993161999E-3</v>
      </c>
      <c r="K3672" s="4">
        <v>72758078.409999996</v>
      </c>
      <c r="L3672" s="5">
        <v>3425001</v>
      </c>
      <c r="M3672" s="6">
        <v>21.243227999999998</v>
      </c>
      <c r="AB3672" s="8" t="s">
        <v>4643</v>
      </c>
      <c r="AG3672">
        <v>3.6540999999999997E-2</v>
      </c>
    </row>
    <row r="3673" spans="1:33" x14ac:dyDescent="0.25">
      <c r="A3673" t="s">
        <v>4555</v>
      </c>
      <c r="B3673" t="s">
        <v>6433</v>
      </c>
      <c r="C3673" t="s">
        <v>6433</v>
      </c>
      <c r="G3673" s="1">
        <v>-19556.822244336261</v>
      </c>
      <c r="H3673" s="1">
        <v>2.1646952724789999E-4</v>
      </c>
      <c r="K3673" s="4">
        <v>72758078.409999996</v>
      </c>
      <c r="L3673" s="5">
        <v>3425001</v>
      </c>
      <c r="M3673" s="6">
        <v>21.243227999999998</v>
      </c>
      <c r="AB3673" s="8" t="s">
        <v>4643</v>
      </c>
      <c r="AG3673">
        <v>3.6540999999999997E-2</v>
      </c>
    </row>
    <row r="3674" spans="1:33" x14ac:dyDescent="0.25">
      <c r="A3674" t="s">
        <v>4555</v>
      </c>
      <c r="B3674" t="s">
        <v>6434</v>
      </c>
      <c r="C3674" t="s">
        <v>6434</v>
      </c>
      <c r="G3674" s="1">
        <v>-14919.28814821364</v>
      </c>
      <c r="H3674" s="1">
        <v>1.8628382339241E-3</v>
      </c>
      <c r="K3674" s="4">
        <v>72758078.409999996</v>
      </c>
      <c r="L3674" s="5">
        <v>3425001</v>
      </c>
      <c r="M3674" s="6">
        <v>21.243227999999998</v>
      </c>
      <c r="AB3674" s="8" t="s">
        <v>4643</v>
      </c>
      <c r="AG3674">
        <v>3.6540999999999997E-2</v>
      </c>
    </row>
    <row r="3675" spans="1:33" x14ac:dyDescent="0.25">
      <c r="A3675" t="s">
        <v>4555</v>
      </c>
      <c r="B3675" t="s">
        <v>6435</v>
      </c>
      <c r="C3675" t="s">
        <v>6435</v>
      </c>
      <c r="G3675" s="1">
        <v>-14766.06079344062</v>
      </c>
      <c r="H3675" s="1">
        <v>2.0813614977648002E-3</v>
      </c>
      <c r="K3675" s="4">
        <v>72758078.409999996</v>
      </c>
      <c r="L3675" s="5">
        <v>3425001</v>
      </c>
      <c r="M3675" s="6">
        <v>21.243227999999998</v>
      </c>
      <c r="AB3675" s="8" t="s">
        <v>4643</v>
      </c>
      <c r="AG3675">
        <v>3.6540999999999997E-2</v>
      </c>
    </row>
    <row r="3676" spans="1:33" x14ac:dyDescent="0.25">
      <c r="A3676" t="s">
        <v>4555</v>
      </c>
      <c r="B3676" t="s">
        <v>6436</v>
      </c>
      <c r="C3676" t="s">
        <v>6436</v>
      </c>
      <c r="G3676" s="1">
        <v>-16426.26318502456</v>
      </c>
      <c r="H3676" s="1">
        <v>1.4353043997981001E-3</v>
      </c>
      <c r="K3676" s="4">
        <v>72758078.409999996</v>
      </c>
      <c r="L3676" s="5">
        <v>3425001</v>
      </c>
      <c r="M3676" s="6">
        <v>21.243227999999998</v>
      </c>
      <c r="AB3676" s="8" t="s">
        <v>4643</v>
      </c>
      <c r="AG3676">
        <v>3.6540999999999997E-2</v>
      </c>
    </row>
    <row r="3677" spans="1:33" x14ac:dyDescent="0.25">
      <c r="A3677" t="s">
        <v>4555</v>
      </c>
      <c r="B3677" t="s">
        <v>6437</v>
      </c>
      <c r="C3677" t="s">
        <v>6437</v>
      </c>
      <c r="G3677" s="1">
        <v>-15867.554948971139</v>
      </c>
      <c r="H3677" s="1">
        <v>1.8108201242807999E-3</v>
      </c>
      <c r="K3677" s="4">
        <v>72758078.409999996</v>
      </c>
      <c r="L3677" s="5">
        <v>3425001</v>
      </c>
      <c r="M3677" s="6">
        <v>21.243227999999998</v>
      </c>
      <c r="AB3677" s="8" t="s">
        <v>4643</v>
      </c>
      <c r="AG3677">
        <v>3.6540999999999997E-2</v>
      </c>
    </row>
    <row r="3678" spans="1:33" x14ac:dyDescent="0.25">
      <c r="A3678" t="s">
        <v>4555</v>
      </c>
      <c r="B3678" t="s">
        <v>6438</v>
      </c>
      <c r="C3678" t="s">
        <v>6438</v>
      </c>
      <c r="G3678" s="1">
        <v>-19239.36891602604</v>
      </c>
      <c r="H3678" s="1">
        <v>3.4881972244620003E-4</v>
      </c>
      <c r="K3678" s="4">
        <v>72758078.409999996</v>
      </c>
      <c r="L3678" s="5">
        <v>3425001</v>
      </c>
      <c r="M3678" s="6">
        <v>21.243227999999998</v>
      </c>
      <c r="AB3678" s="8" t="s">
        <v>4643</v>
      </c>
      <c r="AG3678">
        <v>3.6540999999999997E-2</v>
      </c>
    </row>
    <row r="3679" spans="1:33" x14ac:dyDescent="0.25">
      <c r="A3679" t="s">
        <v>4555</v>
      </c>
      <c r="B3679" t="s">
        <v>6439</v>
      </c>
      <c r="C3679" t="s">
        <v>6439</v>
      </c>
      <c r="G3679" s="1">
        <v>-14785.8171744759</v>
      </c>
      <c r="H3679" s="1">
        <v>2.0267503713252998E-3</v>
      </c>
      <c r="K3679" s="4">
        <v>72758078.409999996</v>
      </c>
      <c r="L3679" s="5">
        <v>3425001</v>
      </c>
      <c r="M3679" s="6">
        <v>21.243227999999998</v>
      </c>
      <c r="AB3679" s="8" t="s">
        <v>4643</v>
      </c>
      <c r="AG3679">
        <v>3.6540999999999997E-2</v>
      </c>
    </row>
    <row r="3680" spans="1:33" x14ac:dyDescent="0.25">
      <c r="A3680" t="s">
        <v>4555</v>
      </c>
      <c r="B3680" t="s">
        <v>6440</v>
      </c>
      <c r="C3680" t="s">
        <v>6440</v>
      </c>
      <c r="G3680" s="1">
        <v>-18370.95934924937</v>
      </c>
      <c r="H3680" s="1">
        <v>6.1606685943880004E-4</v>
      </c>
      <c r="K3680" s="4">
        <v>72758078.409999996</v>
      </c>
      <c r="L3680" s="5">
        <v>3425001</v>
      </c>
      <c r="M3680" s="6">
        <v>21.243227999999998</v>
      </c>
      <c r="AB3680" s="8" t="s">
        <v>4643</v>
      </c>
      <c r="AG3680">
        <v>3.6540999999999997E-2</v>
      </c>
    </row>
    <row r="3681" spans="1:33" x14ac:dyDescent="0.25">
      <c r="A3681" t="s">
        <v>4555</v>
      </c>
      <c r="B3681" t="s">
        <v>6441</v>
      </c>
      <c r="C3681" t="s">
        <v>6441</v>
      </c>
      <c r="G3681" s="1">
        <v>-19641.57453689988</v>
      </c>
      <c r="H3681" s="1">
        <v>1.4980485849299999E-4</v>
      </c>
      <c r="K3681" s="4">
        <v>72758078.409999996</v>
      </c>
      <c r="L3681" s="5">
        <v>3425001</v>
      </c>
      <c r="M3681" s="6">
        <v>21.243227999999998</v>
      </c>
      <c r="AB3681" s="8" t="s">
        <v>4643</v>
      </c>
      <c r="AG3681">
        <v>3.6540999999999997E-2</v>
      </c>
    </row>
    <row r="3682" spans="1:33" x14ac:dyDescent="0.25">
      <c r="A3682" t="s">
        <v>4555</v>
      </c>
      <c r="B3682" t="s">
        <v>6442</v>
      </c>
      <c r="C3682" t="s">
        <v>6442</v>
      </c>
      <c r="G3682" s="1">
        <v>-15942.206075184031</v>
      </c>
      <c r="H3682" s="1">
        <v>1.3111234317764E-3</v>
      </c>
      <c r="K3682" s="4">
        <v>72758078.409999996</v>
      </c>
      <c r="L3682" s="5">
        <v>3425001</v>
      </c>
      <c r="M3682" s="6">
        <v>21.243227999999998</v>
      </c>
      <c r="AB3682" s="8" t="s">
        <v>4643</v>
      </c>
      <c r="AG3682">
        <v>3.6540999999999997E-2</v>
      </c>
    </row>
    <row r="3683" spans="1:33" x14ac:dyDescent="0.25">
      <c r="A3683" t="s">
        <v>4555</v>
      </c>
      <c r="B3683" t="s">
        <v>6443</v>
      </c>
      <c r="C3683" t="s">
        <v>6443</v>
      </c>
      <c r="G3683" s="1">
        <v>-16246.42473325324</v>
      </c>
      <c r="H3683" s="1">
        <v>1.1971129765456E-3</v>
      </c>
      <c r="K3683" s="4">
        <v>72758078.409999996</v>
      </c>
      <c r="L3683" s="5">
        <v>3425001</v>
      </c>
      <c r="M3683" s="6">
        <v>21.243227999999998</v>
      </c>
      <c r="AB3683" s="8" t="s">
        <v>4643</v>
      </c>
      <c r="AG3683">
        <v>3.6540999999999997E-2</v>
      </c>
    </row>
    <row r="3684" spans="1:33" x14ac:dyDescent="0.25">
      <c r="A3684" t="s">
        <v>4555</v>
      </c>
      <c r="B3684" t="s">
        <v>6444</v>
      </c>
      <c r="C3684" t="s">
        <v>6444</v>
      </c>
      <c r="G3684" s="1">
        <v>-18529.115274058378</v>
      </c>
      <c r="H3684" s="1">
        <v>1.410820941485067E-5</v>
      </c>
      <c r="K3684" s="4">
        <v>72758078.409999996</v>
      </c>
      <c r="L3684" s="5">
        <v>3425001</v>
      </c>
      <c r="M3684" s="6">
        <v>21.243227999999998</v>
      </c>
      <c r="AB3684" s="8" t="s">
        <v>4643</v>
      </c>
      <c r="AG3684">
        <v>3.6540999999999997E-2</v>
      </c>
    </row>
    <row r="3685" spans="1:33" x14ac:dyDescent="0.25">
      <c r="A3685" t="s">
        <v>4555</v>
      </c>
      <c r="B3685" t="s">
        <v>6445</v>
      </c>
      <c r="C3685" t="s">
        <v>6445</v>
      </c>
      <c r="G3685" s="1">
        <v>-17994.139316602999</v>
      </c>
      <c r="K3685" s="4">
        <v>72758078.409999996</v>
      </c>
      <c r="L3685" s="5">
        <v>3425001</v>
      </c>
      <c r="M3685" s="6">
        <v>21.243227999999998</v>
      </c>
      <c r="AB3685" s="8" t="s">
        <v>4643</v>
      </c>
      <c r="AG3685">
        <v>3.6540999999999997E-2</v>
      </c>
    </row>
    <row r="3686" spans="1:33" x14ac:dyDescent="0.25">
      <c r="A3686" t="s">
        <v>4555</v>
      </c>
      <c r="B3686" t="s">
        <v>6446</v>
      </c>
      <c r="C3686" t="s">
        <v>6446</v>
      </c>
      <c r="G3686" s="1">
        <v>-19224.63082087319</v>
      </c>
      <c r="H3686" s="1">
        <v>5.704572165478E-4</v>
      </c>
      <c r="K3686" s="4">
        <v>72758078.409999996</v>
      </c>
      <c r="L3686" s="5">
        <v>3425001</v>
      </c>
      <c r="M3686" s="6">
        <v>21.243227999999998</v>
      </c>
      <c r="AB3686" s="8" t="s">
        <v>4643</v>
      </c>
      <c r="AG3686">
        <v>3.6540999999999997E-2</v>
      </c>
    </row>
    <row r="3687" spans="1:33" x14ac:dyDescent="0.25">
      <c r="A3687" t="s">
        <v>4555</v>
      </c>
      <c r="B3687" t="s">
        <v>6447</v>
      </c>
      <c r="C3687" t="s">
        <v>6447</v>
      </c>
      <c r="G3687" s="1">
        <v>-16629.56418924245</v>
      </c>
      <c r="H3687" s="1">
        <v>8.2621813868859998E-4</v>
      </c>
      <c r="K3687" s="4">
        <v>72758078.409999996</v>
      </c>
      <c r="L3687" s="5">
        <v>3425001</v>
      </c>
      <c r="M3687" s="6">
        <v>21.243227999999998</v>
      </c>
      <c r="AB3687" s="8" t="s">
        <v>4643</v>
      </c>
      <c r="AG3687">
        <v>3.6540999999999997E-2</v>
      </c>
    </row>
    <row r="3688" spans="1:33" x14ac:dyDescent="0.25">
      <c r="A3688" t="s">
        <v>4555</v>
      </c>
      <c r="B3688" t="s">
        <v>6448</v>
      </c>
      <c r="C3688" t="s">
        <v>6448</v>
      </c>
      <c r="G3688" s="1">
        <v>-16055.769327378721</v>
      </c>
      <c r="H3688" s="1">
        <v>1.5024925069299E-3</v>
      </c>
      <c r="K3688" s="4">
        <v>72758078.409999996</v>
      </c>
      <c r="L3688" s="5">
        <v>3425001</v>
      </c>
      <c r="M3688" s="6">
        <v>21.243227999999998</v>
      </c>
      <c r="AB3688" s="8" t="s">
        <v>4643</v>
      </c>
      <c r="AG3688">
        <v>3.6540999999999997E-2</v>
      </c>
    </row>
    <row r="3689" spans="1:33" x14ac:dyDescent="0.25">
      <c r="A3689" t="s">
        <v>4555</v>
      </c>
      <c r="B3689" t="s">
        <v>6449</v>
      </c>
      <c r="C3689" t="s">
        <v>6449</v>
      </c>
      <c r="G3689" s="1">
        <v>-15885.942254765239</v>
      </c>
      <c r="H3689" s="1">
        <v>9.9864061197419991E-4</v>
      </c>
      <c r="K3689" s="4">
        <v>72758078.409999996</v>
      </c>
      <c r="L3689" s="5">
        <v>3425001</v>
      </c>
      <c r="M3689" s="6">
        <v>21.243227999999998</v>
      </c>
      <c r="AB3689" s="8" t="s">
        <v>4643</v>
      </c>
      <c r="AG3689">
        <v>3.6540999999999997E-2</v>
      </c>
    </row>
    <row r="3690" spans="1:33" x14ac:dyDescent="0.25">
      <c r="A3690" t="s">
        <v>4555</v>
      </c>
      <c r="B3690" t="s">
        <v>6450</v>
      </c>
      <c r="C3690" t="s">
        <v>6450</v>
      </c>
      <c r="G3690" s="1">
        <v>-15829.6286672812</v>
      </c>
      <c r="H3690" s="1">
        <v>1.9489263033694E-3</v>
      </c>
      <c r="K3690" s="4">
        <v>72758078.409999996</v>
      </c>
      <c r="L3690" s="5">
        <v>3425001</v>
      </c>
      <c r="M3690" s="6">
        <v>21.243227999999998</v>
      </c>
      <c r="AB3690" s="8" t="s">
        <v>4643</v>
      </c>
      <c r="AG3690">
        <v>3.6540999999999997E-2</v>
      </c>
    </row>
    <row r="3691" spans="1:33" x14ac:dyDescent="0.25">
      <c r="A3691" t="s">
        <v>4555</v>
      </c>
      <c r="B3691" t="s">
        <v>6451</v>
      </c>
      <c r="C3691" t="s">
        <v>6451</v>
      </c>
      <c r="G3691" s="1">
        <v>-15976.742838932851</v>
      </c>
      <c r="H3691" s="1">
        <v>1.1596401194697999E-3</v>
      </c>
      <c r="K3691" s="4">
        <v>72758078.409999996</v>
      </c>
      <c r="L3691" s="5">
        <v>3425001</v>
      </c>
      <c r="M3691" s="6">
        <v>21.243227999999998</v>
      </c>
      <c r="AB3691" s="8" t="s">
        <v>4643</v>
      </c>
      <c r="AG3691">
        <v>3.6540999999999997E-2</v>
      </c>
    </row>
    <row r="3692" spans="1:33" x14ac:dyDescent="0.25">
      <c r="A3692" t="s">
        <v>4555</v>
      </c>
      <c r="B3692" t="s">
        <v>6452</v>
      </c>
      <c r="C3692" t="s">
        <v>6452</v>
      </c>
      <c r="G3692" s="1">
        <v>-14881.176689511571</v>
      </c>
      <c r="H3692" s="1">
        <v>2.2085927935053002E-3</v>
      </c>
      <c r="K3692" s="4">
        <v>72758078.409999996</v>
      </c>
      <c r="L3692" s="5">
        <v>3425001</v>
      </c>
      <c r="M3692" s="6">
        <v>21.243227999999998</v>
      </c>
      <c r="AB3692" s="8" t="s">
        <v>4643</v>
      </c>
      <c r="AG3692">
        <v>3.6540999999999997E-2</v>
      </c>
    </row>
    <row r="3693" spans="1:33" x14ac:dyDescent="0.25">
      <c r="A3693" t="s">
        <v>4555</v>
      </c>
      <c r="B3693" t="s">
        <v>6453</v>
      </c>
      <c r="C3693" t="s">
        <v>6453</v>
      </c>
      <c r="G3693" s="1">
        <v>-16291.126717773741</v>
      </c>
      <c r="H3693" s="1">
        <v>1.8192061014010001E-3</v>
      </c>
      <c r="K3693" s="4">
        <v>72758078.409999996</v>
      </c>
      <c r="L3693" s="5">
        <v>3425001</v>
      </c>
      <c r="M3693" s="6">
        <v>21.243227999999998</v>
      </c>
      <c r="AB3693" s="8" t="s">
        <v>4643</v>
      </c>
      <c r="AG3693">
        <v>3.6540999999999997E-2</v>
      </c>
    </row>
    <row r="3694" spans="1:33" x14ac:dyDescent="0.25">
      <c r="A3694" t="s">
        <v>4555</v>
      </c>
      <c r="B3694" t="s">
        <v>6454</v>
      </c>
      <c r="C3694" t="s">
        <v>6454</v>
      </c>
      <c r="G3694" s="1">
        <v>-14728.70974054304</v>
      </c>
      <c r="H3694" s="1">
        <v>2.4468945063931E-3</v>
      </c>
      <c r="K3694" s="4">
        <v>72758078.409999996</v>
      </c>
      <c r="L3694" s="5">
        <v>3425001</v>
      </c>
      <c r="M3694" s="6">
        <v>21.243227999999998</v>
      </c>
      <c r="AB3694" s="8" t="s">
        <v>4643</v>
      </c>
      <c r="AG3694">
        <v>3.6540999999999997E-2</v>
      </c>
    </row>
    <row r="3695" spans="1:33" x14ac:dyDescent="0.25">
      <c r="A3695" t="s">
        <v>4555</v>
      </c>
      <c r="B3695" t="s">
        <v>6455</v>
      </c>
      <c r="C3695" t="s">
        <v>6455</v>
      </c>
      <c r="G3695" s="1">
        <v>-18484.367742898179</v>
      </c>
      <c r="H3695" s="1">
        <v>1.1376529249249999E-4</v>
      </c>
      <c r="K3695" s="4">
        <v>72758078.409999996</v>
      </c>
      <c r="L3695" s="5">
        <v>3425001</v>
      </c>
      <c r="M3695" s="6">
        <v>21.243227999999998</v>
      </c>
      <c r="AB3695" s="8" t="s">
        <v>4643</v>
      </c>
      <c r="AG3695">
        <v>3.6540999999999997E-2</v>
      </c>
    </row>
    <row r="3696" spans="1:33" x14ac:dyDescent="0.25">
      <c r="A3696" t="s">
        <v>4555</v>
      </c>
      <c r="B3696" t="s">
        <v>6456</v>
      </c>
      <c r="C3696" t="s">
        <v>6456</v>
      </c>
      <c r="G3696" s="1">
        <v>-14748.384327666779</v>
      </c>
      <c r="H3696" s="1">
        <v>2.3911343482924002E-3</v>
      </c>
      <c r="K3696" s="4">
        <v>72758078.409999996</v>
      </c>
      <c r="L3696" s="5">
        <v>3425001</v>
      </c>
      <c r="M3696" s="6">
        <v>21.243227999999998</v>
      </c>
      <c r="AB3696" s="8" t="s">
        <v>4643</v>
      </c>
      <c r="AG3696">
        <v>3.6540999999999997E-2</v>
      </c>
    </row>
    <row r="3697" spans="1:33" x14ac:dyDescent="0.25">
      <c r="A3697" t="s">
        <v>4555</v>
      </c>
      <c r="B3697" t="s">
        <v>6457</v>
      </c>
      <c r="C3697" t="s">
        <v>6457</v>
      </c>
      <c r="G3697" s="1">
        <v>-15824.41988582741</v>
      </c>
      <c r="H3697" s="1">
        <v>2.179742799466E-3</v>
      </c>
      <c r="K3697" s="4">
        <v>72758078.409999996</v>
      </c>
      <c r="L3697" s="5">
        <v>3425001</v>
      </c>
      <c r="M3697" s="6">
        <v>21.243227999999998</v>
      </c>
      <c r="AB3697" s="8" t="s">
        <v>4643</v>
      </c>
      <c r="AG3697">
        <v>3.6540999999999997E-2</v>
      </c>
    </row>
    <row r="3698" spans="1:33" x14ac:dyDescent="0.25">
      <c r="A3698" t="s">
        <v>4555</v>
      </c>
      <c r="B3698" t="s">
        <v>6458</v>
      </c>
      <c r="C3698" t="s">
        <v>6458</v>
      </c>
      <c r="G3698" s="1">
        <v>-16379.912363191739</v>
      </c>
      <c r="H3698" s="1">
        <v>1.7699157230418E-3</v>
      </c>
      <c r="K3698" s="4">
        <v>72758078.409999996</v>
      </c>
      <c r="L3698" s="5">
        <v>3425001</v>
      </c>
      <c r="M3698" s="6">
        <v>21.243227999999998</v>
      </c>
      <c r="AB3698" s="8" t="s">
        <v>4643</v>
      </c>
      <c r="AG3698">
        <v>3.6540999999999997E-2</v>
      </c>
    </row>
    <row r="3699" spans="1:33" x14ac:dyDescent="0.25">
      <c r="A3699" t="s">
        <v>4555</v>
      </c>
      <c r="B3699" t="s">
        <v>6459</v>
      </c>
      <c r="C3699" t="s">
        <v>6459</v>
      </c>
      <c r="G3699" s="1">
        <v>-19490.686787580431</v>
      </c>
      <c r="H3699" s="1">
        <v>3.8073565550850001E-4</v>
      </c>
      <c r="K3699" s="4">
        <v>72758078.409999996</v>
      </c>
      <c r="L3699" s="5">
        <v>3425001</v>
      </c>
      <c r="M3699" s="6">
        <v>21.243227999999998</v>
      </c>
      <c r="AB3699" s="8" t="s">
        <v>4643</v>
      </c>
      <c r="AG3699">
        <v>3.6540999999999997E-2</v>
      </c>
    </row>
    <row r="3700" spans="1:33" x14ac:dyDescent="0.25">
      <c r="A3700" t="s">
        <v>4555</v>
      </c>
      <c r="B3700" t="s">
        <v>6460</v>
      </c>
      <c r="C3700" t="s">
        <v>6460</v>
      </c>
      <c r="G3700" s="1">
        <v>-18312.689750693731</v>
      </c>
      <c r="H3700" s="1">
        <v>8.7437085116520003E-4</v>
      </c>
      <c r="K3700" s="4">
        <v>72758078.409999996</v>
      </c>
      <c r="L3700" s="5">
        <v>3425001</v>
      </c>
      <c r="M3700" s="6">
        <v>21.243227999999998</v>
      </c>
      <c r="AB3700" s="8" t="s">
        <v>4643</v>
      </c>
      <c r="AG3700">
        <v>3.6540999999999997E-2</v>
      </c>
    </row>
    <row r="3701" spans="1:33" x14ac:dyDescent="0.25">
      <c r="A3701" t="s">
        <v>4555</v>
      </c>
      <c r="B3701" t="s">
        <v>6461</v>
      </c>
      <c r="C3701" t="s">
        <v>6461</v>
      </c>
      <c r="G3701" s="1">
        <v>-19175.409335268319</v>
      </c>
      <c r="H3701" s="1">
        <v>5.463654654464E-4</v>
      </c>
      <c r="K3701" s="4">
        <v>72758078.409999996</v>
      </c>
      <c r="L3701" s="5">
        <v>3425001</v>
      </c>
      <c r="M3701" s="6">
        <v>21.243227999999998</v>
      </c>
      <c r="AB3701" s="8" t="s">
        <v>4643</v>
      </c>
      <c r="AG3701">
        <v>3.6540999999999997E-2</v>
      </c>
    </row>
    <row r="3702" spans="1:33" x14ac:dyDescent="0.25">
      <c r="A3702" t="s">
        <v>4555</v>
      </c>
      <c r="B3702" t="s">
        <v>6462</v>
      </c>
      <c r="C3702" t="s">
        <v>6462</v>
      </c>
      <c r="G3702" s="1">
        <v>-15898.553834218979</v>
      </c>
      <c r="H3702" s="1">
        <v>1.6371083630132999E-3</v>
      </c>
      <c r="K3702" s="4">
        <v>72758078.409999996</v>
      </c>
      <c r="L3702" s="5">
        <v>3425001</v>
      </c>
      <c r="M3702" s="6">
        <v>21.243227999999998</v>
      </c>
      <c r="AB3702" s="8" t="s">
        <v>4643</v>
      </c>
      <c r="AG3702">
        <v>3.6540999999999997E-2</v>
      </c>
    </row>
    <row r="3703" spans="1:33" x14ac:dyDescent="0.25">
      <c r="A3703" t="s">
        <v>4555</v>
      </c>
      <c r="B3703" t="s">
        <v>6463</v>
      </c>
      <c r="C3703" t="s">
        <v>6463</v>
      </c>
      <c r="G3703" s="1">
        <v>-16201.10121659785</v>
      </c>
      <c r="H3703" s="1">
        <v>1.5167975095317001E-3</v>
      </c>
      <c r="K3703" s="4">
        <v>72758078.409999996</v>
      </c>
      <c r="L3703" s="5">
        <v>3425001</v>
      </c>
      <c r="M3703" s="6">
        <v>21.243227999999998</v>
      </c>
      <c r="AB3703" s="8" t="s">
        <v>4643</v>
      </c>
      <c r="AG3703">
        <v>3.6540999999999997E-2</v>
      </c>
    </row>
    <row r="3704" spans="1:33" x14ac:dyDescent="0.25">
      <c r="A3704" t="s">
        <v>4555</v>
      </c>
      <c r="B3704" t="s">
        <v>6464</v>
      </c>
      <c r="C3704" t="s">
        <v>6464</v>
      </c>
      <c r="G3704" s="1">
        <v>-19574.91796045678</v>
      </c>
      <c r="H3704" s="1">
        <v>3.0651977218900002E-4</v>
      </c>
      <c r="K3704" s="4">
        <v>72758078.409999996</v>
      </c>
      <c r="L3704" s="5">
        <v>3425001</v>
      </c>
      <c r="M3704" s="6">
        <v>21.243227999999998</v>
      </c>
      <c r="AB3704" s="8" t="s">
        <v>4643</v>
      </c>
      <c r="AG3704">
        <v>3.6540999999999997E-2</v>
      </c>
    </row>
    <row r="3705" spans="1:33" x14ac:dyDescent="0.25">
      <c r="A3705" t="s">
        <v>4555</v>
      </c>
      <c r="B3705" t="s">
        <v>6465</v>
      </c>
      <c r="C3705" t="s">
        <v>6465</v>
      </c>
      <c r="G3705" s="1">
        <v>-18469.87847215747</v>
      </c>
      <c r="H3705" s="1">
        <v>7.561298627572085E-5</v>
      </c>
      <c r="K3705" s="4">
        <v>72758078.409999996</v>
      </c>
      <c r="L3705" s="5">
        <v>3425001</v>
      </c>
      <c r="M3705" s="6">
        <v>21.243227999999998</v>
      </c>
      <c r="AB3705" s="8" t="s">
        <v>4643</v>
      </c>
      <c r="AG3705">
        <v>3.6540999999999997E-2</v>
      </c>
    </row>
    <row r="3706" spans="1:33" x14ac:dyDescent="0.25">
      <c r="A3706" t="s">
        <v>4555</v>
      </c>
      <c r="B3706" t="s">
        <v>6466</v>
      </c>
      <c r="C3706" t="s">
        <v>6466</v>
      </c>
      <c r="G3706" s="1">
        <v>-16581.80903593979</v>
      </c>
      <c r="H3706" s="1">
        <v>1.1065212521735E-3</v>
      </c>
      <c r="K3706" s="4">
        <v>72758078.409999996</v>
      </c>
      <c r="L3706" s="5">
        <v>3425001</v>
      </c>
      <c r="M3706" s="6">
        <v>21.243227999999998</v>
      </c>
      <c r="AB3706" s="8" t="s">
        <v>4643</v>
      </c>
      <c r="AG3706">
        <v>3.6540999999999997E-2</v>
      </c>
    </row>
    <row r="3707" spans="1:33" x14ac:dyDescent="0.25">
      <c r="A3707" t="s">
        <v>4555</v>
      </c>
      <c r="B3707" t="s">
        <v>6467</v>
      </c>
      <c r="C3707" t="s">
        <v>6467</v>
      </c>
      <c r="G3707" s="1">
        <v>-17938.192464947329</v>
      </c>
      <c r="K3707" s="4">
        <v>72758078.409999996</v>
      </c>
      <c r="L3707" s="5">
        <v>3425001</v>
      </c>
      <c r="M3707" s="6">
        <v>21.243227999999998</v>
      </c>
      <c r="AB3707" s="8" t="s">
        <v>4643</v>
      </c>
      <c r="AG3707">
        <v>3.6540999999999997E-2</v>
      </c>
    </row>
    <row r="3708" spans="1:33" x14ac:dyDescent="0.25">
      <c r="A3708" t="s">
        <v>4555</v>
      </c>
      <c r="B3708" t="s">
        <v>6468</v>
      </c>
      <c r="C3708" t="s">
        <v>6468</v>
      </c>
      <c r="G3708" s="1">
        <v>-16011.419218027229</v>
      </c>
      <c r="H3708" s="1">
        <v>1.8659562167931E-3</v>
      </c>
      <c r="K3708" s="4">
        <v>72758078.409999996</v>
      </c>
      <c r="L3708" s="5">
        <v>3425001</v>
      </c>
      <c r="M3708" s="6">
        <v>21.243227999999998</v>
      </c>
      <c r="AB3708" s="8" t="s">
        <v>4643</v>
      </c>
      <c r="AG3708">
        <v>3.6540999999999997E-2</v>
      </c>
    </row>
    <row r="3709" spans="1:33" x14ac:dyDescent="0.25">
      <c r="A3709" t="s">
        <v>4555</v>
      </c>
      <c r="B3709" t="s">
        <v>6469</v>
      </c>
      <c r="C3709" t="s">
        <v>6469</v>
      </c>
      <c r="G3709" s="1">
        <v>-15842.470078006951</v>
      </c>
      <c r="H3709" s="1">
        <v>1.2950593218983E-3</v>
      </c>
      <c r="K3709" s="4">
        <v>72758078.409999996</v>
      </c>
      <c r="L3709" s="5">
        <v>3425001</v>
      </c>
      <c r="M3709" s="6">
        <v>21.243227999999998</v>
      </c>
      <c r="AB3709" s="8" t="s">
        <v>4643</v>
      </c>
      <c r="AG3709">
        <v>3.6540999999999997E-2</v>
      </c>
    </row>
    <row r="3710" spans="1:33" x14ac:dyDescent="0.25">
      <c r="A3710" t="s">
        <v>4555</v>
      </c>
      <c r="B3710" t="s">
        <v>6470</v>
      </c>
      <c r="C3710" t="s">
        <v>6470</v>
      </c>
      <c r="G3710" s="1">
        <v>-19160.699719689572</v>
      </c>
      <c r="H3710" s="1">
        <v>8.4655119907849996E-4</v>
      </c>
      <c r="K3710" s="4">
        <v>72758078.409999996</v>
      </c>
      <c r="L3710" s="5">
        <v>3425001</v>
      </c>
      <c r="M3710" s="6">
        <v>21.243227999999998</v>
      </c>
      <c r="AB3710" s="8" t="s">
        <v>4643</v>
      </c>
      <c r="AG3710">
        <v>3.6540999999999997E-2</v>
      </c>
    </row>
    <row r="3711" spans="1:33" x14ac:dyDescent="0.25">
      <c r="A3711" t="s">
        <v>4555</v>
      </c>
      <c r="B3711" t="s">
        <v>6471</v>
      </c>
      <c r="C3711" t="s">
        <v>6471</v>
      </c>
      <c r="G3711" s="1">
        <v>-15786.64446985249</v>
      </c>
      <c r="H3711" s="1">
        <v>2.3649420793329001E-3</v>
      </c>
      <c r="K3711" s="4">
        <v>72758078.409999996</v>
      </c>
      <c r="L3711" s="5">
        <v>3425001</v>
      </c>
      <c r="M3711" s="6">
        <v>21.243227999999998</v>
      </c>
      <c r="AB3711" s="8" t="s">
        <v>4643</v>
      </c>
      <c r="AG3711">
        <v>3.6540999999999997E-2</v>
      </c>
    </row>
    <row r="3712" spans="1:33" x14ac:dyDescent="0.25">
      <c r="A3712" t="s">
        <v>4555</v>
      </c>
      <c r="B3712" t="s">
        <v>6472</v>
      </c>
      <c r="C3712" t="s">
        <v>6472</v>
      </c>
      <c r="G3712" s="1">
        <v>-14843.21107861225</v>
      </c>
      <c r="H3712" s="1">
        <v>2.6285039491708E-3</v>
      </c>
      <c r="K3712" s="4">
        <v>72758078.409999996</v>
      </c>
      <c r="L3712" s="5">
        <v>3425001</v>
      </c>
      <c r="M3712" s="6">
        <v>21.243227999999998</v>
      </c>
      <c r="AB3712" s="8" t="s">
        <v>4643</v>
      </c>
      <c r="AG3712">
        <v>3.6540999999999997E-2</v>
      </c>
    </row>
    <row r="3713" spans="1:33" x14ac:dyDescent="0.25">
      <c r="A3713" t="s">
        <v>4555</v>
      </c>
      <c r="B3713" t="s">
        <v>6473</v>
      </c>
      <c r="C3713" t="s">
        <v>6473</v>
      </c>
      <c r="G3713" s="1">
        <v>-14691.50022898956</v>
      </c>
      <c r="H3713" s="1">
        <v>2.8866096600766999E-3</v>
      </c>
      <c r="K3713" s="4">
        <v>72758078.409999996</v>
      </c>
      <c r="L3713" s="5">
        <v>3425001</v>
      </c>
      <c r="M3713" s="6">
        <v>21.243227999999998</v>
      </c>
      <c r="AB3713" s="8" t="s">
        <v>4643</v>
      </c>
      <c r="AG3713">
        <v>3.6540999999999997E-2</v>
      </c>
    </row>
    <row r="3714" spans="1:33" x14ac:dyDescent="0.25">
      <c r="A3714" t="s">
        <v>4555</v>
      </c>
      <c r="B3714" t="s">
        <v>6474</v>
      </c>
      <c r="C3714" t="s">
        <v>6474</v>
      </c>
      <c r="G3714" s="1">
        <v>-15932.80850617971</v>
      </c>
      <c r="H3714" s="1">
        <v>1.4816794513939E-3</v>
      </c>
      <c r="K3714" s="4">
        <v>72758078.409999996</v>
      </c>
      <c r="L3714" s="5">
        <v>3425001</v>
      </c>
      <c r="M3714" s="6">
        <v>21.243227999999998</v>
      </c>
      <c r="AB3714" s="8" t="s">
        <v>4643</v>
      </c>
      <c r="AG3714">
        <v>3.6540999999999997E-2</v>
      </c>
    </row>
    <row r="3715" spans="1:33" x14ac:dyDescent="0.25">
      <c r="A3715" t="s">
        <v>4555</v>
      </c>
      <c r="B3715" t="s">
        <v>6475</v>
      </c>
      <c r="C3715" t="s">
        <v>6475</v>
      </c>
      <c r="G3715" s="1">
        <v>-16245.52539563141</v>
      </c>
      <c r="H3715" s="1">
        <v>2.2359275622282002E-3</v>
      </c>
      <c r="K3715" s="4">
        <v>72758078.409999996</v>
      </c>
      <c r="L3715" s="5">
        <v>3425001</v>
      </c>
      <c r="M3715" s="6">
        <v>21.243227999999998</v>
      </c>
      <c r="AB3715" s="8" t="s">
        <v>4643</v>
      </c>
      <c r="AG3715">
        <v>3.6540999999999997E-2</v>
      </c>
    </row>
    <row r="3716" spans="1:33" x14ac:dyDescent="0.25">
      <c r="A3716" t="s">
        <v>4555</v>
      </c>
      <c r="B3716" t="s">
        <v>6476</v>
      </c>
      <c r="C3716" t="s">
        <v>6476</v>
      </c>
      <c r="G3716" s="1">
        <v>-14711.09345268924</v>
      </c>
      <c r="H3716" s="1">
        <v>2.8329873962785E-3</v>
      </c>
      <c r="K3716" s="4">
        <v>72758078.409999996</v>
      </c>
      <c r="L3716" s="5">
        <v>3425001</v>
      </c>
      <c r="M3716" s="6">
        <v>21.243227999999998</v>
      </c>
      <c r="AB3716" s="8" t="s">
        <v>4643</v>
      </c>
      <c r="AG3716">
        <v>3.6540999999999997E-2</v>
      </c>
    </row>
    <row r="3717" spans="1:33" x14ac:dyDescent="0.25">
      <c r="A3717" t="s">
        <v>4555</v>
      </c>
      <c r="B3717" t="s">
        <v>6477</v>
      </c>
      <c r="C3717" t="s">
        <v>6477</v>
      </c>
      <c r="G3717" s="1">
        <v>-15781.46047430217</v>
      </c>
      <c r="H3717" s="1">
        <v>2.6381471422556998E-3</v>
      </c>
      <c r="K3717" s="4">
        <v>72758078.409999996</v>
      </c>
      <c r="L3717" s="5">
        <v>3425001</v>
      </c>
      <c r="M3717" s="6">
        <v>21.243227999999998</v>
      </c>
      <c r="AB3717" s="8" t="s">
        <v>4643</v>
      </c>
      <c r="AG3717">
        <v>3.6540999999999997E-2</v>
      </c>
    </row>
    <row r="3718" spans="1:33" x14ac:dyDescent="0.25">
      <c r="A3718" t="s">
        <v>4555</v>
      </c>
      <c r="B3718" t="s">
        <v>6478</v>
      </c>
      <c r="C3718" t="s">
        <v>6478</v>
      </c>
      <c r="G3718" s="1">
        <v>-18425.301428888211</v>
      </c>
      <c r="H3718" s="1">
        <v>2.808181745325E-4</v>
      </c>
      <c r="K3718" s="4">
        <v>72758078.409999996</v>
      </c>
      <c r="L3718" s="5">
        <v>3425001</v>
      </c>
      <c r="M3718" s="6">
        <v>21.243227999999998</v>
      </c>
      <c r="AB3718" s="8" t="s">
        <v>4643</v>
      </c>
      <c r="AG3718">
        <v>3.6540999999999997E-2</v>
      </c>
    </row>
    <row r="3719" spans="1:33" x14ac:dyDescent="0.25">
      <c r="A3719" t="s">
        <v>4555</v>
      </c>
      <c r="B3719" t="s">
        <v>6479</v>
      </c>
      <c r="C3719" t="s">
        <v>6479</v>
      </c>
      <c r="G3719" s="1">
        <v>-16333.757450628111</v>
      </c>
      <c r="H3719" s="1">
        <v>2.1963087112128999E-3</v>
      </c>
      <c r="K3719" s="4">
        <v>72758078.409999996</v>
      </c>
      <c r="L3719" s="5">
        <v>3425001</v>
      </c>
      <c r="M3719" s="6">
        <v>21.243227999999998</v>
      </c>
      <c r="AB3719" s="8" t="s">
        <v>4643</v>
      </c>
      <c r="AG3719">
        <v>3.6540999999999997E-2</v>
      </c>
    </row>
    <row r="3720" spans="1:33" x14ac:dyDescent="0.25">
      <c r="A3720" t="s">
        <v>4555</v>
      </c>
      <c r="B3720" t="s">
        <v>6480</v>
      </c>
      <c r="C3720" t="s">
        <v>6480</v>
      </c>
      <c r="G3720" s="1">
        <v>-19424.886240638381</v>
      </c>
      <c r="H3720" s="1">
        <v>6.4618746378439999E-4</v>
      </c>
      <c r="K3720" s="4">
        <v>72758078.409999996</v>
      </c>
      <c r="L3720" s="5">
        <v>3425001</v>
      </c>
      <c r="M3720" s="6">
        <v>21.243227999999998</v>
      </c>
      <c r="AB3720" s="8" t="s">
        <v>4643</v>
      </c>
      <c r="AG3720">
        <v>3.6540999999999997E-2</v>
      </c>
    </row>
    <row r="3721" spans="1:33" x14ac:dyDescent="0.25">
      <c r="A3721" t="s">
        <v>4555</v>
      </c>
      <c r="B3721" t="s">
        <v>6481</v>
      </c>
      <c r="C3721" t="s">
        <v>6481</v>
      </c>
      <c r="G3721" s="1">
        <v>-15855.08063804234</v>
      </c>
      <c r="H3721" s="1">
        <v>2.0506181850295999E-3</v>
      </c>
      <c r="K3721" s="4">
        <v>72758078.409999996</v>
      </c>
      <c r="L3721" s="5">
        <v>3425001</v>
      </c>
      <c r="M3721" s="6">
        <v>21.243227999999998</v>
      </c>
      <c r="AB3721" s="8" t="s">
        <v>4643</v>
      </c>
      <c r="AG3721">
        <v>3.6540999999999997E-2</v>
      </c>
    </row>
    <row r="3722" spans="1:33" x14ac:dyDescent="0.25">
      <c r="A3722" t="s">
        <v>4555</v>
      </c>
      <c r="B3722" t="s">
        <v>6482</v>
      </c>
      <c r="C3722" t="s">
        <v>6482</v>
      </c>
      <c r="G3722" s="1">
        <v>-16155.96709786879</v>
      </c>
      <c r="H3722" s="1">
        <v>1.9231772954645E-3</v>
      </c>
      <c r="K3722" s="4">
        <v>72758078.409999996</v>
      </c>
      <c r="L3722" s="5">
        <v>3425001</v>
      </c>
      <c r="M3722" s="6">
        <v>21.243227999999998</v>
      </c>
      <c r="AB3722" s="8" t="s">
        <v>4643</v>
      </c>
      <c r="AG3722">
        <v>3.6540999999999997E-2</v>
      </c>
    </row>
    <row r="3723" spans="1:33" x14ac:dyDescent="0.25">
      <c r="A3723" t="s">
        <v>4555</v>
      </c>
      <c r="B3723" t="s">
        <v>6483</v>
      </c>
      <c r="C3723" t="s">
        <v>6483</v>
      </c>
      <c r="G3723" s="1">
        <v>-16534.259295515891</v>
      </c>
      <c r="H3723" s="1">
        <v>1.4772205833991001E-3</v>
      </c>
      <c r="K3723" s="4">
        <v>72758078.409999996</v>
      </c>
      <c r="L3723" s="5">
        <v>3425001</v>
      </c>
      <c r="M3723" s="6">
        <v>21.243227999999998</v>
      </c>
      <c r="AB3723" s="8" t="s">
        <v>4643</v>
      </c>
      <c r="AG3723">
        <v>3.6540999999999997E-2</v>
      </c>
    </row>
    <row r="3724" spans="1:33" x14ac:dyDescent="0.25">
      <c r="A3724" t="s">
        <v>4555</v>
      </c>
      <c r="B3724" t="s">
        <v>6484</v>
      </c>
      <c r="C3724" t="s">
        <v>6484</v>
      </c>
      <c r="G3724" s="1">
        <v>-15967.252614586791</v>
      </c>
      <c r="H3724" s="1">
        <v>2.3284804288043999E-3</v>
      </c>
      <c r="K3724" s="4">
        <v>72758078.409999996</v>
      </c>
      <c r="L3724" s="5">
        <v>3425001</v>
      </c>
      <c r="M3724" s="6">
        <v>21.243227999999998</v>
      </c>
      <c r="AB3724" s="8" t="s">
        <v>4643</v>
      </c>
      <c r="AG3724">
        <v>3.6540999999999997E-2</v>
      </c>
    </row>
    <row r="3725" spans="1:33" x14ac:dyDescent="0.25">
      <c r="A3725" t="s">
        <v>4555</v>
      </c>
      <c r="B3725" t="s">
        <v>6485</v>
      </c>
      <c r="C3725" t="s">
        <v>6485</v>
      </c>
      <c r="G3725" s="1">
        <v>-14805.39057227539</v>
      </c>
      <c r="H3725" s="1">
        <v>3.1371707130726E-3</v>
      </c>
      <c r="K3725" s="4">
        <v>72758078.409999996</v>
      </c>
      <c r="L3725" s="5">
        <v>3425001</v>
      </c>
      <c r="M3725" s="6">
        <v>21.243227999999998</v>
      </c>
      <c r="AB3725" s="8" t="s">
        <v>4643</v>
      </c>
      <c r="AG3725">
        <v>3.6540999999999997E-2</v>
      </c>
    </row>
    <row r="3726" spans="1:33" x14ac:dyDescent="0.25">
      <c r="A3726" t="s">
        <v>4555</v>
      </c>
      <c r="B3726" t="s">
        <v>6486</v>
      </c>
      <c r="C3726" t="s">
        <v>6486</v>
      </c>
      <c r="G3726" s="1">
        <v>-15799.17610102901</v>
      </c>
      <c r="H3726" s="1">
        <v>1.6789905043917001E-3</v>
      </c>
      <c r="K3726" s="4">
        <v>72758078.409999996</v>
      </c>
      <c r="L3726" s="5">
        <v>3425001</v>
      </c>
      <c r="M3726" s="6">
        <v>21.243227999999998</v>
      </c>
      <c r="AB3726" s="8" t="s">
        <v>4643</v>
      </c>
      <c r="AG3726">
        <v>3.6540999999999997E-2</v>
      </c>
    </row>
    <row r="3727" spans="1:33" x14ac:dyDescent="0.25">
      <c r="A3727" t="s">
        <v>4555</v>
      </c>
      <c r="B3727" t="s">
        <v>6487</v>
      </c>
      <c r="C3727" t="s">
        <v>6487</v>
      </c>
      <c r="G3727" s="1">
        <v>-18410.92528319182</v>
      </c>
      <c r="H3727" s="1">
        <v>2.6941443051910002E-4</v>
      </c>
      <c r="K3727" s="4">
        <v>72758078.409999996</v>
      </c>
      <c r="L3727" s="5">
        <v>3425001</v>
      </c>
      <c r="M3727" s="6">
        <v>21.243227999999998</v>
      </c>
      <c r="AB3727" s="8" t="s">
        <v>4643</v>
      </c>
      <c r="AG3727">
        <v>3.6540999999999997E-2</v>
      </c>
    </row>
    <row r="3728" spans="1:33" x14ac:dyDescent="0.25">
      <c r="A3728" t="s">
        <v>4555</v>
      </c>
      <c r="B3728" t="s">
        <v>6488</v>
      </c>
      <c r="C3728" t="s">
        <v>6488</v>
      </c>
      <c r="G3728" s="1">
        <v>-15743.83511567047</v>
      </c>
      <c r="H3728" s="1">
        <v>2.8836753628105E-3</v>
      </c>
      <c r="K3728" s="4">
        <v>72758078.409999996</v>
      </c>
      <c r="L3728" s="5">
        <v>3425001</v>
      </c>
      <c r="M3728" s="6">
        <v>21.243227999999998</v>
      </c>
      <c r="AB3728" s="8" t="s">
        <v>4643</v>
      </c>
      <c r="AG3728">
        <v>3.6540999999999997E-2</v>
      </c>
    </row>
    <row r="3729" spans="1:33" x14ac:dyDescent="0.25">
      <c r="A3729" t="s">
        <v>4555</v>
      </c>
      <c r="B3729" t="s">
        <v>6489</v>
      </c>
      <c r="C3729" t="s">
        <v>6489</v>
      </c>
      <c r="G3729" s="1">
        <v>-17882.506130714872</v>
      </c>
      <c r="K3729" s="4">
        <v>72758078.409999996</v>
      </c>
      <c r="L3729" s="5">
        <v>3425001</v>
      </c>
      <c r="M3729" s="6">
        <v>21.243227999999998</v>
      </c>
      <c r="AB3729" s="8" t="s">
        <v>4643</v>
      </c>
      <c r="AG3729">
        <v>3.6540999999999997E-2</v>
      </c>
    </row>
    <row r="3730" spans="1:33" x14ac:dyDescent="0.25">
      <c r="A3730" t="s">
        <v>4555</v>
      </c>
      <c r="B3730" t="s">
        <v>6490</v>
      </c>
      <c r="C3730" t="s">
        <v>6490</v>
      </c>
      <c r="G3730" s="1">
        <v>-15889.05514663854</v>
      </c>
      <c r="H3730" s="1">
        <v>1.8985544688342E-3</v>
      </c>
      <c r="K3730" s="4">
        <v>72758078.409999996</v>
      </c>
      <c r="L3730" s="5">
        <v>3425001</v>
      </c>
      <c r="M3730" s="6">
        <v>21.243227999999998</v>
      </c>
      <c r="AB3730" s="8" t="s">
        <v>4643</v>
      </c>
      <c r="AG3730">
        <v>3.6540999999999997E-2</v>
      </c>
    </row>
    <row r="3731" spans="1:33" x14ac:dyDescent="0.25">
      <c r="A3731" t="s">
        <v>4555</v>
      </c>
      <c r="B3731" t="s">
        <v>6491</v>
      </c>
      <c r="C3731" t="s">
        <v>6491</v>
      </c>
      <c r="G3731" s="1">
        <v>-14673.94383250638</v>
      </c>
      <c r="H3731" s="1">
        <v>3.3631115439723999E-3</v>
      </c>
      <c r="K3731" s="4">
        <v>72758078.409999996</v>
      </c>
      <c r="L3731" s="5">
        <v>3425001</v>
      </c>
      <c r="M3731" s="6">
        <v>21.243227999999998</v>
      </c>
      <c r="AB3731" s="8" t="s">
        <v>4643</v>
      </c>
      <c r="AG3731">
        <v>3.6540999999999997E-2</v>
      </c>
    </row>
    <row r="3732" spans="1:33" x14ac:dyDescent="0.25">
      <c r="A3732" t="s">
        <v>4555</v>
      </c>
      <c r="B3732" t="s">
        <v>6492</v>
      </c>
      <c r="C3732" t="s">
        <v>6492</v>
      </c>
      <c r="G3732" s="1">
        <v>-16200.11527333272</v>
      </c>
      <c r="H3732" s="1">
        <v>2.7650585670637999E-3</v>
      </c>
      <c r="K3732" s="4">
        <v>72758078.409999996</v>
      </c>
      <c r="L3732" s="5">
        <v>3425001</v>
      </c>
      <c r="M3732" s="6">
        <v>21.243227999999998</v>
      </c>
      <c r="AB3732" s="8" t="s">
        <v>4643</v>
      </c>
      <c r="AG3732">
        <v>3.6540999999999997E-2</v>
      </c>
    </row>
    <row r="3733" spans="1:33" x14ac:dyDescent="0.25">
      <c r="A3733" t="s">
        <v>4555</v>
      </c>
      <c r="B3733" t="s">
        <v>6493</v>
      </c>
      <c r="C3733" t="s">
        <v>6493</v>
      </c>
      <c r="G3733" s="1">
        <v>-15738.675761986529</v>
      </c>
      <c r="H3733" s="1">
        <v>3.2035126262514998E-3</v>
      </c>
      <c r="K3733" s="4">
        <v>72758078.409999996</v>
      </c>
      <c r="L3733" s="5">
        <v>3425001</v>
      </c>
      <c r="M3733" s="6">
        <v>21.243227999999998</v>
      </c>
      <c r="AB3733" s="8" t="s">
        <v>4643</v>
      </c>
      <c r="AG3733">
        <v>3.6540999999999997E-2</v>
      </c>
    </row>
    <row r="3734" spans="1:33" x14ac:dyDescent="0.25">
      <c r="A3734" t="s">
        <v>4555</v>
      </c>
      <c r="B3734" t="s">
        <v>6494</v>
      </c>
      <c r="C3734" t="s">
        <v>6494</v>
      </c>
      <c r="G3734" s="1">
        <v>-16287.79734483072</v>
      </c>
      <c r="H3734" s="1">
        <v>2.7423885273745001E-3</v>
      </c>
      <c r="K3734" s="4">
        <v>72758078.409999996</v>
      </c>
      <c r="L3734" s="5">
        <v>3425001</v>
      </c>
      <c r="M3734" s="6">
        <v>21.243227999999998</v>
      </c>
      <c r="AB3734" s="8" t="s">
        <v>4643</v>
      </c>
      <c r="AG3734">
        <v>3.6540999999999997E-2</v>
      </c>
    </row>
    <row r="3735" spans="1:33" x14ac:dyDescent="0.25">
      <c r="A3735" t="s">
        <v>4555</v>
      </c>
      <c r="B3735" t="s">
        <v>6495</v>
      </c>
      <c r="C3735" t="s">
        <v>6495</v>
      </c>
      <c r="G3735" s="1">
        <v>-16111.02132325928</v>
      </c>
      <c r="H3735" s="1">
        <v>2.4603184735304999E-3</v>
      </c>
      <c r="K3735" s="4">
        <v>72758078.409999996</v>
      </c>
      <c r="L3735" s="5">
        <v>3425001</v>
      </c>
      <c r="M3735" s="6">
        <v>21.243227999999998</v>
      </c>
      <c r="AB3735" s="8" t="s">
        <v>4643</v>
      </c>
      <c r="AG3735">
        <v>3.6540999999999997E-2</v>
      </c>
    </row>
    <row r="3736" spans="1:33" x14ac:dyDescent="0.25">
      <c r="A3736" t="s">
        <v>4555</v>
      </c>
      <c r="B3736" t="s">
        <v>6496</v>
      </c>
      <c r="C3736" t="s">
        <v>6496</v>
      </c>
      <c r="G3736" s="1">
        <v>-14767.714431989099</v>
      </c>
      <c r="H3736" s="1">
        <v>3.7457354749407001E-3</v>
      </c>
      <c r="K3736" s="4">
        <v>72758078.409999996</v>
      </c>
      <c r="L3736" s="5">
        <v>3425001</v>
      </c>
      <c r="M3736" s="6">
        <v>21.243227999999998</v>
      </c>
      <c r="AB3736" s="8" t="s">
        <v>4643</v>
      </c>
      <c r="AG3736">
        <v>3.6540999999999997E-2</v>
      </c>
    </row>
    <row r="3737" spans="1:33" x14ac:dyDescent="0.25">
      <c r="A3737" t="s">
        <v>4555</v>
      </c>
      <c r="B3737" t="s">
        <v>6497</v>
      </c>
      <c r="C3737" t="s">
        <v>6497</v>
      </c>
      <c r="G3737" s="1">
        <v>-15701.1996577588</v>
      </c>
      <c r="H3737" s="1">
        <v>3.5220230453634001E-3</v>
      </c>
      <c r="K3737" s="4">
        <v>72758078.409999996</v>
      </c>
      <c r="L3737" s="5">
        <v>3425001</v>
      </c>
      <c r="M3737" s="6">
        <v>21.243227999999998</v>
      </c>
      <c r="AB3737" s="8" t="s">
        <v>4643</v>
      </c>
      <c r="AG3737">
        <v>3.6540999999999997E-2</v>
      </c>
    </row>
    <row r="3738" spans="1:33" x14ac:dyDescent="0.25">
      <c r="A3738" t="s">
        <v>4555</v>
      </c>
      <c r="B3738" t="s">
        <v>6498</v>
      </c>
      <c r="C3738" t="s">
        <v>6498</v>
      </c>
      <c r="G3738" s="1">
        <v>-15845.481767725219</v>
      </c>
      <c r="H3738" s="1">
        <v>2.4600054529280999E-3</v>
      </c>
      <c r="K3738" s="4">
        <v>72758078.409999996</v>
      </c>
      <c r="L3738" s="5">
        <v>3425001</v>
      </c>
      <c r="M3738" s="6">
        <v>21.243227999999998</v>
      </c>
      <c r="AB3738" s="8" t="s">
        <v>4643</v>
      </c>
      <c r="AG3738">
        <v>3.6540999999999997E-2</v>
      </c>
    </row>
    <row r="3739" spans="1:33" x14ac:dyDescent="0.25">
      <c r="A3739" t="s">
        <v>4555</v>
      </c>
      <c r="B3739" t="s">
        <v>6499</v>
      </c>
      <c r="C3739" t="s">
        <v>6499</v>
      </c>
      <c r="G3739" s="1">
        <v>-17827.078698941179</v>
      </c>
      <c r="K3739" s="4">
        <v>72758078.409999996</v>
      </c>
      <c r="L3739" s="5">
        <v>3425001</v>
      </c>
      <c r="M3739" s="6">
        <v>21.243227999999998</v>
      </c>
      <c r="AB3739" s="8" t="s">
        <v>4643</v>
      </c>
      <c r="AG3739">
        <v>3.6540999999999997E-2</v>
      </c>
    </row>
    <row r="3740" spans="1:33" x14ac:dyDescent="0.25">
      <c r="A3740" t="s">
        <v>4555</v>
      </c>
      <c r="B3740" t="s">
        <v>6500</v>
      </c>
      <c r="C3740" t="s">
        <v>6500</v>
      </c>
      <c r="G3740" s="1">
        <v>-16154.89528347142</v>
      </c>
      <c r="H3740" s="1">
        <v>3.4256945663006001E-3</v>
      </c>
      <c r="K3740" s="4">
        <v>72758078.409999996</v>
      </c>
      <c r="L3740" s="5">
        <v>3425001</v>
      </c>
      <c r="M3740" s="6">
        <v>21.243227999999998</v>
      </c>
      <c r="AB3740" s="8" t="s">
        <v>4643</v>
      </c>
      <c r="AG3740">
        <v>3.6540999999999997E-2</v>
      </c>
    </row>
    <row r="3741" spans="1:33" x14ac:dyDescent="0.25">
      <c r="A3741" t="s">
        <v>4555</v>
      </c>
      <c r="B3741" t="s">
        <v>6501</v>
      </c>
      <c r="C3741" t="s">
        <v>6501</v>
      </c>
      <c r="G3741" s="1">
        <v>-15696.06480291799</v>
      </c>
      <c r="H3741" s="1">
        <v>3.8876545224934998E-3</v>
      </c>
      <c r="K3741" s="4">
        <v>72758078.409999996</v>
      </c>
      <c r="L3741" s="5">
        <v>3425001</v>
      </c>
      <c r="M3741" s="6">
        <v>21.243227999999998</v>
      </c>
      <c r="AB3741" s="8" t="s">
        <v>4643</v>
      </c>
      <c r="AG3741">
        <v>3.6540999999999997E-2</v>
      </c>
    </row>
    <row r="3742" spans="1:33" x14ac:dyDescent="0.25">
      <c r="A3742" t="s">
        <v>4555</v>
      </c>
      <c r="B3742" t="s">
        <v>6502</v>
      </c>
      <c r="C3742" t="s">
        <v>6502</v>
      </c>
      <c r="G3742" s="1">
        <v>-5378.5087514441002</v>
      </c>
      <c r="H3742" s="1">
        <v>9.8017741920407003E-3</v>
      </c>
      <c r="K3742" s="4">
        <v>72758078.409999996</v>
      </c>
      <c r="L3742" s="5">
        <v>3425001</v>
      </c>
      <c r="M3742" s="6">
        <v>21.243227999999998</v>
      </c>
      <c r="AB3742" s="8" t="s">
        <v>4643</v>
      </c>
      <c r="AG3742">
        <v>3.6540999999999997E-2</v>
      </c>
    </row>
    <row r="3743" spans="1:33" x14ac:dyDescent="0.25">
      <c r="A3743" t="s">
        <v>4555</v>
      </c>
      <c r="B3743" t="s">
        <v>6503</v>
      </c>
      <c r="C3743" t="s">
        <v>6503</v>
      </c>
      <c r="G3743" s="1">
        <v>-5328.8789888189549</v>
      </c>
      <c r="H3743" s="1">
        <v>1.0554893559407001E-2</v>
      </c>
      <c r="K3743" s="4">
        <v>72758078.409999996</v>
      </c>
      <c r="L3743" s="5">
        <v>3425001</v>
      </c>
      <c r="M3743" s="6">
        <v>21.243227999999998</v>
      </c>
      <c r="AB3743" s="8" t="s">
        <v>4643</v>
      </c>
      <c r="AG3743">
        <v>3.6540999999999997E-2</v>
      </c>
    </row>
    <row r="3744" spans="1:33" x14ac:dyDescent="0.25">
      <c r="A3744" t="s">
        <v>4555</v>
      </c>
      <c r="B3744" t="s">
        <v>6504</v>
      </c>
      <c r="C3744" t="s">
        <v>6504</v>
      </c>
      <c r="G3744" s="1">
        <v>-5348.671180349711</v>
      </c>
      <c r="H3744" s="1">
        <v>9.7384347223577993E-3</v>
      </c>
      <c r="K3744" s="4">
        <v>72758078.409999996</v>
      </c>
      <c r="L3744" s="5">
        <v>3425001</v>
      </c>
      <c r="M3744" s="6">
        <v>21.243227999999998</v>
      </c>
      <c r="AB3744" s="8" t="s">
        <v>4643</v>
      </c>
      <c r="AG3744">
        <v>3.6540999999999997E-2</v>
      </c>
    </row>
    <row r="3745" spans="1:33" x14ac:dyDescent="0.25">
      <c r="A3745" t="s">
        <v>4555</v>
      </c>
      <c r="B3745" t="s">
        <v>6505</v>
      </c>
      <c r="C3745" t="s">
        <v>6505</v>
      </c>
      <c r="G3745" s="1">
        <v>-5391.4196303687577</v>
      </c>
      <c r="H3745" s="1">
        <v>8.7827096646574E-3</v>
      </c>
      <c r="K3745" s="4">
        <v>72758078.409999996</v>
      </c>
      <c r="L3745" s="5">
        <v>3425001</v>
      </c>
      <c r="M3745" s="6">
        <v>21.243227999999998</v>
      </c>
      <c r="AB3745" s="8" t="s">
        <v>4643</v>
      </c>
      <c r="AG3745">
        <v>3.6540999999999997E-2</v>
      </c>
    </row>
    <row r="3746" spans="1:33" x14ac:dyDescent="0.25">
      <c r="A3746" t="s">
        <v>4555</v>
      </c>
      <c r="B3746" t="s">
        <v>6506</v>
      </c>
      <c r="C3746" t="s">
        <v>6506</v>
      </c>
      <c r="G3746" s="1">
        <v>-5452.8754363530161</v>
      </c>
      <c r="H3746" s="1">
        <v>8.7257403432837999E-3</v>
      </c>
      <c r="K3746" s="4">
        <v>72758078.409999996</v>
      </c>
      <c r="L3746" s="5">
        <v>3425001</v>
      </c>
      <c r="M3746" s="6">
        <v>21.243227999999998</v>
      </c>
      <c r="AB3746" s="8" t="s">
        <v>4643</v>
      </c>
      <c r="AG3746">
        <v>3.6540999999999997E-2</v>
      </c>
    </row>
    <row r="3747" spans="1:33" x14ac:dyDescent="0.25">
      <c r="A3747" t="s">
        <v>4555</v>
      </c>
      <c r="B3747" t="s">
        <v>6507</v>
      </c>
      <c r="C3747" t="s">
        <v>6507</v>
      </c>
      <c r="G3747" s="1">
        <v>-5354.5445350025302</v>
      </c>
      <c r="H3747" s="1">
        <v>7.7103884993920003E-3</v>
      </c>
      <c r="K3747" s="4">
        <v>72758078.409999996</v>
      </c>
      <c r="L3747" s="5">
        <v>3425001</v>
      </c>
      <c r="M3747" s="6">
        <v>21.243227999999998</v>
      </c>
      <c r="AB3747" s="8" t="s">
        <v>4643</v>
      </c>
      <c r="AG3747">
        <v>3.6540999999999997E-2</v>
      </c>
    </row>
    <row r="3748" spans="1:33" x14ac:dyDescent="0.25">
      <c r="A3748" t="s">
        <v>4555</v>
      </c>
      <c r="B3748" t="s">
        <v>6508</v>
      </c>
      <c r="C3748" t="s">
        <v>6508</v>
      </c>
      <c r="G3748" s="1">
        <v>-5101.381591533529</v>
      </c>
      <c r="H3748" s="1">
        <v>8.6400448523980995E-3</v>
      </c>
      <c r="K3748" s="4">
        <v>72758078.409999996</v>
      </c>
      <c r="L3748" s="5">
        <v>3425001</v>
      </c>
      <c r="M3748" s="6">
        <v>21.243227999999998</v>
      </c>
      <c r="AB3748" s="8" t="s">
        <v>4643</v>
      </c>
      <c r="AG3748">
        <v>3.6540999999999997E-2</v>
      </c>
    </row>
    <row r="3749" spans="1:33" x14ac:dyDescent="0.25">
      <c r="A3749" t="s">
        <v>4555</v>
      </c>
      <c r="B3749" t="s">
        <v>6509</v>
      </c>
      <c r="C3749" t="s">
        <v>6509</v>
      </c>
      <c r="G3749" s="1">
        <v>-5397.2841992413923</v>
      </c>
      <c r="H3749" s="1">
        <v>7.9959397018559992E-3</v>
      </c>
      <c r="K3749" s="4">
        <v>72758078.409999996</v>
      </c>
      <c r="L3749" s="5">
        <v>3425001</v>
      </c>
      <c r="M3749" s="6">
        <v>21.243227999999998</v>
      </c>
      <c r="AB3749" s="8" t="s">
        <v>4643</v>
      </c>
      <c r="AG3749">
        <v>3.6540999999999997E-2</v>
      </c>
    </row>
    <row r="3750" spans="1:33" x14ac:dyDescent="0.25">
      <c r="A3750" t="s">
        <v>4555</v>
      </c>
      <c r="B3750" t="s">
        <v>6510</v>
      </c>
      <c r="C3750" t="s">
        <v>6510</v>
      </c>
      <c r="G3750" s="1">
        <v>-5109.6630011527386</v>
      </c>
      <c r="H3750" s="1">
        <v>8.2490163143681995E-3</v>
      </c>
      <c r="K3750" s="4">
        <v>72758078.409999996</v>
      </c>
      <c r="L3750" s="5">
        <v>3425001</v>
      </c>
      <c r="M3750" s="6">
        <v>21.243227999999998</v>
      </c>
      <c r="AB3750" s="8" t="s">
        <v>4643</v>
      </c>
      <c r="AG3750">
        <v>3.6540999999999997E-2</v>
      </c>
    </row>
    <row r="3751" spans="1:33" x14ac:dyDescent="0.25">
      <c r="A3751" t="s">
        <v>4555</v>
      </c>
      <c r="B3751" t="s">
        <v>6511</v>
      </c>
      <c r="C3751" t="s">
        <v>6511</v>
      </c>
      <c r="G3751" s="1">
        <v>-5305.5851802435764</v>
      </c>
      <c r="H3751" s="1">
        <v>8.7584664322808998E-3</v>
      </c>
      <c r="K3751" s="4">
        <v>72758078.409999996</v>
      </c>
      <c r="L3751" s="5">
        <v>3425001</v>
      </c>
      <c r="M3751" s="6">
        <v>21.243227999999998</v>
      </c>
      <c r="AB3751" s="8" t="s">
        <v>4643</v>
      </c>
      <c r="AG3751">
        <v>3.6540999999999997E-2</v>
      </c>
    </row>
    <row r="3752" spans="1:33" x14ac:dyDescent="0.25">
      <c r="A3752" t="s">
        <v>4555</v>
      </c>
      <c r="B3752" t="s">
        <v>6512</v>
      </c>
      <c r="C3752" t="s">
        <v>6512</v>
      </c>
      <c r="G3752" s="1">
        <v>-5325.0706504741001</v>
      </c>
      <c r="H3752" s="1">
        <v>7.8038943660389002E-3</v>
      </c>
      <c r="K3752" s="4">
        <v>72758078.409999996</v>
      </c>
      <c r="L3752" s="5">
        <v>3425001</v>
      </c>
      <c r="M3752" s="6">
        <v>21.243227999999998</v>
      </c>
      <c r="AB3752" s="8" t="s">
        <v>4643</v>
      </c>
      <c r="AG3752">
        <v>3.6540999999999997E-2</v>
      </c>
    </row>
    <row r="3753" spans="1:33" x14ac:dyDescent="0.25">
      <c r="A3753" t="s">
        <v>4555</v>
      </c>
      <c r="B3753" t="s">
        <v>6513</v>
      </c>
      <c r="C3753" t="s">
        <v>6513</v>
      </c>
      <c r="G3753" s="1">
        <v>-5367.3930141964511</v>
      </c>
      <c r="H3753" s="1">
        <v>6.6861101681600999E-3</v>
      </c>
      <c r="K3753" s="4">
        <v>72758078.409999996</v>
      </c>
      <c r="L3753" s="5">
        <v>3425001</v>
      </c>
      <c r="M3753" s="6">
        <v>21.243227999999998</v>
      </c>
      <c r="AB3753" s="8" t="s">
        <v>4643</v>
      </c>
      <c r="AG3753">
        <v>3.6540999999999997E-2</v>
      </c>
    </row>
    <row r="3754" spans="1:33" x14ac:dyDescent="0.25">
      <c r="A3754" t="s">
        <v>4555</v>
      </c>
      <c r="B3754" t="s">
        <v>6514</v>
      </c>
      <c r="C3754" t="s">
        <v>6514</v>
      </c>
      <c r="G3754" s="1">
        <v>-4956.4721977436438</v>
      </c>
      <c r="H3754" s="1">
        <v>9.3431357591814996E-3</v>
      </c>
      <c r="K3754" s="4">
        <v>72758078.409999996</v>
      </c>
      <c r="L3754" s="5">
        <v>3425001</v>
      </c>
      <c r="M3754" s="6">
        <v>21.243227999999998</v>
      </c>
      <c r="AB3754" s="8" t="s">
        <v>4643</v>
      </c>
      <c r="AG3754">
        <v>3.6540999999999997E-2</v>
      </c>
    </row>
    <row r="3755" spans="1:33" x14ac:dyDescent="0.25">
      <c r="A3755" t="s">
        <v>4555</v>
      </c>
      <c r="B3755" t="s">
        <v>6515</v>
      </c>
      <c r="C3755" t="s">
        <v>6515</v>
      </c>
      <c r="G3755" s="1">
        <v>-5428.2129692162198</v>
      </c>
      <c r="H3755" s="1">
        <v>6.6947777486452004E-3</v>
      </c>
      <c r="K3755" s="4">
        <v>72758078.409999996</v>
      </c>
      <c r="L3755" s="5">
        <v>3425001</v>
      </c>
      <c r="M3755" s="6">
        <v>21.243227999999998</v>
      </c>
      <c r="AB3755" s="8" t="s">
        <v>4643</v>
      </c>
      <c r="AG3755">
        <v>3.6540999999999997E-2</v>
      </c>
    </row>
    <row r="3756" spans="1:33" x14ac:dyDescent="0.25">
      <c r="A3756" t="s">
        <v>4555</v>
      </c>
      <c r="B3756" t="s">
        <v>6516</v>
      </c>
      <c r="C3756" t="s">
        <v>6516</v>
      </c>
      <c r="G3756" s="1">
        <v>-5430.9648178761627</v>
      </c>
      <c r="H3756" s="1">
        <v>5.7964907299010004E-3</v>
      </c>
      <c r="K3756" s="4">
        <v>72758078.409999996</v>
      </c>
      <c r="L3756" s="5">
        <v>3425001</v>
      </c>
      <c r="M3756" s="6">
        <v>21.243227999999998</v>
      </c>
      <c r="AB3756" s="8" t="s">
        <v>4643</v>
      </c>
      <c r="AG3756">
        <v>3.6540999999999997E-2</v>
      </c>
    </row>
    <row r="3757" spans="1:33" x14ac:dyDescent="0.25">
      <c r="A3757" t="s">
        <v>4555</v>
      </c>
      <c r="B3757" t="s">
        <v>6517</v>
      </c>
      <c r="C3757" t="s">
        <v>6517</v>
      </c>
      <c r="G3757" s="1">
        <v>-5223.8513466152881</v>
      </c>
      <c r="H3757" s="1">
        <v>7.4016670753863003E-3</v>
      </c>
      <c r="K3757" s="4">
        <v>72758078.409999996</v>
      </c>
      <c r="L3757" s="5">
        <v>3425001</v>
      </c>
      <c r="M3757" s="6">
        <v>21.243227999999998</v>
      </c>
      <c r="AB3757" s="8" t="s">
        <v>4643</v>
      </c>
      <c r="AG3757">
        <v>3.6540999999999997E-2</v>
      </c>
    </row>
    <row r="3758" spans="1:33" x14ac:dyDescent="0.25">
      <c r="A3758" t="s">
        <v>4555</v>
      </c>
      <c r="B3758" t="s">
        <v>6518</v>
      </c>
      <c r="C3758" t="s">
        <v>6518</v>
      </c>
      <c r="G3758" s="1">
        <v>-4987.4195636045752</v>
      </c>
      <c r="H3758" s="1">
        <v>8.8563668107815002E-3</v>
      </c>
      <c r="K3758" s="4">
        <v>72758078.409999996</v>
      </c>
      <c r="L3758" s="5">
        <v>3425001</v>
      </c>
      <c r="M3758" s="6">
        <v>21.243227999999998</v>
      </c>
      <c r="AB3758" s="8" t="s">
        <v>4643</v>
      </c>
      <c r="AG3758">
        <v>3.6540999999999997E-2</v>
      </c>
    </row>
    <row r="3759" spans="1:33" x14ac:dyDescent="0.25">
      <c r="A3759" t="s">
        <v>4555</v>
      </c>
      <c r="B3759" t="s">
        <v>6519</v>
      </c>
      <c r="C3759" t="s">
        <v>6519</v>
      </c>
      <c r="G3759" s="1">
        <v>-5124.8026101321129</v>
      </c>
      <c r="H3759" s="1">
        <v>8.3995374423307002E-3</v>
      </c>
      <c r="K3759" s="4">
        <v>72758078.409999996</v>
      </c>
      <c r="L3759" s="5">
        <v>3425001</v>
      </c>
      <c r="M3759" s="6">
        <v>21.243227999999998</v>
      </c>
      <c r="AB3759" s="8" t="s">
        <v>4643</v>
      </c>
      <c r="AG3759">
        <v>3.6540999999999997E-2</v>
      </c>
    </row>
    <row r="3760" spans="1:33" x14ac:dyDescent="0.25">
      <c r="A3760" t="s">
        <v>4555</v>
      </c>
      <c r="B3760" t="s">
        <v>6520</v>
      </c>
      <c r="C3760" t="s">
        <v>6520</v>
      </c>
      <c r="G3760" s="1">
        <v>-5079.9331426345543</v>
      </c>
      <c r="H3760" s="1">
        <v>6.9564203329107004E-3</v>
      </c>
      <c r="K3760" s="4">
        <v>72758078.409999996</v>
      </c>
      <c r="L3760" s="5">
        <v>3425001</v>
      </c>
      <c r="M3760" s="6">
        <v>21.243227999999998</v>
      </c>
      <c r="AB3760" s="8" t="s">
        <v>4643</v>
      </c>
      <c r="AG3760">
        <v>3.6540999999999997E-2</v>
      </c>
    </row>
    <row r="3761" spans="1:33" x14ac:dyDescent="0.25">
      <c r="A3761" t="s">
        <v>4555</v>
      </c>
      <c r="B3761" t="s">
        <v>6521</v>
      </c>
      <c r="C3761" t="s">
        <v>6521</v>
      </c>
      <c r="G3761" s="1">
        <v>-5330.7401231450222</v>
      </c>
      <c r="H3761" s="1">
        <v>5.7304929952375003E-3</v>
      </c>
      <c r="K3761" s="4">
        <v>72758078.409999996</v>
      </c>
      <c r="L3761" s="5">
        <v>3425001</v>
      </c>
      <c r="M3761" s="6">
        <v>21.243227999999998</v>
      </c>
      <c r="AB3761" s="8" t="s">
        <v>4643</v>
      </c>
      <c r="AG3761">
        <v>3.6540999999999997E-2</v>
      </c>
    </row>
    <row r="3762" spans="1:33" x14ac:dyDescent="0.25">
      <c r="A3762" t="s">
        <v>4555</v>
      </c>
      <c r="B3762" t="s">
        <v>6522</v>
      </c>
      <c r="C3762" t="s">
        <v>6522</v>
      </c>
      <c r="G3762" s="1">
        <v>-5156.3349417343125</v>
      </c>
      <c r="H3762" s="1">
        <v>7.7319028207092E-3</v>
      </c>
      <c r="K3762" s="4">
        <v>72758078.409999996</v>
      </c>
      <c r="L3762" s="5">
        <v>3425001</v>
      </c>
      <c r="M3762" s="6">
        <v>21.243227999999998</v>
      </c>
      <c r="AB3762" s="8" t="s">
        <v>4643</v>
      </c>
      <c r="AG3762">
        <v>3.6540999999999997E-2</v>
      </c>
    </row>
    <row r="3763" spans="1:33" x14ac:dyDescent="0.25">
      <c r="A3763" t="s">
        <v>4555</v>
      </c>
      <c r="B3763" t="s">
        <v>6523</v>
      </c>
      <c r="C3763" t="s">
        <v>6523</v>
      </c>
      <c r="G3763" s="1">
        <v>-5373.1472659138553</v>
      </c>
      <c r="H3763" s="1">
        <v>6.1051244642580998E-3</v>
      </c>
      <c r="K3763" s="4">
        <v>72758078.409999996</v>
      </c>
      <c r="L3763" s="5">
        <v>3425001</v>
      </c>
      <c r="M3763" s="6">
        <v>21.243227999999998</v>
      </c>
      <c r="AB3763" s="8" t="s">
        <v>4643</v>
      </c>
      <c r="AG3763">
        <v>3.6540999999999997E-2</v>
      </c>
    </row>
    <row r="3764" spans="1:33" x14ac:dyDescent="0.25">
      <c r="A3764" t="s">
        <v>4555</v>
      </c>
      <c r="B3764" t="s">
        <v>6524</v>
      </c>
      <c r="C3764" t="s">
        <v>6524</v>
      </c>
      <c r="G3764" s="1">
        <v>-5088.0666961817969</v>
      </c>
      <c r="H3764" s="1">
        <v>6.5447653107163998E-3</v>
      </c>
      <c r="K3764" s="4">
        <v>72758078.409999996</v>
      </c>
      <c r="L3764" s="5">
        <v>3425001</v>
      </c>
      <c r="M3764" s="6">
        <v>21.243227999999998</v>
      </c>
      <c r="AB3764" s="8" t="s">
        <v>4643</v>
      </c>
      <c r="AG3764">
        <v>3.6540999999999997E-2</v>
      </c>
    </row>
    <row r="3765" spans="1:33" x14ac:dyDescent="0.25">
      <c r="A3765" t="s">
        <v>4555</v>
      </c>
      <c r="B3765" t="s">
        <v>6525</v>
      </c>
      <c r="C3765" t="s">
        <v>6525</v>
      </c>
      <c r="G3765" s="1">
        <v>-5399.2284153456358</v>
      </c>
      <c r="H3765" s="1">
        <v>4.7890582436656004E-3</v>
      </c>
      <c r="K3765" s="4">
        <v>72758078.409999996</v>
      </c>
      <c r="L3765" s="5">
        <v>3425001</v>
      </c>
      <c r="M3765" s="6">
        <v>21.243227999999998</v>
      </c>
      <c r="AB3765" s="8" t="s">
        <v>4643</v>
      </c>
      <c r="AG3765">
        <v>3.6540999999999997E-2</v>
      </c>
    </row>
    <row r="3766" spans="1:33" x14ac:dyDescent="0.25">
      <c r="A3766" t="s">
        <v>4555</v>
      </c>
      <c r="B3766" t="s">
        <v>6526</v>
      </c>
      <c r="C3766" t="s">
        <v>6526</v>
      </c>
      <c r="G3766" s="1">
        <v>-5282.4437727557679</v>
      </c>
      <c r="H3766" s="1">
        <v>7.1052870308785003E-3</v>
      </c>
      <c r="K3766" s="4">
        <v>72758078.409999996</v>
      </c>
      <c r="L3766" s="5">
        <v>3425001</v>
      </c>
      <c r="M3766" s="6">
        <v>21.243227999999998</v>
      </c>
      <c r="AB3766" s="8" t="s">
        <v>4643</v>
      </c>
      <c r="AG3766">
        <v>3.6540999999999997E-2</v>
      </c>
    </row>
    <row r="3767" spans="1:33" x14ac:dyDescent="0.25">
      <c r="A3767" t="s">
        <v>4555</v>
      </c>
      <c r="B3767" t="s">
        <v>6527</v>
      </c>
      <c r="C3767" t="s">
        <v>6527</v>
      </c>
      <c r="G3767" s="1">
        <v>-5301.6259794976122</v>
      </c>
      <c r="H3767" s="1">
        <v>6.0194979239578004E-3</v>
      </c>
      <c r="K3767" s="4">
        <v>72758078.409999996</v>
      </c>
      <c r="L3767" s="5">
        <v>3425001</v>
      </c>
      <c r="M3767" s="6">
        <v>21.243227999999998</v>
      </c>
      <c r="AB3767" s="8" t="s">
        <v>4643</v>
      </c>
      <c r="AG3767">
        <v>3.6540999999999997E-2</v>
      </c>
    </row>
    <row r="3768" spans="1:33" x14ac:dyDescent="0.25">
      <c r="A3768" t="s">
        <v>4555</v>
      </c>
      <c r="B3768" t="s">
        <v>6528</v>
      </c>
      <c r="C3768" t="s">
        <v>6528</v>
      </c>
      <c r="G3768" s="1">
        <v>-5343.526651159551</v>
      </c>
      <c r="H3768" s="1">
        <v>4.7206840378934004E-3</v>
      </c>
      <c r="K3768" s="4">
        <v>72758078.409999996</v>
      </c>
      <c r="L3768" s="5">
        <v>3425001</v>
      </c>
      <c r="M3768" s="6">
        <v>21.243227999999998</v>
      </c>
      <c r="AB3768" s="8" t="s">
        <v>4643</v>
      </c>
      <c r="AG3768">
        <v>3.6540999999999997E-2</v>
      </c>
    </row>
    <row r="3769" spans="1:33" x14ac:dyDescent="0.25">
      <c r="A3769" t="s">
        <v>4555</v>
      </c>
      <c r="B3769" t="s">
        <v>6529</v>
      </c>
      <c r="C3769" t="s">
        <v>6529</v>
      </c>
      <c r="G3769" s="1">
        <v>-4936.2943578325121</v>
      </c>
      <c r="H3769" s="1">
        <v>7.9160836784662007E-3</v>
      </c>
      <c r="K3769" s="4">
        <v>72758078.409999996</v>
      </c>
      <c r="L3769" s="5">
        <v>3425001</v>
      </c>
      <c r="M3769" s="6">
        <v>21.243227999999998</v>
      </c>
      <c r="AB3769" s="8" t="s">
        <v>4643</v>
      </c>
      <c r="AG3769">
        <v>3.6540999999999997E-2</v>
      </c>
    </row>
    <row r="3770" spans="1:33" x14ac:dyDescent="0.25">
      <c r="A3770" t="s">
        <v>4555</v>
      </c>
      <c r="B3770" t="s">
        <v>6530</v>
      </c>
      <c r="C3770" t="s">
        <v>6530</v>
      </c>
      <c r="G3770" s="1">
        <v>-5028.8587199101912</v>
      </c>
      <c r="H3770" s="1">
        <v>7.2187439769494004E-3</v>
      </c>
      <c r="K3770" s="4">
        <v>72758078.409999996</v>
      </c>
      <c r="L3770" s="5">
        <v>3425001</v>
      </c>
      <c r="M3770" s="6">
        <v>21.243227999999998</v>
      </c>
      <c r="AB3770" s="8" t="s">
        <v>4643</v>
      </c>
      <c r="AG3770">
        <v>3.6540999999999997E-2</v>
      </c>
    </row>
    <row r="3771" spans="1:33" x14ac:dyDescent="0.25">
      <c r="A3771" t="s">
        <v>4555</v>
      </c>
      <c r="B3771" t="s">
        <v>6531</v>
      </c>
      <c r="C3771" t="s">
        <v>6531</v>
      </c>
      <c r="G3771" s="1">
        <v>-5403.7174409704712</v>
      </c>
      <c r="H3771" s="1">
        <v>4.8407171538377E-3</v>
      </c>
      <c r="K3771" s="4">
        <v>72758078.409999996</v>
      </c>
      <c r="L3771" s="5">
        <v>3425001</v>
      </c>
      <c r="M3771" s="6">
        <v>21.243227999999998</v>
      </c>
      <c r="AB3771" s="8" t="s">
        <v>4643</v>
      </c>
      <c r="AG3771">
        <v>3.6540999999999997E-2</v>
      </c>
    </row>
    <row r="3772" spans="1:33" x14ac:dyDescent="0.25">
      <c r="A3772" t="s">
        <v>4555</v>
      </c>
      <c r="B3772" t="s">
        <v>6532</v>
      </c>
      <c r="C3772" t="s">
        <v>6532</v>
      </c>
      <c r="G3772" s="1">
        <v>-5406.5189979796287</v>
      </c>
      <c r="H3772" s="1">
        <v>3.8005647710750998E-3</v>
      </c>
      <c r="K3772" s="4">
        <v>72758078.409999996</v>
      </c>
      <c r="L3772" s="5">
        <v>3425001</v>
      </c>
      <c r="M3772" s="6">
        <v>21.243227999999998</v>
      </c>
      <c r="AB3772" s="8" t="s">
        <v>4643</v>
      </c>
      <c r="AG3772">
        <v>3.6540999999999997E-2</v>
      </c>
    </row>
    <row r="3773" spans="1:33" x14ac:dyDescent="0.25">
      <c r="A3773" t="s">
        <v>4555</v>
      </c>
      <c r="B3773" t="s">
        <v>6533</v>
      </c>
      <c r="C3773" t="s">
        <v>6533</v>
      </c>
      <c r="G3773" s="1">
        <v>-5201.3436496206568</v>
      </c>
      <c r="H3773" s="1">
        <v>5.8454043723154998E-3</v>
      </c>
      <c r="K3773" s="4">
        <v>72758078.409999996</v>
      </c>
      <c r="L3773" s="5">
        <v>3425001</v>
      </c>
      <c r="M3773" s="6">
        <v>21.243227999999998</v>
      </c>
      <c r="AB3773" s="8" t="s">
        <v>4643</v>
      </c>
      <c r="AG3773">
        <v>3.6540999999999997E-2</v>
      </c>
    </row>
    <row r="3774" spans="1:33" x14ac:dyDescent="0.25">
      <c r="A3774" t="s">
        <v>4555</v>
      </c>
      <c r="B3774" t="s">
        <v>6534</v>
      </c>
      <c r="C3774" t="s">
        <v>6534</v>
      </c>
      <c r="G3774" s="1">
        <v>-4966.9782976647803</v>
      </c>
      <c r="H3774" s="1">
        <v>7.4710480516347001E-3</v>
      </c>
      <c r="K3774" s="4">
        <v>72758078.409999996</v>
      </c>
      <c r="L3774" s="5">
        <v>3425001</v>
      </c>
      <c r="M3774" s="6">
        <v>21.243227999999998</v>
      </c>
      <c r="AB3774" s="8" t="s">
        <v>4643</v>
      </c>
      <c r="AG3774">
        <v>3.6540999999999997E-2</v>
      </c>
    </row>
    <row r="3775" spans="1:33" x14ac:dyDescent="0.25">
      <c r="A3775" t="s">
        <v>4555</v>
      </c>
      <c r="B3775" t="s">
        <v>6535</v>
      </c>
      <c r="C3775" t="s">
        <v>6535</v>
      </c>
      <c r="G3775" s="1">
        <v>-5103.228952587534</v>
      </c>
      <c r="H3775" s="1">
        <v>6.9766513223583002E-3</v>
      </c>
      <c r="K3775" s="4">
        <v>72758078.409999996</v>
      </c>
      <c r="L3775" s="5">
        <v>3425001</v>
      </c>
      <c r="M3775" s="6">
        <v>21.243227999999998</v>
      </c>
      <c r="AB3775" s="8" t="s">
        <v>4643</v>
      </c>
      <c r="AG3775">
        <v>3.6540999999999997E-2</v>
      </c>
    </row>
    <row r="3776" spans="1:33" x14ac:dyDescent="0.25">
      <c r="A3776" t="s">
        <v>4555</v>
      </c>
      <c r="B3776" t="s">
        <v>6536</v>
      </c>
      <c r="C3776" t="s">
        <v>6536</v>
      </c>
      <c r="G3776" s="1">
        <v>-5058.6196779694901</v>
      </c>
      <c r="H3776" s="1">
        <v>5.4457182560391001E-3</v>
      </c>
      <c r="K3776" s="4">
        <v>72758078.409999996</v>
      </c>
      <c r="L3776" s="5">
        <v>3425001</v>
      </c>
      <c r="M3776" s="6">
        <v>21.243227999999998</v>
      </c>
      <c r="AB3776" s="8" t="s">
        <v>4643</v>
      </c>
      <c r="AG3776">
        <v>3.6540999999999997E-2</v>
      </c>
    </row>
    <row r="3777" spans="1:33" x14ac:dyDescent="0.25">
      <c r="A3777" t="s">
        <v>4555</v>
      </c>
      <c r="B3777" t="s">
        <v>6537</v>
      </c>
      <c r="C3777" t="s">
        <v>6537</v>
      </c>
      <c r="G3777" s="1">
        <v>-5134.3570399911887</v>
      </c>
      <c r="H3777" s="1">
        <v>6.2719621991182001E-3</v>
      </c>
      <c r="K3777" s="4">
        <v>72758078.409999996</v>
      </c>
      <c r="L3777" s="5">
        <v>3425001</v>
      </c>
      <c r="M3777" s="6">
        <v>21.243227999999998</v>
      </c>
      <c r="AB3777" s="8" t="s">
        <v>4643</v>
      </c>
      <c r="AG3777">
        <v>3.6540999999999997E-2</v>
      </c>
    </row>
    <row r="3778" spans="1:33" x14ac:dyDescent="0.25">
      <c r="A3778" t="s">
        <v>4555</v>
      </c>
      <c r="B3778" t="s">
        <v>6538</v>
      </c>
      <c r="C3778" t="s">
        <v>6538</v>
      </c>
      <c r="G3778" s="1">
        <v>-5307.0940981547456</v>
      </c>
      <c r="H3778" s="1">
        <v>3.9619613714018996E-3</v>
      </c>
      <c r="K3778" s="4">
        <v>72758078.409999996</v>
      </c>
      <c r="L3778" s="5">
        <v>3425001</v>
      </c>
      <c r="M3778" s="6">
        <v>21.243227999999998</v>
      </c>
      <c r="AB3778" s="8" t="s">
        <v>4643</v>
      </c>
      <c r="AG3778">
        <v>3.6540999999999997E-2</v>
      </c>
    </row>
    <row r="3779" spans="1:33" x14ac:dyDescent="0.25">
      <c r="A3779" t="s">
        <v>4555</v>
      </c>
      <c r="B3779" t="s">
        <v>6539</v>
      </c>
      <c r="C3779" t="s">
        <v>6539</v>
      </c>
      <c r="G3779" s="1">
        <v>-5066.6070195930133</v>
      </c>
      <c r="H3779" s="1">
        <v>5.0274242371034002E-3</v>
      </c>
      <c r="K3779" s="4">
        <v>72758078.409999996</v>
      </c>
      <c r="L3779" s="5">
        <v>3425001</v>
      </c>
      <c r="M3779" s="6">
        <v>21.243227999999998</v>
      </c>
      <c r="AB3779" s="8" t="s">
        <v>4643</v>
      </c>
      <c r="AG3779">
        <v>3.6540999999999997E-2</v>
      </c>
    </row>
    <row r="3780" spans="1:33" x14ac:dyDescent="0.25">
      <c r="A3780" t="s">
        <v>4555</v>
      </c>
      <c r="B3780" t="s">
        <v>6540</v>
      </c>
      <c r="C3780" t="s">
        <v>6540</v>
      </c>
      <c r="G3780" s="1">
        <v>-5349.1718837029084</v>
      </c>
      <c r="H3780" s="1">
        <v>4.4341927145509002E-3</v>
      </c>
      <c r="K3780" s="4">
        <v>72758078.409999996</v>
      </c>
      <c r="L3780" s="5">
        <v>3425001</v>
      </c>
      <c r="M3780" s="6">
        <v>21.243227999999998</v>
      </c>
      <c r="AB3780" s="8" t="s">
        <v>4643</v>
      </c>
      <c r="AG3780">
        <v>3.6540999999999997E-2</v>
      </c>
    </row>
    <row r="3781" spans="1:33" x14ac:dyDescent="0.25">
      <c r="A3781" t="s">
        <v>4555</v>
      </c>
      <c r="B3781" t="s">
        <v>6541</v>
      </c>
      <c r="C3781" t="s">
        <v>6541</v>
      </c>
      <c r="G3781" s="1">
        <v>-5375.1630082660977</v>
      </c>
      <c r="H3781" s="1">
        <v>2.7801677907620002E-3</v>
      </c>
      <c r="K3781" s="4">
        <v>72758078.409999996</v>
      </c>
      <c r="L3781" s="5">
        <v>3425001</v>
      </c>
      <c r="M3781" s="6">
        <v>21.243227999999998</v>
      </c>
      <c r="AB3781" s="8" t="s">
        <v>4643</v>
      </c>
      <c r="AG3781">
        <v>3.6540999999999997E-2</v>
      </c>
    </row>
    <row r="3782" spans="1:33" x14ac:dyDescent="0.25">
      <c r="A3782" t="s">
        <v>4555</v>
      </c>
      <c r="B3782" t="s">
        <v>6542</v>
      </c>
      <c r="C3782" t="s">
        <v>6542</v>
      </c>
      <c r="G3782" s="1">
        <v>-5259.4534397918842</v>
      </c>
      <c r="H3782" s="1">
        <v>5.6351096249989997E-3</v>
      </c>
      <c r="K3782" s="4">
        <v>72758078.409999996</v>
      </c>
      <c r="L3782" s="5">
        <v>3425001</v>
      </c>
      <c r="M3782" s="6">
        <v>21.243227999999998</v>
      </c>
      <c r="AB3782" s="8" t="s">
        <v>4643</v>
      </c>
      <c r="AG3782">
        <v>3.6540999999999997E-2</v>
      </c>
    </row>
    <row r="3783" spans="1:33" x14ac:dyDescent="0.25">
      <c r="A3783" t="s">
        <v>4555</v>
      </c>
      <c r="B3783" t="s">
        <v>6543</v>
      </c>
      <c r="C3783" t="s">
        <v>6543</v>
      </c>
      <c r="G3783" s="1">
        <v>-5278.3357980369146</v>
      </c>
      <c r="H3783" s="1">
        <v>4.4569664679286998E-3</v>
      </c>
      <c r="K3783" s="4">
        <v>72758078.409999996</v>
      </c>
      <c r="L3783" s="5">
        <v>3425001</v>
      </c>
      <c r="M3783" s="6">
        <v>21.243227999999998</v>
      </c>
      <c r="AB3783" s="8" t="s">
        <v>4643</v>
      </c>
      <c r="AG3783">
        <v>3.6540999999999997E-2</v>
      </c>
    </row>
    <row r="3784" spans="1:33" x14ac:dyDescent="0.25">
      <c r="A3784" t="s">
        <v>4555</v>
      </c>
      <c r="B3784" t="s">
        <v>6544</v>
      </c>
      <c r="C3784" t="s">
        <v>6544</v>
      </c>
      <c r="G3784" s="1">
        <v>-4916.2394838148202</v>
      </c>
      <c r="H3784" s="1">
        <v>6.6250875003688002E-3</v>
      </c>
      <c r="K3784" s="4">
        <v>72758078.409999996</v>
      </c>
      <c r="L3784" s="5">
        <v>3425001</v>
      </c>
      <c r="M3784" s="6">
        <v>21.243227999999998</v>
      </c>
      <c r="AB3784" s="8" t="s">
        <v>4643</v>
      </c>
      <c r="AG3784">
        <v>3.6540999999999997E-2</v>
      </c>
    </row>
    <row r="3785" spans="1:33" x14ac:dyDescent="0.25">
      <c r="A3785" t="s">
        <v>4555</v>
      </c>
      <c r="B3785" t="s">
        <v>6545</v>
      </c>
      <c r="C3785" t="s">
        <v>6545</v>
      </c>
      <c r="G3785" s="1">
        <v>-5319.8191192746408</v>
      </c>
      <c r="H3785" s="1">
        <v>3.0278724496204E-3</v>
      </c>
      <c r="K3785" s="4">
        <v>72758078.409999996</v>
      </c>
      <c r="L3785" s="5">
        <v>3425001</v>
      </c>
      <c r="M3785" s="6">
        <v>21.243227999999998</v>
      </c>
      <c r="AB3785" s="8" t="s">
        <v>4643</v>
      </c>
      <c r="AG3785">
        <v>3.6540999999999997E-2</v>
      </c>
    </row>
    <row r="3786" spans="1:33" x14ac:dyDescent="0.25">
      <c r="A3786" t="s">
        <v>4555</v>
      </c>
      <c r="B3786" t="s">
        <v>6546</v>
      </c>
      <c r="C3786" t="s">
        <v>6546</v>
      </c>
      <c r="G3786" s="1">
        <v>-5008.0045921131414</v>
      </c>
      <c r="H3786" s="1">
        <v>5.9000731152842002E-3</v>
      </c>
      <c r="K3786" s="4">
        <v>72758078.409999996</v>
      </c>
      <c r="L3786" s="5">
        <v>3425001</v>
      </c>
      <c r="M3786" s="6">
        <v>21.243227999999998</v>
      </c>
      <c r="AB3786" s="8" t="s">
        <v>4643</v>
      </c>
      <c r="AG3786">
        <v>3.6540999999999997E-2</v>
      </c>
    </row>
    <row r="3787" spans="1:33" x14ac:dyDescent="0.25">
      <c r="A3787" t="s">
        <v>4555</v>
      </c>
      <c r="B3787" t="s">
        <v>6547</v>
      </c>
      <c r="C3787" t="s">
        <v>6547</v>
      </c>
      <c r="G3787" s="1">
        <v>-5379.3873483413154</v>
      </c>
      <c r="H3787" s="1">
        <v>3.2825347590734002E-3</v>
      </c>
      <c r="K3787" s="4">
        <v>72758078.409999996</v>
      </c>
      <c r="L3787" s="5">
        <v>3425001</v>
      </c>
      <c r="M3787" s="6">
        <v>21.243227999999998</v>
      </c>
      <c r="AB3787" s="8" t="s">
        <v>4643</v>
      </c>
      <c r="AG3787">
        <v>3.6540999999999997E-2</v>
      </c>
    </row>
    <row r="3788" spans="1:33" x14ac:dyDescent="0.25">
      <c r="A3788" t="s">
        <v>4555</v>
      </c>
      <c r="B3788" t="s">
        <v>6548</v>
      </c>
      <c r="C3788" t="s">
        <v>6548</v>
      </c>
      <c r="G3788" s="1">
        <v>-5035.9065192889693</v>
      </c>
      <c r="H3788" s="1">
        <v>6.3665505794587999E-3</v>
      </c>
      <c r="K3788" s="4">
        <v>72758078.409999996</v>
      </c>
      <c r="L3788" s="5">
        <v>3425001</v>
      </c>
      <c r="M3788" s="6">
        <v>21.243227999999998</v>
      </c>
      <c r="AB3788" s="8" t="s">
        <v>4643</v>
      </c>
      <c r="AG3788">
        <v>3.6540999999999997E-2</v>
      </c>
    </row>
    <row r="3789" spans="1:33" x14ac:dyDescent="0.25">
      <c r="A3789" t="s">
        <v>4555</v>
      </c>
      <c r="B3789" t="s">
        <v>6549</v>
      </c>
      <c r="C3789" t="s">
        <v>6549</v>
      </c>
      <c r="G3789" s="1">
        <v>-4946.6624444771423</v>
      </c>
      <c r="H3789" s="1">
        <v>6.2269240176435004E-3</v>
      </c>
      <c r="K3789" s="4">
        <v>72758078.409999996</v>
      </c>
      <c r="L3789" s="5">
        <v>3425001</v>
      </c>
      <c r="M3789" s="6">
        <v>21.243227999999998</v>
      </c>
      <c r="AB3789" s="8" t="s">
        <v>4643</v>
      </c>
      <c r="AG3789">
        <v>3.6540999999999997E-2</v>
      </c>
    </row>
    <row r="3790" spans="1:33" x14ac:dyDescent="0.25">
      <c r="A3790" t="s">
        <v>4555</v>
      </c>
      <c r="B3790" t="s">
        <v>6550</v>
      </c>
      <c r="C3790" t="s">
        <v>6550</v>
      </c>
      <c r="G3790" s="1">
        <v>-5382.2378604041569</v>
      </c>
      <c r="H3790" s="1">
        <v>2.1638907848264E-3</v>
      </c>
      <c r="K3790" s="4">
        <v>72758078.409999996</v>
      </c>
      <c r="L3790" s="5">
        <v>3425001</v>
      </c>
      <c r="M3790" s="6">
        <v>21.243227999999998</v>
      </c>
      <c r="AB3790" s="8" t="s">
        <v>4643</v>
      </c>
      <c r="AG3790">
        <v>3.6540999999999997E-2</v>
      </c>
    </row>
    <row r="3791" spans="1:33" x14ac:dyDescent="0.25">
      <c r="A3791" t="s">
        <v>4555</v>
      </c>
      <c r="B3791" t="s">
        <v>6551</v>
      </c>
      <c r="C3791" t="s">
        <v>6551</v>
      </c>
      <c r="G3791" s="1">
        <v>-5178.9811062218059</v>
      </c>
      <c r="H3791" s="1">
        <v>4.5003251133964002E-3</v>
      </c>
      <c r="K3791" s="4">
        <v>72758078.409999996</v>
      </c>
      <c r="L3791" s="5">
        <v>3425001</v>
      </c>
      <c r="M3791" s="6">
        <v>21.243227999999998</v>
      </c>
      <c r="AB3791" s="8" t="s">
        <v>4643</v>
      </c>
      <c r="AG3791">
        <v>3.6540999999999997E-2</v>
      </c>
    </row>
    <row r="3792" spans="1:33" x14ac:dyDescent="0.25">
      <c r="A3792" t="s">
        <v>4555</v>
      </c>
      <c r="B3792" t="s">
        <v>6552</v>
      </c>
      <c r="C3792" t="s">
        <v>6552</v>
      </c>
      <c r="G3792" s="1">
        <v>-5509.8591098983579</v>
      </c>
      <c r="K3792" s="4">
        <v>72758078.409999996</v>
      </c>
      <c r="L3792" s="5">
        <v>3425001</v>
      </c>
      <c r="M3792" s="6">
        <v>21.243227999999998</v>
      </c>
      <c r="AB3792" s="8" t="s">
        <v>4643</v>
      </c>
      <c r="AG3792">
        <v>3.6540999999999997E-2</v>
      </c>
    </row>
    <row r="3793" spans="1:33" x14ac:dyDescent="0.25">
      <c r="A3793" t="s">
        <v>4555</v>
      </c>
      <c r="B3793" t="s">
        <v>6553</v>
      </c>
      <c r="C3793" t="s">
        <v>6553</v>
      </c>
      <c r="G3793" s="1">
        <v>-5081.7912353865886</v>
      </c>
      <c r="H3793" s="1">
        <v>5.7125336730243998E-3</v>
      </c>
      <c r="K3793" s="4">
        <v>72758078.409999996</v>
      </c>
      <c r="L3793" s="5">
        <v>3425001</v>
      </c>
      <c r="M3793" s="6">
        <v>21.243227999999998</v>
      </c>
      <c r="AB3793" s="8" t="s">
        <v>4643</v>
      </c>
      <c r="AG3793">
        <v>3.6540999999999997E-2</v>
      </c>
    </row>
    <row r="3794" spans="1:33" x14ac:dyDescent="0.25">
      <c r="A3794" t="s">
        <v>4555</v>
      </c>
      <c r="B3794" t="s">
        <v>6554</v>
      </c>
      <c r="C3794" t="s">
        <v>6554</v>
      </c>
      <c r="G3794" s="1">
        <v>-5037.4400672254724</v>
      </c>
      <c r="H3794" s="1">
        <v>4.1498326925222002E-3</v>
      </c>
      <c r="K3794" s="4">
        <v>72758078.409999996</v>
      </c>
      <c r="L3794" s="5">
        <v>3425001</v>
      </c>
      <c r="M3794" s="6">
        <v>21.243227999999998</v>
      </c>
      <c r="AB3794" s="8" t="s">
        <v>4643</v>
      </c>
      <c r="AG3794">
        <v>3.6540999999999997E-2</v>
      </c>
    </row>
    <row r="3795" spans="1:33" x14ac:dyDescent="0.25">
      <c r="A3795" t="s">
        <v>4555</v>
      </c>
      <c r="B3795" t="s">
        <v>6555</v>
      </c>
      <c r="C3795" t="s">
        <v>6555</v>
      </c>
      <c r="G3795" s="1">
        <v>-5112.519354342413</v>
      </c>
      <c r="H3795" s="1">
        <v>4.9957133758726001E-3</v>
      </c>
      <c r="K3795" s="4">
        <v>72758078.409999996</v>
      </c>
      <c r="L3795" s="5">
        <v>3425001</v>
      </c>
      <c r="M3795" s="6">
        <v>21.243227999999998</v>
      </c>
      <c r="AB3795" s="8" t="s">
        <v>4643</v>
      </c>
      <c r="AG3795">
        <v>3.6540999999999997E-2</v>
      </c>
    </row>
    <row r="3796" spans="1:33" x14ac:dyDescent="0.25">
      <c r="A3796" t="s">
        <v>4555</v>
      </c>
      <c r="B3796" t="s">
        <v>6556</v>
      </c>
      <c r="C3796" t="s">
        <v>6556</v>
      </c>
      <c r="G3796" s="1">
        <v>-5283.6050580017518</v>
      </c>
      <c r="H3796" s="1">
        <v>2.5415221795638998E-3</v>
      </c>
      <c r="K3796" s="4">
        <v>72758078.409999996</v>
      </c>
      <c r="L3796" s="5">
        <v>3425001</v>
      </c>
      <c r="M3796" s="6">
        <v>21.243227999999998</v>
      </c>
      <c r="AB3796" s="8" t="s">
        <v>4643</v>
      </c>
      <c r="AG3796">
        <v>3.6540999999999997E-2</v>
      </c>
    </row>
    <row r="3797" spans="1:33" x14ac:dyDescent="0.25">
      <c r="A3797" t="s">
        <v>4555</v>
      </c>
      <c r="B3797" t="s">
        <v>6557</v>
      </c>
      <c r="C3797" t="s">
        <v>6557</v>
      </c>
      <c r="G3797" s="1">
        <v>-5045.2828213115836</v>
      </c>
      <c r="H3797" s="1">
        <v>3.7451117677159002E-3</v>
      </c>
      <c r="K3797" s="4">
        <v>72758078.409999996</v>
      </c>
      <c r="L3797" s="5">
        <v>3425001</v>
      </c>
      <c r="M3797" s="6">
        <v>21.243227999999998</v>
      </c>
      <c r="AB3797" s="8" t="s">
        <v>4643</v>
      </c>
      <c r="AG3797">
        <v>3.6540999999999997E-2</v>
      </c>
    </row>
    <row r="3798" spans="1:33" x14ac:dyDescent="0.25">
      <c r="A3798" t="s">
        <v>4555</v>
      </c>
      <c r="B3798" t="s">
        <v>6558</v>
      </c>
      <c r="C3798" t="s">
        <v>6558</v>
      </c>
      <c r="G3798" s="1">
        <v>-5325.3566141129149</v>
      </c>
      <c r="H3798" s="1">
        <v>3.0705055220703E-3</v>
      </c>
      <c r="K3798" s="4">
        <v>72758078.409999996</v>
      </c>
      <c r="L3798" s="5">
        <v>3425001</v>
      </c>
      <c r="M3798" s="6">
        <v>21.243227999999998</v>
      </c>
      <c r="AB3798" s="8" t="s">
        <v>4643</v>
      </c>
      <c r="AG3798">
        <v>3.6540999999999997E-2</v>
      </c>
    </row>
    <row r="3799" spans="1:33" x14ac:dyDescent="0.25">
      <c r="A3799" t="s">
        <v>4555</v>
      </c>
      <c r="B3799" t="s">
        <v>6559</v>
      </c>
      <c r="C3799" t="s">
        <v>6559</v>
      </c>
      <c r="G3799" s="1">
        <v>-5351.2581396173882</v>
      </c>
      <c r="H3799" s="1">
        <v>1.2705523901474999E-3</v>
      </c>
      <c r="K3799" s="4">
        <v>72758078.409999996</v>
      </c>
      <c r="L3799" s="5">
        <v>3425001</v>
      </c>
      <c r="M3799" s="6">
        <v>21.243227999999998</v>
      </c>
      <c r="AB3799" s="8" t="s">
        <v>4643</v>
      </c>
      <c r="AG3799">
        <v>3.6540999999999997E-2</v>
      </c>
    </row>
    <row r="3800" spans="1:33" x14ac:dyDescent="0.25">
      <c r="A3800" t="s">
        <v>4555</v>
      </c>
      <c r="B3800" t="s">
        <v>6560</v>
      </c>
      <c r="C3800" t="s">
        <v>6560</v>
      </c>
      <c r="G3800" s="1">
        <v>-4767.6980630321204</v>
      </c>
      <c r="H3800" s="1">
        <v>6.0060904154569002E-3</v>
      </c>
      <c r="K3800" s="4">
        <v>72758078.409999996</v>
      </c>
      <c r="L3800" s="5">
        <v>3425001</v>
      </c>
      <c r="M3800" s="6">
        <v>21.243227999999998</v>
      </c>
      <c r="AB3800" s="8" t="s">
        <v>4643</v>
      </c>
      <c r="AG3800">
        <v>3.6540999999999997E-2</v>
      </c>
    </row>
    <row r="3801" spans="1:33" x14ac:dyDescent="0.25">
      <c r="A3801" t="s">
        <v>4555</v>
      </c>
      <c r="B3801" t="s">
        <v>6561</v>
      </c>
      <c r="C3801" t="s">
        <v>6561</v>
      </c>
      <c r="G3801" s="1">
        <v>-5236.6128691906351</v>
      </c>
      <c r="H3801" s="1">
        <v>4.3758371101808996E-3</v>
      </c>
      <c r="K3801" s="4">
        <v>72758078.409999996</v>
      </c>
      <c r="L3801" s="5">
        <v>3425001</v>
      </c>
      <c r="M3801" s="6">
        <v>21.243227999999998</v>
      </c>
      <c r="AB3801" s="8" t="s">
        <v>4643</v>
      </c>
      <c r="AG3801">
        <v>3.6540999999999997E-2</v>
      </c>
    </row>
    <row r="3802" spans="1:33" x14ac:dyDescent="0.25">
      <c r="A3802" t="s">
        <v>4555</v>
      </c>
      <c r="B3802" t="s">
        <v>6562</v>
      </c>
      <c r="C3802" t="s">
        <v>6562</v>
      </c>
      <c r="G3802" s="1">
        <v>-4817.0905065847046</v>
      </c>
      <c r="H3802" s="1">
        <v>5.8495312326249998E-3</v>
      </c>
      <c r="K3802" s="4">
        <v>72758078.409999996</v>
      </c>
      <c r="L3802" s="5">
        <v>3425001</v>
      </c>
      <c r="M3802" s="6">
        <v>21.243227999999998</v>
      </c>
      <c r="AB3802" s="8" t="s">
        <v>4643</v>
      </c>
      <c r="AG3802">
        <v>3.6540999999999997E-2</v>
      </c>
    </row>
    <row r="3803" spans="1:33" x14ac:dyDescent="0.25">
      <c r="A3803" t="s">
        <v>4555</v>
      </c>
      <c r="B3803" t="s">
        <v>6563</v>
      </c>
      <c r="C3803" t="s">
        <v>6563</v>
      </c>
      <c r="G3803" s="1">
        <v>-5255.1987517150492</v>
      </c>
      <c r="H3803" s="1">
        <v>3.1786214847926999E-3</v>
      </c>
      <c r="K3803" s="4">
        <v>72758078.409999996</v>
      </c>
      <c r="L3803" s="5">
        <v>3425001</v>
      </c>
      <c r="M3803" s="6">
        <v>21.243227999999998</v>
      </c>
      <c r="AB3803" s="8" t="s">
        <v>4643</v>
      </c>
      <c r="AG3803">
        <v>3.6540999999999997E-2</v>
      </c>
    </row>
    <row r="3804" spans="1:33" x14ac:dyDescent="0.25">
      <c r="A3804" t="s">
        <v>4555</v>
      </c>
      <c r="B3804" t="s">
        <v>6564</v>
      </c>
      <c r="C3804" t="s">
        <v>6564</v>
      </c>
      <c r="G3804" s="1">
        <v>-4896.3065785602357</v>
      </c>
      <c r="H3804" s="1">
        <v>5.4837009320084003E-3</v>
      </c>
      <c r="K3804" s="4">
        <v>72758078.409999996</v>
      </c>
      <c r="L3804" s="5">
        <v>3425001</v>
      </c>
      <c r="M3804" s="6">
        <v>21.243227999999998</v>
      </c>
      <c r="AB3804" s="8" t="s">
        <v>4643</v>
      </c>
      <c r="AG3804">
        <v>3.6540999999999997E-2</v>
      </c>
    </row>
    <row r="3805" spans="1:33" x14ac:dyDescent="0.25">
      <c r="A3805" t="s">
        <v>4555</v>
      </c>
      <c r="B3805" t="s">
        <v>6565</v>
      </c>
      <c r="C3805" t="s">
        <v>6565</v>
      </c>
      <c r="G3805" s="1">
        <v>-4987.2799155447956</v>
      </c>
      <c r="H3805" s="1">
        <v>4.7541290092407004E-3</v>
      </c>
      <c r="K3805" s="4">
        <v>72758078.409999996</v>
      </c>
      <c r="L3805" s="5">
        <v>3425001</v>
      </c>
      <c r="M3805" s="6">
        <v>21.243227999999998</v>
      </c>
      <c r="AB3805" s="8" t="s">
        <v>4643</v>
      </c>
      <c r="AG3805">
        <v>3.6540999999999997E-2</v>
      </c>
    </row>
    <row r="3806" spans="1:33" x14ac:dyDescent="0.25">
      <c r="A3806" t="s">
        <v>4555</v>
      </c>
      <c r="B3806" t="s">
        <v>6566</v>
      </c>
      <c r="C3806" t="s">
        <v>6566</v>
      </c>
      <c r="G3806" s="1">
        <v>-5296.2690122955573</v>
      </c>
      <c r="H3806" s="1">
        <v>1.7709488894556999E-3</v>
      </c>
      <c r="K3806" s="4">
        <v>72758078.409999996</v>
      </c>
      <c r="L3806" s="5">
        <v>3425001</v>
      </c>
      <c r="M3806" s="6">
        <v>21.243227999999998</v>
      </c>
      <c r="AB3806" s="8" t="s">
        <v>4643</v>
      </c>
      <c r="AG3806">
        <v>3.6540999999999997E-2</v>
      </c>
    </row>
    <row r="3807" spans="1:33" x14ac:dyDescent="0.25">
      <c r="A3807" t="s">
        <v>4555</v>
      </c>
      <c r="B3807" t="s">
        <v>6567</v>
      </c>
      <c r="C3807" t="s">
        <v>6567</v>
      </c>
      <c r="G3807" s="1">
        <v>-5355.2212049373784</v>
      </c>
      <c r="H3807" s="1">
        <v>2.1107263836370998E-3</v>
      </c>
      <c r="K3807" s="4">
        <v>72758078.409999996</v>
      </c>
      <c r="L3807" s="5">
        <v>3425001</v>
      </c>
      <c r="M3807" s="6">
        <v>21.243227999999998</v>
      </c>
      <c r="AB3807" s="8" t="s">
        <v>4643</v>
      </c>
      <c r="AG3807">
        <v>3.6540999999999997E-2</v>
      </c>
    </row>
    <row r="3808" spans="1:33" x14ac:dyDescent="0.25">
      <c r="A3808" t="s">
        <v>4555</v>
      </c>
      <c r="B3808" t="s">
        <v>6568</v>
      </c>
      <c r="C3808" t="s">
        <v>6568</v>
      </c>
      <c r="G3808" s="1">
        <v>-5015.0215544939829</v>
      </c>
      <c r="H3808" s="1">
        <v>5.2540305684590002E-3</v>
      </c>
      <c r="K3808" s="4">
        <v>72758078.409999996</v>
      </c>
      <c r="L3808" s="5">
        <v>3425001</v>
      </c>
      <c r="M3808" s="6">
        <v>21.243227999999998</v>
      </c>
      <c r="AB3808" s="8" t="s">
        <v>4643</v>
      </c>
      <c r="AG3808">
        <v>3.6540999999999997E-2</v>
      </c>
    </row>
    <row r="3809" spans="1:33" x14ac:dyDescent="0.25">
      <c r="A3809" t="s">
        <v>4555</v>
      </c>
      <c r="B3809" t="s">
        <v>6569</v>
      </c>
      <c r="C3809" t="s">
        <v>6569</v>
      </c>
      <c r="G3809" s="1">
        <v>-4926.4709802138386</v>
      </c>
      <c r="H3809" s="1">
        <v>5.1351759641578001E-3</v>
      </c>
      <c r="K3809" s="4">
        <v>72758078.409999996</v>
      </c>
      <c r="L3809" s="5">
        <v>3425001</v>
      </c>
      <c r="M3809" s="6">
        <v>21.243227999999998</v>
      </c>
      <c r="AB3809" s="8" t="s">
        <v>4643</v>
      </c>
      <c r="AG3809">
        <v>3.6540999999999997E-2</v>
      </c>
    </row>
    <row r="3810" spans="1:33" x14ac:dyDescent="0.25">
      <c r="A3810" t="s">
        <v>4555</v>
      </c>
      <c r="B3810" t="s">
        <v>6570</v>
      </c>
      <c r="C3810" t="s">
        <v>6570</v>
      </c>
      <c r="G3810" s="1">
        <v>-5156.7624709566462</v>
      </c>
      <c r="H3810" s="1">
        <v>3.3893308529595002E-3</v>
      </c>
      <c r="K3810" s="4">
        <v>72758078.409999996</v>
      </c>
      <c r="L3810" s="5">
        <v>3425001</v>
      </c>
      <c r="M3810" s="6">
        <v>21.243227999999998</v>
      </c>
      <c r="AB3810" s="8" t="s">
        <v>4643</v>
      </c>
      <c r="AG3810">
        <v>3.6540999999999997E-2</v>
      </c>
    </row>
    <row r="3811" spans="1:33" x14ac:dyDescent="0.25">
      <c r="A3811" t="s">
        <v>4555</v>
      </c>
      <c r="B3811" t="s">
        <v>6571</v>
      </c>
      <c r="C3811" t="s">
        <v>6571</v>
      </c>
      <c r="G3811" s="1">
        <v>-5060.4883188037384</v>
      </c>
      <c r="H3811" s="1">
        <v>4.620392597906E-3</v>
      </c>
      <c r="K3811" s="4">
        <v>72758078.409999996</v>
      </c>
      <c r="L3811" s="5">
        <v>3425001</v>
      </c>
      <c r="M3811" s="6">
        <v>21.243227999999998</v>
      </c>
      <c r="AB3811" s="8" t="s">
        <v>4643</v>
      </c>
      <c r="AG3811">
        <v>3.6540999999999997E-2</v>
      </c>
    </row>
    <row r="3812" spans="1:33" x14ac:dyDescent="0.25">
      <c r="A3812" t="s">
        <v>4555</v>
      </c>
      <c r="B3812" t="s">
        <v>6572</v>
      </c>
      <c r="C3812" t="s">
        <v>6572</v>
      </c>
      <c r="G3812" s="1">
        <v>-5358.119929260487</v>
      </c>
      <c r="H3812" s="1">
        <v>1.0877357046197001E-3</v>
      </c>
      <c r="K3812" s="4">
        <v>72758078.409999996</v>
      </c>
      <c r="L3812" s="5">
        <v>3425001</v>
      </c>
      <c r="M3812" s="6">
        <v>21.243227999999998</v>
      </c>
      <c r="AB3812" s="8" t="s">
        <v>4643</v>
      </c>
      <c r="AG3812">
        <v>3.6540999999999997E-2</v>
      </c>
    </row>
    <row r="3813" spans="1:33" x14ac:dyDescent="0.25">
      <c r="A3813" t="s">
        <v>4555</v>
      </c>
      <c r="B3813" t="s">
        <v>6573</v>
      </c>
      <c r="C3813" t="s">
        <v>6573</v>
      </c>
      <c r="G3813" s="1">
        <v>-5016.3931918960006</v>
      </c>
      <c r="H3813" s="1">
        <v>3.0907454317522002E-3</v>
      </c>
      <c r="K3813" s="4">
        <v>72758078.409999996</v>
      </c>
      <c r="L3813" s="5">
        <v>3425001</v>
      </c>
      <c r="M3813" s="6">
        <v>21.243227999999998</v>
      </c>
      <c r="AB3813" s="8" t="s">
        <v>4643</v>
      </c>
      <c r="AG3813">
        <v>3.6540999999999997E-2</v>
      </c>
    </row>
    <row r="3814" spans="1:33" x14ac:dyDescent="0.25">
      <c r="A3814" t="s">
        <v>4555</v>
      </c>
      <c r="B3814" t="s">
        <v>6574</v>
      </c>
      <c r="C3814" t="s">
        <v>6574</v>
      </c>
      <c r="G3814" s="1">
        <v>-5484.9229706923779</v>
      </c>
      <c r="K3814" s="4">
        <v>72758078.409999996</v>
      </c>
      <c r="L3814" s="5">
        <v>3425001</v>
      </c>
      <c r="M3814" s="6">
        <v>21.243227999999998</v>
      </c>
      <c r="AB3814" s="8" t="s">
        <v>4643</v>
      </c>
      <c r="AG3814">
        <v>3.6540999999999997E-2</v>
      </c>
    </row>
    <row r="3815" spans="1:33" x14ac:dyDescent="0.25">
      <c r="A3815" t="s">
        <v>4555</v>
      </c>
      <c r="B3815" t="s">
        <v>6575</v>
      </c>
      <c r="C3815" t="s">
        <v>6575</v>
      </c>
      <c r="G3815" s="1">
        <v>-5090.8206945728443</v>
      </c>
      <c r="H3815" s="1">
        <v>3.9185828344526002E-3</v>
      </c>
      <c r="K3815" s="4">
        <v>72758078.409999996</v>
      </c>
      <c r="L3815" s="5">
        <v>3425001</v>
      </c>
      <c r="M3815" s="6">
        <v>21.243227999999998</v>
      </c>
      <c r="AB3815" s="8" t="s">
        <v>4643</v>
      </c>
      <c r="AG3815">
        <v>3.6540999999999997E-2</v>
      </c>
    </row>
    <row r="3816" spans="1:33" x14ac:dyDescent="0.25">
      <c r="A3816" t="s">
        <v>4555</v>
      </c>
      <c r="B3816" t="s">
        <v>6576</v>
      </c>
      <c r="C3816" t="s">
        <v>6576</v>
      </c>
      <c r="G3816" s="1">
        <v>-5024.0929633382857</v>
      </c>
      <c r="H3816" s="1">
        <v>2.7207384151663998E-3</v>
      </c>
      <c r="K3816" s="4">
        <v>72758078.409999996</v>
      </c>
      <c r="L3816" s="5">
        <v>3425001</v>
      </c>
      <c r="M3816" s="6">
        <v>21.243227999999998</v>
      </c>
      <c r="AB3816" s="8" t="s">
        <v>4643</v>
      </c>
      <c r="AG3816">
        <v>3.6540999999999997E-2</v>
      </c>
    </row>
    <row r="3817" spans="1:33" x14ac:dyDescent="0.25">
      <c r="A3817" t="s">
        <v>4555</v>
      </c>
      <c r="B3817" t="s">
        <v>6577</v>
      </c>
      <c r="C3817" t="s">
        <v>6577</v>
      </c>
      <c r="G3817" s="1">
        <v>-5260.2716161351555</v>
      </c>
      <c r="H3817" s="1">
        <v>1.5395179083827E-3</v>
      </c>
      <c r="K3817" s="4">
        <v>72758078.409999996</v>
      </c>
      <c r="L3817" s="5">
        <v>3425001</v>
      </c>
      <c r="M3817" s="6">
        <v>21.243227999999998</v>
      </c>
      <c r="AB3817" s="8" t="s">
        <v>4643</v>
      </c>
      <c r="AG3817">
        <v>3.6540999999999997E-2</v>
      </c>
    </row>
    <row r="3818" spans="1:33" x14ac:dyDescent="0.25">
      <c r="A3818" t="s">
        <v>4555</v>
      </c>
      <c r="B3818" t="s">
        <v>6578</v>
      </c>
      <c r="C3818" t="s">
        <v>6578</v>
      </c>
      <c r="G3818" s="1">
        <v>-4686.5860345706387</v>
      </c>
      <c r="H3818" s="1">
        <v>5.1654246090622E-3</v>
      </c>
      <c r="K3818" s="4">
        <v>72758078.409999996</v>
      </c>
      <c r="L3818" s="5">
        <v>3425001</v>
      </c>
      <c r="M3818" s="6">
        <v>21.243227999999998</v>
      </c>
      <c r="AB3818" s="8" t="s">
        <v>4643</v>
      </c>
      <c r="AG3818">
        <v>3.6540999999999997E-2</v>
      </c>
    </row>
    <row r="3819" spans="1:33" x14ac:dyDescent="0.25">
      <c r="A3819" t="s">
        <v>4555</v>
      </c>
      <c r="B3819" t="s">
        <v>6579</v>
      </c>
      <c r="C3819" t="s">
        <v>6579</v>
      </c>
      <c r="G3819" s="1">
        <v>-4749.0561054173368</v>
      </c>
      <c r="H3819" s="1">
        <v>5.0140295888809003E-3</v>
      </c>
      <c r="K3819" s="4">
        <v>72758078.409999996</v>
      </c>
      <c r="L3819" s="5">
        <v>3425001</v>
      </c>
      <c r="M3819" s="6">
        <v>21.243227999999998</v>
      </c>
      <c r="AB3819" s="8" t="s">
        <v>4643</v>
      </c>
      <c r="AG3819">
        <v>3.6540999999999997E-2</v>
      </c>
    </row>
    <row r="3820" spans="1:33" x14ac:dyDescent="0.25">
      <c r="A3820" t="s">
        <v>4555</v>
      </c>
      <c r="B3820" t="s">
        <v>6580</v>
      </c>
      <c r="C3820" t="s">
        <v>6580</v>
      </c>
      <c r="G3820" s="1">
        <v>-5301.7000346236418</v>
      </c>
      <c r="H3820" s="1">
        <v>2.0503228862432999E-3</v>
      </c>
      <c r="K3820" s="4">
        <v>72758078.409999996</v>
      </c>
      <c r="L3820" s="5">
        <v>3425001</v>
      </c>
      <c r="M3820" s="6">
        <v>21.243227999999998</v>
      </c>
      <c r="AB3820" s="8" t="s">
        <v>4643</v>
      </c>
      <c r="AG3820">
        <v>3.6540999999999997E-2</v>
      </c>
    </row>
    <row r="3821" spans="1:33" x14ac:dyDescent="0.25">
      <c r="A3821" t="s">
        <v>4555</v>
      </c>
      <c r="B3821" t="s">
        <v>6581</v>
      </c>
      <c r="C3821" t="s">
        <v>6581</v>
      </c>
      <c r="G3821" s="1">
        <v>-4798.0173181684559</v>
      </c>
      <c r="H3821" s="1">
        <v>4.8595616734756E-3</v>
      </c>
      <c r="K3821" s="4">
        <v>72758078.409999996</v>
      </c>
      <c r="L3821" s="5">
        <v>3425001</v>
      </c>
      <c r="M3821" s="6">
        <v>21.243227999999998</v>
      </c>
      <c r="AB3821" s="8" t="s">
        <v>4643</v>
      </c>
      <c r="AG3821">
        <v>3.6540999999999997E-2</v>
      </c>
    </row>
    <row r="3822" spans="1:33" x14ac:dyDescent="0.25">
      <c r="A3822" t="s">
        <v>4555</v>
      </c>
      <c r="B3822" t="s">
        <v>6582</v>
      </c>
      <c r="C3822" t="s">
        <v>6582</v>
      </c>
      <c r="G3822" s="1">
        <v>-5327.5123846493152</v>
      </c>
      <c r="H3822" s="1">
        <v>4.8138083655960002E-4</v>
      </c>
      <c r="K3822" s="4">
        <v>72758078.409999996</v>
      </c>
      <c r="L3822" s="5">
        <v>3425001</v>
      </c>
      <c r="M3822" s="6">
        <v>21.243227999999998</v>
      </c>
      <c r="AB3822" s="8" t="s">
        <v>4643</v>
      </c>
      <c r="AG3822">
        <v>3.6540999999999997E-2</v>
      </c>
    </row>
    <row r="3823" spans="1:33" x14ac:dyDescent="0.25">
      <c r="A3823" t="s">
        <v>4555</v>
      </c>
      <c r="B3823" t="s">
        <v>6583</v>
      </c>
      <c r="C3823" t="s">
        <v>6583</v>
      </c>
      <c r="G3823" s="1">
        <v>-5213.92076300587</v>
      </c>
      <c r="H3823" s="1">
        <v>3.3390173558872E-3</v>
      </c>
      <c r="K3823" s="4">
        <v>72758078.409999996</v>
      </c>
      <c r="L3823" s="5">
        <v>3425001</v>
      </c>
      <c r="M3823" s="6">
        <v>21.243227999999998</v>
      </c>
      <c r="AB3823" s="8" t="s">
        <v>4643</v>
      </c>
      <c r="AG3823">
        <v>3.6540999999999997E-2</v>
      </c>
    </row>
    <row r="3824" spans="1:33" x14ac:dyDescent="0.25">
      <c r="A3824" t="s">
        <v>4555</v>
      </c>
      <c r="B3824" t="s">
        <v>6584</v>
      </c>
      <c r="C3824" t="s">
        <v>6584</v>
      </c>
      <c r="G3824" s="1">
        <v>-4876.4946550250897</v>
      </c>
      <c r="H3824" s="1">
        <v>4.4946701183377E-3</v>
      </c>
      <c r="K3824" s="4">
        <v>72758078.409999996</v>
      </c>
      <c r="L3824" s="5">
        <v>3425001</v>
      </c>
      <c r="M3824" s="6">
        <v>21.243227999999998</v>
      </c>
      <c r="AB3824" s="8" t="s">
        <v>4643</v>
      </c>
      <c r="AG3824">
        <v>3.6540999999999997E-2</v>
      </c>
    </row>
    <row r="3825" spans="1:33" x14ac:dyDescent="0.25">
      <c r="A3825" t="s">
        <v>4555</v>
      </c>
      <c r="B3825" t="s">
        <v>6585</v>
      </c>
      <c r="C3825" t="s">
        <v>6585</v>
      </c>
      <c r="G3825" s="1">
        <v>-5232.2135009645253</v>
      </c>
      <c r="H3825" s="1">
        <v>2.2035744308192E-3</v>
      </c>
      <c r="K3825" s="4">
        <v>72758078.409999996</v>
      </c>
      <c r="L3825" s="5">
        <v>3425001</v>
      </c>
      <c r="M3825" s="6">
        <v>21.243227999999998</v>
      </c>
      <c r="AB3825" s="8" t="s">
        <v>4643</v>
      </c>
      <c r="AG3825">
        <v>3.6540999999999997E-2</v>
      </c>
    </row>
    <row r="3826" spans="1:33" x14ac:dyDescent="0.25">
      <c r="A3826" t="s">
        <v>4555</v>
      </c>
      <c r="B3826" t="s">
        <v>6586</v>
      </c>
      <c r="C3826" t="s">
        <v>6586</v>
      </c>
      <c r="G3826" s="1">
        <v>-4966.6836209995818</v>
      </c>
      <c r="H3826" s="1">
        <v>3.7840478859929999E-3</v>
      </c>
      <c r="K3826" s="4">
        <v>72758078.409999996</v>
      </c>
      <c r="L3826" s="5">
        <v>3425001</v>
      </c>
      <c r="M3826" s="6">
        <v>21.243227999999998</v>
      </c>
      <c r="AB3826" s="8" t="s">
        <v>4643</v>
      </c>
      <c r="AG3826">
        <v>3.6540999999999997E-2</v>
      </c>
    </row>
    <row r="3827" spans="1:33" x14ac:dyDescent="0.25">
      <c r="A3827" t="s">
        <v>4555</v>
      </c>
      <c r="B3827" t="s">
        <v>6587</v>
      </c>
      <c r="C3827" t="s">
        <v>6587</v>
      </c>
      <c r="G3827" s="1">
        <v>-5272.8749395049454</v>
      </c>
      <c r="H3827" s="1">
        <v>9.7005163746939995E-4</v>
      </c>
      <c r="K3827" s="4">
        <v>72758078.409999996</v>
      </c>
      <c r="L3827" s="5">
        <v>3425001</v>
      </c>
      <c r="M3827" s="6">
        <v>21.243227999999998</v>
      </c>
      <c r="AB3827" s="8" t="s">
        <v>4643</v>
      </c>
      <c r="AG3827">
        <v>3.6540999999999997E-2</v>
      </c>
    </row>
    <row r="3828" spans="1:33" x14ac:dyDescent="0.25">
      <c r="A3828" t="s">
        <v>4555</v>
      </c>
      <c r="B3828" t="s">
        <v>6588</v>
      </c>
      <c r="C3828" t="s">
        <v>6588</v>
      </c>
      <c r="G3828" s="1">
        <v>-4906.4028914735063</v>
      </c>
      <c r="H3828" s="1">
        <v>4.1981596661643996E-3</v>
      </c>
      <c r="K3828" s="4">
        <v>72758078.409999996</v>
      </c>
      <c r="L3828" s="5">
        <v>3425001</v>
      </c>
      <c r="M3828" s="6">
        <v>21.243227999999998</v>
      </c>
      <c r="AB3828" s="8" t="s">
        <v>4643</v>
      </c>
      <c r="AG3828">
        <v>3.6540999999999997E-2</v>
      </c>
    </row>
    <row r="3829" spans="1:33" x14ac:dyDescent="0.25">
      <c r="A3829" t="s">
        <v>4555</v>
      </c>
      <c r="B3829" t="s">
        <v>6589</v>
      </c>
      <c r="C3829" t="s">
        <v>6589</v>
      </c>
      <c r="G3829" s="1">
        <v>-4994.2662423247029</v>
      </c>
      <c r="H3829" s="1">
        <v>4.2991470927065002E-3</v>
      </c>
      <c r="K3829" s="4">
        <v>72758078.409999996</v>
      </c>
      <c r="L3829" s="5">
        <v>3425001</v>
      </c>
      <c r="M3829" s="6">
        <v>21.243227999999998</v>
      </c>
      <c r="AB3829" s="8" t="s">
        <v>4643</v>
      </c>
      <c r="AG3829">
        <v>3.6540999999999997E-2</v>
      </c>
    </row>
    <row r="3830" spans="1:33" x14ac:dyDescent="0.25">
      <c r="A3830" t="s">
        <v>4555</v>
      </c>
      <c r="B3830" t="s">
        <v>6590</v>
      </c>
      <c r="C3830" t="s">
        <v>6590</v>
      </c>
      <c r="G3830" s="1">
        <v>-5331.2175410233831</v>
      </c>
      <c r="H3830" s="1">
        <v>1.3126905054410001E-3</v>
      </c>
      <c r="K3830" s="4">
        <v>72758078.409999996</v>
      </c>
      <c r="L3830" s="5">
        <v>3425001</v>
      </c>
      <c r="M3830" s="6">
        <v>21.243227999999998</v>
      </c>
      <c r="AB3830" s="8" t="s">
        <v>4643</v>
      </c>
      <c r="AG3830">
        <v>3.6540999999999997E-2</v>
      </c>
    </row>
    <row r="3831" spans="1:33" x14ac:dyDescent="0.25">
      <c r="A3831" t="s">
        <v>4555</v>
      </c>
      <c r="B3831" t="s">
        <v>6591</v>
      </c>
      <c r="C3831" t="s">
        <v>6591</v>
      </c>
      <c r="G3831" s="1">
        <v>-5039.3190750327667</v>
      </c>
      <c r="H3831" s="1">
        <v>3.6990166687218E-3</v>
      </c>
      <c r="K3831" s="4">
        <v>72758078.409999996</v>
      </c>
      <c r="L3831" s="5">
        <v>3425001</v>
      </c>
      <c r="M3831" s="6">
        <v>21.243227999999998</v>
      </c>
      <c r="AB3831" s="8" t="s">
        <v>4643</v>
      </c>
      <c r="AG3831">
        <v>3.6540999999999997E-2</v>
      </c>
    </row>
    <row r="3832" spans="1:33" x14ac:dyDescent="0.25">
      <c r="A3832" t="s">
        <v>4555</v>
      </c>
      <c r="B3832" t="s">
        <v>6592</v>
      </c>
      <c r="C3832" t="s">
        <v>6592</v>
      </c>
      <c r="G3832" s="1">
        <v>-5134.6865116925646</v>
      </c>
      <c r="H3832" s="1">
        <v>2.5104872163082999E-3</v>
      </c>
      <c r="K3832" s="4">
        <v>72758078.409999996</v>
      </c>
      <c r="L3832" s="5">
        <v>3425001</v>
      </c>
      <c r="M3832" s="6">
        <v>21.243227999999998</v>
      </c>
      <c r="AB3832" s="8" t="s">
        <v>4643</v>
      </c>
      <c r="AG3832">
        <v>3.6540999999999997E-2</v>
      </c>
    </row>
    <row r="3833" spans="1:33" x14ac:dyDescent="0.25">
      <c r="A3833" t="s">
        <v>4555</v>
      </c>
      <c r="B3833" t="s">
        <v>6593</v>
      </c>
      <c r="C3833" t="s">
        <v>6593</v>
      </c>
      <c r="G3833" s="1">
        <v>-4995.477945133257</v>
      </c>
      <c r="H3833" s="1">
        <v>2.2635932737375001E-3</v>
      </c>
      <c r="K3833" s="4">
        <v>72758078.409999996</v>
      </c>
      <c r="L3833" s="5">
        <v>3425001</v>
      </c>
      <c r="M3833" s="6">
        <v>21.243227999999998</v>
      </c>
      <c r="AB3833" s="8" t="s">
        <v>4643</v>
      </c>
      <c r="AG3833">
        <v>3.6540999999999997E-2</v>
      </c>
    </row>
    <row r="3834" spans="1:33" x14ac:dyDescent="0.25">
      <c r="A3834" t="s">
        <v>4555</v>
      </c>
      <c r="B3834" t="s">
        <v>6594</v>
      </c>
      <c r="C3834" t="s">
        <v>6594</v>
      </c>
      <c r="G3834" s="1">
        <v>-5334.163745156091</v>
      </c>
      <c r="H3834" s="1">
        <v>4.9989228197959998E-4</v>
      </c>
      <c r="K3834" s="4">
        <v>72758078.409999996</v>
      </c>
      <c r="L3834" s="5">
        <v>3425001</v>
      </c>
      <c r="M3834" s="6">
        <v>21.243227999999998</v>
      </c>
      <c r="AB3834" s="8" t="s">
        <v>4643</v>
      </c>
      <c r="AG3834">
        <v>3.6540999999999997E-2</v>
      </c>
    </row>
    <row r="3835" spans="1:33" x14ac:dyDescent="0.25">
      <c r="A3835" t="s">
        <v>4555</v>
      </c>
      <c r="B3835" t="s">
        <v>6595</v>
      </c>
      <c r="C3835" t="s">
        <v>6595</v>
      </c>
      <c r="G3835" s="1">
        <v>-5460.1557305992583</v>
      </c>
      <c r="K3835" s="4">
        <v>72758078.409999996</v>
      </c>
      <c r="L3835" s="5">
        <v>3425001</v>
      </c>
      <c r="M3835" s="6">
        <v>21.243227999999998</v>
      </c>
      <c r="AB3835" s="8" t="s">
        <v>4643</v>
      </c>
      <c r="AG3835">
        <v>3.6540999999999997E-2</v>
      </c>
    </row>
    <row r="3836" spans="1:33" x14ac:dyDescent="0.25">
      <c r="A3836" t="s">
        <v>4555</v>
      </c>
      <c r="B3836" t="s">
        <v>6596</v>
      </c>
      <c r="C3836" t="s">
        <v>6596</v>
      </c>
      <c r="G3836" s="1">
        <v>-5069.2598830693732</v>
      </c>
      <c r="H3836" s="1">
        <v>3.0354312854614998E-3</v>
      </c>
      <c r="K3836" s="4">
        <v>72758078.409999996</v>
      </c>
      <c r="L3836" s="5">
        <v>3425001</v>
      </c>
      <c r="M3836" s="6">
        <v>21.243227999999998</v>
      </c>
      <c r="AB3836" s="8" t="s">
        <v>4643</v>
      </c>
      <c r="AG3836">
        <v>3.6540999999999997E-2</v>
      </c>
    </row>
    <row r="3837" spans="1:33" x14ac:dyDescent="0.25">
      <c r="A3837" t="s">
        <v>4555</v>
      </c>
      <c r="B3837" t="s">
        <v>6597</v>
      </c>
      <c r="C3837" t="s">
        <v>6597</v>
      </c>
      <c r="G3837" s="1">
        <v>-4668.5522528639622</v>
      </c>
      <c r="H3837" s="1">
        <v>4.3062822101574997E-3</v>
      </c>
      <c r="K3837" s="4">
        <v>72758078.409999996</v>
      </c>
      <c r="L3837" s="5">
        <v>3425001</v>
      </c>
      <c r="M3837" s="6">
        <v>21.243227999999998</v>
      </c>
      <c r="AB3837" s="8" t="s">
        <v>4643</v>
      </c>
      <c r="AG3837">
        <v>3.6540999999999997E-2</v>
      </c>
    </row>
    <row r="3838" spans="1:33" x14ac:dyDescent="0.25">
      <c r="A3838" t="s">
        <v>4555</v>
      </c>
      <c r="B3838" t="s">
        <v>6598</v>
      </c>
      <c r="C3838" t="s">
        <v>6598</v>
      </c>
      <c r="G3838" s="1">
        <v>-5003.036319597637</v>
      </c>
      <c r="H3838" s="1">
        <v>1.9402143933337E-3</v>
      </c>
      <c r="K3838" s="4">
        <v>72758078.409999996</v>
      </c>
      <c r="L3838" s="5">
        <v>3425001</v>
      </c>
      <c r="M3838" s="6">
        <v>21.243227999999998</v>
      </c>
      <c r="AB3838" s="8" t="s">
        <v>4643</v>
      </c>
      <c r="AG3838">
        <v>3.6540999999999997E-2</v>
      </c>
    </row>
    <row r="3839" spans="1:33" x14ac:dyDescent="0.25">
      <c r="A3839" t="s">
        <v>4555</v>
      </c>
      <c r="B3839" t="s">
        <v>6599</v>
      </c>
      <c r="C3839" t="s">
        <v>6599</v>
      </c>
      <c r="G3839" s="1">
        <v>-4730.5232710247228</v>
      </c>
      <c r="H3839" s="1">
        <v>4.1571495131225997E-3</v>
      </c>
      <c r="K3839" s="4">
        <v>72758078.409999996</v>
      </c>
      <c r="L3839" s="5">
        <v>3425001</v>
      </c>
      <c r="M3839" s="6">
        <v>21.243227999999998</v>
      </c>
      <c r="AB3839" s="8" t="s">
        <v>4643</v>
      </c>
      <c r="AG3839">
        <v>3.6540999999999997E-2</v>
      </c>
    </row>
    <row r="3840" spans="1:33" x14ac:dyDescent="0.25">
      <c r="A3840" t="s">
        <v>4555</v>
      </c>
      <c r="B3840" t="s">
        <v>6600</v>
      </c>
      <c r="C3840" t="s">
        <v>6600</v>
      </c>
      <c r="G3840" s="1">
        <v>-5237.0924012785754</v>
      </c>
      <c r="H3840" s="1">
        <v>8.9606782528850004E-4</v>
      </c>
      <c r="K3840" s="4">
        <v>72758078.409999996</v>
      </c>
      <c r="L3840" s="5">
        <v>3425001</v>
      </c>
      <c r="M3840" s="6">
        <v>21.243227999999998</v>
      </c>
      <c r="AB3840" s="8" t="s">
        <v>4643</v>
      </c>
      <c r="AG3840">
        <v>3.6540999999999997E-2</v>
      </c>
    </row>
    <row r="3841" spans="1:33" x14ac:dyDescent="0.25">
      <c r="A3841" t="s">
        <v>4555</v>
      </c>
      <c r="B3841" t="s">
        <v>6601</v>
      </c>
      <c r="C3841" t="s">
        <v>6601</v>
      </c>
      <c r="G3841" s="1">
        <v>-4779.0571858440981</v>
      </c>
      <c r="H3841" s="1">
        <v>4.0081162226991004E-3</v>
      </c>
      <c r="K3841" s="4">
        <v>72758078.409999996</v>
      </c>
      <c r="L3841" s="5">
        <v>3425001</v>
      </c>
      <c r="M3841" s="6">
        <v>21.243227999999998</v>
      </c>
      <c r="AB3841" s="8" t="s">
        <v>4643</v>
      </c>
      <c r="AG3841">
        <v>3.6540999999999997E-2</v>
      </c>
    </row>
    <row r="3842" spans="1:33" x14ac:dyDescent="0.25">
      <c r="A3842" t="s">
        <v>4555</v>
      </c>
      <c r="B3842" t="s">
        <v>6602</v>
      </c>
      <c r="C3842" t="s">
        <v>6602</v>
      </c>
      <c r="G3842" s="1">
        <v>-5278.2007384777917</v>
      </c>
      <c r="H3842" s="1">
        <v>1.3353321895065999E-3</v>
      </c>
      <c r="K3842" s="4">
        <v>72758078.409999996</v>
      </c>
      <c r="L3842" s="5">
        <v>3425001</v>
      </c>
      <c r="M3842" s="6">
        <v>21.243227999999998</v>
      </c>
      <c r="AB3842" s="8" t="s">
        <v>4643</v>
      </c>
      <c r="AG3842">
        <v>3.6540999999999997E-2</v>
      </c>
    </row>
    <row r="3843" spans="1:33" x14ac:dyDescent="0.25">
      <c r="A3843" t="s">
        <v>4555</v>
      </c>
      <c r="B3843" t="s">
        <v>6603</v>
      </c>
      <c r="C3843" t="s">
        <v>6603</v>
      </c>
      <c r="G3843" s="1">
        <v>-5303.9243343821727</v>
      </c>
      <c r="H3843" s="1">
        <v>1.5229548902270001E-4</v>
      </c>
      <c r="K3843" s="4">
        <v>72758078.409999996</v>
      </c>
      <c r="L3843" s="5">
        <v>3425001</v>
      </c>
      <c r="M3843" s="6">
        <v>21.243227999999998</v>
      </c>
      <c r="AB3843" s="8" t="s">
        <v>4643</v>
      </c>
      <c r="AG3843">
        <v>3.6540999999999997E-2</v>
      </c>
    </row>
    <row r="3844" spans="1:33" x14ac:dyDescent="0.25">
      <c r="A3844" t="s">
        <v>4555</v>
      </c>
      <c r="B3844" t="s">
        <v>6604</v>
      </c>
      <c r="C3844" t="s">
        <v>6604</v>
      </c>
      <c r="G3844" s="1">
        <v>-4856.8027361302657</v>
      </c>
      <c r="H3844" s="1">
        <v>3.6539797671892001E-3</v>
      </c>
      <c r="K3844" s="4">
        <v>72758078.409999996</v>
      </c>
      <c r="L3844" s="5">
        <v>3425001</v>
      </c>
      <c r="M3844" s="6">
        <v>21.243227999999998</v>
      </c>
      <c r="AB3844" s="8" t="s">
        <v>4643</v>
      </c>
      <c r="AG3844">
        <v>3.6540999999999997E-2</v>
      </c>
    </row>
    <row r="3845" spans="1:33" x14ac:dyDescent="0.25">
      <c r="A3845" t="s">
        <v>4555</v>
      </c>
      <c r="B3845" t="s">
        <v>6605</v>
      </c>
      <c r="C3845" t="s">
        <v>6605</v>
      </c>
      <c r="G3845" s="1">
        <v>-5191.3758373221744</v>
      </c>
      <c r="H3845" s="1">
        <v>2.5149306051129999E-3</v>
      </c>
      <c r="K3845" s="4">
        <v>72758078.409999996</v>
      </c>
      <c r="L3845" s="5">
        <v>3425001</v>
      </c>
      <c r="M3845" s="6">
        <v>21.243227999999998</v>
      </c>
      <c r="AB3845" s="8" t="s">
        <v>4643</v>
      </c>
      <c r="AG3845">
        <v>3.6540999999999997E-2</v>
      </c>
    </row>
    <row r="3846" spans="1:33" x14ac:dyDescent="0.25">
      <c r="A3846" t="s">
        <v>4555</v>
      </c>
      <c r="B3846" t="s">
        <v>6606</v>
      </c>
      <c r="C3846" t="s">
        <v>6606</v>
      </c>
      <c r="G3846" s="1">
        <v>-5209.3787208333852</v>
      </c>
      <c r="H3846" s="1">
        <v>1.4967726152394E-3</v>
      </c>
      <c r="K3846" s="4">
        <v>72758078.409999996</v>
      </c>
      <c r="L3846" s="5">
        <v>3425001</v>
      </c>
      <c r="M3846" s="6">
        <v>21.243227999999998</v>
      </c>
      <c r="AB3846" s="8" t="s">
        <v>4643</v>
      </c>
      <c r="AG3846">
        <v>3.6540999999999997E-2</v>
      </c>
    </row>
    <row r="3847" spans="1:33" x14ac:dyDescent="0.25">
      <c r="A3847" t="s">
        <v>4555</v>
      </c>
      <c r="B3847" t="s">
        <v>6607</v>
      </c>
      <c r="C3847" t="s">
        <v>6607</v>
      </c>
      <c r="G3847" s="1">
        <v>-4946.2146502881069</v>
      </c>
      <c r="H3847" s="1">
        <v>2.9850760609417002E-3</v>
      </c>
      <c r="K3847" s="4">
        <v>72758078.409999996</v>
      </c>
      <c r="L3847" s="5">
        <v>3425001</v>
      </c>
      <c r="M3847" s="6">
        <v>21.243227999999998</v>
      </c>
      <c r="AB3847" s="8" t="s">
        <v>4643</v>
      </c>
      <c r="AG3847">
        <v>3.6540999999999997E-2</v>
      </c>
    </row>
    <row r="3848" spans="1:33" x14ac:dyDescent="0.25">
      <c r="A3848" t="s">
        <v>4555</v>
      </c>
      <c r="B3848" t="s">
        <v>6608</v>
      </c>
      <c r="C3848" t="s">
        <v>6608</v>
      </c>
      <c r="G3848" s="1">
        <v>-5249.6355255088356</v>
      </c>
      <c r="H3848" s="1">
        <v>4.9627856025730003E-4</v>
      </c>
      <c r="K3848" s="4">
        <v>72758078.409999996</v>
      </c>
      <c r="L3848" s="5">
        <v>3425001</v>
      </c>
      <c r="M3848" s="6">
        <v>21.243227999999998</v>
      </c>
      <c r="AB3848" s="8" t="s">
        <v>4643</v>
      </c>
      <c r="AG3848">
        <v>3.6540999999999997E-2</v>
      </c>
    </row>
    <row r="3849" spans="1:33" x14ac:dyDescent="0.25">
      <c r="A3849" t="s">
        <v>4555</v>
      </c>
      <c r="B3849" t="s">
        <v>6609</v>
      </c>
      <c r="C3849" t="s">
        <v>6609</v>
      </c>
      <c r="G3849" s="1">
        <v>-4886.4571751540543</v>
      </c>
      <c r="H3849" s="1">
        <v>3.4071786952326001E-3</v>
      </c>
      <c r="K3849" s="4">
        <v>72758078.409999996</v>
      </c>
      <c r="L3849" s="5">
        <v>3425001</v>
      </c>
      <c r="M3849" s="6">
        <v>21.243227999999998</v>
      </c>
      <c r="AB3849" s="8" t="s">
        <v>4643</v>
      </c>
      <c r="AG3849">
        <v>3.6540999999999997E-2</v>
      </c>
    </row>
    <row r="3850" spans="1:33" x14ac:dyDescent="0.25">
      <c r="A3850" t="s">
        <v>4555</v>
      </c>
      <c r="B3850" t="s">
        <v>6610</v>
      </c>
      <c r="C3850" t="s">
        <v>6610</v>
      </c>
      <c r="G3850" s="1">
        <v>-4973.6395118298751</v>
      </c>
      <c r="H3850" s="1">
        <v>3.4934822483562002E-3</v>
      </c>
      <c r="K3850" s="4">
        <v>72758078.409999996</v>
      </c>
      <c r="L3850" s="5">
        <v>3425001</v>
      </c>
      <c r="M3850" s="6">
        <v>21.243227999999998</v>
      </c>
      <c r="AB3850" s="8" t="s">
        <v>4643</v>
      </c>
      <c r="AG3850">
        <v>3.6540999999999997E-2</v>
      </c>
    </row>
    <row r="3851" spans="1:33" x14ac:dyDescent="0.25">
      <c r="A3851" t="s">
        <v>4555</v>
      </c>
      <c r="B3851" t="s">
        <v>6611</v>
      </c>
      <c r="C3851" t="s">
        <v>6611</v>
      </c>
      <c r="G3851" s="1">
        <v>-5018.2823880375736</v>
      </c>
      <c r="H3851" s="1">
        <v>2.9368861031113E-3</v>
      </c>
      <c r="K3851" s="4">
        <v>72758078.409999996</v>
      </c>
      <c r="L3851" s="5">
        <v>3425001</v>
      </c>
      <c r="M3851" s="6">
        <v>21.243227999999998</v>
      </c>
      <c r="AB3851" s="8" t="s">
        <v>4643</v>
      </c>
      <c r="AG3851">
        <v>3.6540999999999997E-2</v>
      </c>
    </row>
    <row r="3852" spans="1:33" x14ac:dyDescent="0.25">
      <c r="A3852" t="s">
        <v>4555</v>
      </c>
      <c r="B3852" t="s">
        <v>6612</v>
      </c>
      <c r="C3852" t="s">
        <v>6612</v>
      </c>
      <c r="G3852" s="1">
        <v>-5307.3749032966534</v>
      </c>
      <c r="H3852" s="1">
        <v>7.9545237680710005E-4</v>
      </c>
      <c r="K3852" s="4">
        <v>72758078.409999996</v>
      </c>
      <c r="L3852" s="5">
        <v>3425001</v>
      </c>
      <c r="M3852" s="6">
        <v>21.243227999999998</v>
      </c>
      <c r="AB3852" s="8" t="s">
        <v>4643</v>
      </c>
      <c r="AG3852">
        <v>3.6540999999999997E-2</v>
      </c>
    </row>
    <row r="3853" spans="1:33" x14ac:dyDescent="0.25">
      <c r="A3853" t="s">
        <v>4555</v>
      </c>
      <c r="B3853" t="s">
        <v>6613</v>
      </c>
      <c r="C3853" t="s">
        <v>6613</v>
      </c>
      <c r="G3853" s="1">
        <v>-5112.7520094555412</v>
      </c>
      <c r="H3853" s="1">
        <v>1.8394243379255E-3</v>
      </c>
      <c r="K3853" s="4">
        <v>72758078.409999996</v>
      </c>
      <c r="L3853" s="5">
        <v>3425001</v>
      </c>
      <c r="M3853" s="6">
        <v>21.243227999999998</v>
      </c>
      <c r="AB3853" s="8" t="s">
        <v>4643</v>
      </c>
      <c r="AG3853">
        <v>3.6540999999999997E-2</v>
      </c>
    </row>
    <row r="3854" spans="1:33" x14ac:dyDescent="0.25">
      <c r="A3854" t="s">
        <v>4555</v>
      </c>
      <c r="B3854" t="s">
        <v>6614</v>
      </c>
      <c r="C3854" t="s">
        <v>6614</v>
      </c>
      <c r="G3854" s="1">
        <v>-4974.693231602595</v>
      </c>
      <c r="H3854" s="1">
        <v>1.6385703479945E-3</v>
      </c>
      <c r="K3854" s="4">
        <v>72758078.409999996</v>
      </c>
      <c r="L3854" s="5">
        <v>3425001</v>
      </c>
      <c r="M3854" s="6">
        <v>21.243227999999998</v>
      </c>
      <c r="AB3854" s="8" t="s">
        <v>4643</v>
      </c>
      <c r="AG3854">
        <v>3.6540999999999997E-2</v>
      </c>
    </row>
    <row r="3855" spans="1:33" x14ac:dyDescent="0.25">
      <c r="A3855" t="s">
        <v>4555</v>
      </c>
      <c r="B3855" t="s">
        <v>6615</v>
      </c>
      <c r="C3855" t="s">
        <v>6615</v>
      </c>
      <c r="G3855" s="1">
        <v>-4650.6223610691504</v>
      </c>
      <c r="H3855" s="1">
        <v>3.5717078369363001E-3</v>
      </c>
      <c r="K3855" s="4">
        <v>72758078.409999996</v>
      </c>
      <c r="L3855" s="5">
        <v>3425001</v>
      </c>
      <c r="M3855" s="6">
        <v>21.243227999999998</v>
      </c>
      <c r="AB3855" s="8" t="s">
        <v>4643</v>
      </c>
      <c r="AG3855">
        <v>3.6540999999999997E-2</v>
      </c>
    </row>
    <row r="3856" spans="1:33" x14ac:dyDescent="0.25">
      <c r="A3856" t="s">
        <v>4555</v>
      </c>
      <c r="B3856" t="s">
        <v>6616</v>
      </c>
      <c r="C3856" t="s">
        <v>6616</v>
      </c>
      <c r="G3856" s="1">
        <v>-4712.0987098230562</v>
      </c>
      <c r="H3856" s="1">
        <v>3.4283685606488999E-3</v>
      </c>
      <c r="K3856" s="4">
        <v>72758078.409999996</v>
      </c>
      <c r="L3856" s="5">
        <v>3425001</v>
      </c>
      <c r="M3856" s="6">
        <v>21.243227999999998</v>
      </c>
      <c r="AB3856" s="8" t="s">
        <v>4643</v>
      </c>
      <c r="AG3856">
        <v>3.6540999999999997E-2</v>
      </c>
    </row>
    <row r="3857" spans="1:33" x14ac:dyDescent="0.25">
      <c r="A3857" t="s">
        <v>4555</v>
      </c>
      <c r="B3857" t="s">
        <v>6617</v>
      </c>
      <c r="C3857" t="s">
        <v>6617</v>
      </c>
      <c r="G3857" s="1">
        <v>-5310.3678649744425</v>
      </c>
      <c r="H3857" s="1">
        <v>1.9478650452980001E-4</v>
      </c>
      <c r="K3857" s="4">
        <v>72758078.409999996</v>
      </c>
      <c r="L3857" s="5">
        <v>3425001</v>
      </c>
      <c r="M3857" s="6">
        <v>21.243227999999998</v>
      </c>
      <c r="AB3857" s="8" t="s">
        <v>4643</v>
      </c>
      <c r="AG3857">
        <v>3.6540999999999997E-2</v>
      </c>
    </row>
    <row r="3858" spans="1:33" x14ac:dyDescent="0.25">
      <c r="A3858" t="s">
        <v>4555</v>
      </c>
      <c r="B3858" t="s">
        <v>6618</v>
      </c>
      <c r="C3858" t="s">
        <v>6618</v>
      </c>
      <c r="G3858" s="1">
        <v>-5047.8357546612433</v>
      </c>
      <c r="H3858" s="1">
        <v>2.3302928310262E-3</v>
      </c>
      <c r="K3858" s="4">
        <v>72758078.409999996</v>
      </c>
      <c r="L3858" s="5">
        <v>3425001</v>
      </c>
      <c r="M3858" s="6">
        <v>21.243227999999998</v>
      </c>
      <c r="AB3858" s="8" t="s">
        <v>4643</v>
      </c>
      <c r="AG3858">
        <v>3.6540999999999997E-2</v>
      </c>
    </row>
    <row r="3859" spans="1:33" x14ac:dyDescent="0.25">
      <c r="A3859" t="s">
        <v>4555</v>
      </c>
      <c r="B3859" t="s">
        <v>6619</v>
      </c>
      <c r="C3859" t="s">
        <v>6619</v>
      </c>
      <c r="G3859" s="1">
        <v>-4982.111775788323</v>
      </c>
      <c r="H3859" s="1">
        <v>1.3665116970117E-3</v>
      </c>
      <c r="K3859" s="4">
        <v>72758078.409999996</v>
      </c>
      <c r="L3859" s="5">
        <v>3425001</v>
      </c>
      <c r="M3859" s="6">
        <v>21.243227999999998</v>
      </c>
      <c r="AB3859" s="8" t="s">
        <v>4643</v>
      </c>
      <c r="AG3859">
        <v>3.6540999999999997E-2</v>
      </c>
    </row>
    <row r="3860" spans="1:33" x14ac:dyDescent="0.25">
      <c r="A3860" t="s">
        <v>4555</v>
      </c>
      <c r="B3860" t="s">
        <v>6620</v>
      </c>
      <c r="C3860" t="s">
        <v>6620</v>
      </c>
      <c r="G3860" s="1">
        <v>-5435.5558677241424</v>
      </c>
      <c r="K3860" s="4">
        <v>72758078.409999996</v>
      </c>
      <c r="L3860" s="5">
        <v>3425001</v>
      </c>
      <c r="M3860" s="6">
        <v>21.243227999999998</v>
      </c>
      <c r="AB3860" s="8" t="s">
        <v>4643</v>
      </c>
      <c r="AG3860">
        <v>3.6540999999999997E-2</v>
      </c>
    </row>
    <row r="3861" spans="1:33" x14ac:dyDescent="0.25">
      <c r="A3861" t="s">
        <v>4555</v>
      </c>
      <c r="B3861" t="s">
        <v>6621</v>
      </c>
      <c r="C3861" t="s">
        <v>6621</v>
      </c>
      <c r="G3861" s="1">
        <v>-4760.2092178557396</v>
      </c>
      <c r="H3861" s="1">
        <v>3.2877352552891002E-3</v>
      </c>
      <c r="K3861" s="4">
        <v>72758078.409999996</v>
      </c>
      <c r="L3861" s="5">
        <v>3425001</v>
      </c>
      <c r="M3861" s="6">
        <v>21.243227999999998</v>
      </c>
      <c r="AB3861" s="8" t="s">
        <v>4643</v>
      </c>
      <c r="AG3861">
        <v>3.6540999999999997E-2</v>
      </c>
    </row>
    <row r="3862" spans="1:33" x14ac:dyDescent="0.25">
      <c r="A3862" t="s">
        <v>4555</v>
      </c>
      <c r="B3862" t="s">
        <v>6622</v>
      </c>
      <c r="C3862" t="s">
        <v>6622</v>
      </c>
      <c r="G3862" s="1">
        <v>-5214.0660572285851</v>
      </c>
      <c r="H3862" s="1">
        <v>4.9756920847280001E-4</v>
      </c>
      <c r="K3862" s="4">
        <v>72758078.409999996</v>
      </c>
      <c r="L3862" s="5">
        <v>3425001</v>
      </c>
      <c r="M3862" s="6">
        <v>21.243227999999998</v>
      </c>
      <c r="AB3862" s="8" t="s">
        <v>4643</v>
      </c>
      <c r="AG3862">
        <v>3.6540999999999997E-2</v>
      </c>
    </row>
    <row r="3863" spans="1:33" x14ac:dyDescent="0.25">
      <c r="A3863" t="s">
        <v>4555</v>
      </c>
      <c r="B3863" t="s">
        <v>6623</v>
      </c>
      <c r="C3863" t="s">
        <v>6623</v>
      </c>
      <c r="G3863" s="1">
        <v>-4837.2298546406819</v>
      </c>
      <c r="H3863" s="1">
        <v>2.9510466102609999E-3</v>
      </c>
      <c r="K3863" s="4">
        <v>72758078.409999996</v>
      </c>
      <c r="L3863" s="5">
        <v>3425001</v>
      </c>
      <c r="M3863" s="6">
        <v>21.243227999999998</v>
      </c>
      <c r="AB3863" s="8" t="s">
        <v>4643</v>
      </c>
      <c r="AG3863">
        <v>3.6540999999999997E-2</v>
      </c>
    </row>
    <row r="3864" spans="1:33" x14ac:dyDescent="0.25">
      <c r="A3864" t="s">
        <v>4555</v>
      </c>
      <c r="B3864" t="s">
        <v>6624</v>
      </c>
      <c r="C3864" t="s">
        <v>6624</v>
      </c>
      <c r="G3864" s="1">
        <v>-5254.8573344718652</v>
      </c>
      <c r="H3864" s="1">
        <v>8.5201697170339996E-4</v>
      </c>
      <c r="K3864" s="4">
        <v>72758078.409999996</v>
      </c>
      <c r="L3864" s="5">
        <v>3425001</v>
      </c>
      <c r="M3864" s="6">
        <v>21.243227999999998</v>
      </c>
      <c r="AB3864" s="8" t="s">
        <v>4643</v>
      </c>
      <c r="AG3864">
        <v>3.6540999999999997E-2</v>
      </c>
    </row>
    <row r="3865" spans="1:33" x14ac:dyDescent="0.25">
      <c r="A3865" t="s">
        <v>4555</v>
      </c>
      <c r="B3865" t="s">
        <v>6625</v>
      </c>
      <c r="C3865" t="s">
        <v>6625</v>
      </c>
      <c r="G3865" s="1">
        <v>-5280.4925953977463</v>
      </c>
      <c r="H3865" s="1">
        <v>3.0063434805268091E-5</v>
      </c>
      <c r="K3865" s="4">
        <v>72758078.409999996</v>
      </c>
      <c r="L3865" s="5">
        <v>3425001</v>
      </c>
      <c r="M3865" s="6">
        <v>21.243227999999998</v>
      </c>
      <c r="AB3865" s="8" t="s">
        <v>4643</v>
      </c>
      <c r="AG3865">
        <v>3.6540999999999997E-2</v>
      </c>
    </row>
    <row r="3866" spans="1:33" x14ac:dyDescent="0.25">
      <c r="A3866" t="s">
        <v>4555</v>
      </c>
      <c r="B3866" t="s">
        <v>6626</v>
      </c>
      <c r="C3866" t="s">
        <v>6626</v>
      </c>
      <c r="G3866" s="1">
        <v>-5168.9768220732694</v>
      </c>
      <c r="H3866" s="1">
        <v>1.8771928413568999E-3</v>
      </c>
      <c r="K3866" s="4">
        <v>72758078.409999996</v>
      </c>
      <c r="L3866" s="5">
        <v>3425001</v>
      </c>
      <c r="M3866" s="6">
        <v>21.243227999999998</v>
      </c>
      <c r="AB3866" s="8" t="s">
        <v>4643</v>
      </c>
      <c r="AG3866">
        <v>3.6540999999999997E-2</v>
      </c>
    </row>
    <row r="3867" spans="1:33" x14ac:dyDescent="0.25">
      <c r="A3867" t="s">
        <v>4555</v>
      </c>
      <c r="B3867" t="s">
        <v>6627</v>
      </c>
      <c r="C3867" t="s">
        <v>6627</v>
      </c>
      <c r="G3867" s="1">
        <v>-4925.8719561011967</v>
      </c>
      <c r="H3867" s="1">
        <v>2.3370978194042998E-3</v>
      </c>
      <c r="K3867" s="4">
        <v>72758078.409999996</v>
      </c>
      <c r="L3867" s="5">
        <v>3425001</v>
      </c>
      <c r="M3867" s="6">
        <v>21.243227999999998</v>
      </c>
      <c r="AB3867" s="8" t="s">
        <v>4643</v>
      </c>
      <c r="AG3867">
        <v>3.6540999999999997E-2</v>
      </c>
    </row>
    <row r="3868" spans="1:33" x14ac:dyDescent="0.25">
      <c r="A3868" t="s">
        <v>4555</v>
      </c>
      <c r="B3868" t="s">
        <v>6628</v>
      </c>
      <c r="C3868" t="s">
        <v>6628</v>
      </c>
      <c r="G3868" s="1">
        <v>-5186.6931007943003</v>
      </c>
      <c r="H3868" s="1">
        <v>9.9978424995760006E-4</v>
      </c>
      <c r="K3868" s="4">
        <v>72758078.409999996</v>
      </c>
      <c r="L3868" s="5">
        <v>3425001</v>
      </c>
      <c r="M3868" s="6">
        <v>21.243227999999998</v>
      </c>
      <c r="AB3868" s="8" t="s">
        <v>4643</v>
      </c>
      <c r="AG3868">
        <v>3.6540999999999997E-2</v>
      </c>
    </row>
    <row r="3869" spans="1:33" x14ac:dyDescent="0.25">
      <c r="A3869" t="s">
        <v>4555</v>
      </c>
      <c r="B3869" t="s">
        <v>6629</v>
      </c>
      <c r="C3869" t="s">
        <v>6629</v>
      </c>
      <c r="G3869" s="1">
        <v>-5226.5494100345704</v>
      </c>
      <c r="H3869" s="1">
        <v>2.3325459768659999E-4</v>
      </c>
      <c r="K3869" s="4">
        <v>72758078.409999996</v>
      </c>
      <c r="L3869" s="5">
        <v>3425001</v>
      </c>
      <c r="M3869" s="6">
        <v>21.243227999999998</v>
      </c>
      <c r="AB3869" s="8" t="s">
        <v>4643</v>
      </c>
      <c r="AG3869">
        <v>3.6540999999999997E-2</v>
      </c>
    </row>
    <row r="3870" spans="1:33" x14ac:dyDescent="0.25">
      <c r="A3870" t="s">
        <v>4555</v>
      </c>
      <c r="B3870" t="s">
        <v>6630</v>
      </c>
      <c r="C3870" t="s">
        <v>6630</v>
      </c>
      <c r="G3870" s="1">
        <v>-4866.6328383273367</v>
      </c>
      <c r="H3870" s="1">
        <v>2.7498091953557999E-3</v>
      </c>
      <c r="K3870" s="4">
        <v>72758078.409999996</v>
      </c>
      <c r="L3870" s="5">
        <v>3425001</v>
      </c>
      <c r="M3870" s="6">
        <v>21.243227999999998</v>
      </c>
      <c r="AB3870" s="8" t="s">
        <v>4643</v>
      </c>
      <c r="AG3870">
        <v>3.6540999999999997E-2</v>
      </c>
    </row>
    <row r="3871" spans="1:33" x14ac:dyDescent="0.25">
      <c r="A3871" t="s">
        <v>4555</v>
      </c>
      <c r="B3871" t="s">
        <v>6631</v>
      </c>
      <c r="C3871" t="s">
        <v>6631</v>
      </c>
      <c r="G3871" s="1">
        <v>-4953.140303093217</v>
      </c>
      <c r="H3871" s="1">
        <v>2.8247993610353E-3</v>
      </c>
      <c r="K3871" s="4">
        <v>72758078.409999996</v>
      </c>
      <c r="L3871" s="5">
        <v>3425001</v>
      </c>
      <c r="M3871" s="6">
        <v>21.243227999999998</v>
      </c>
      <c r="AB3871" s="8" t="s">
        <v>4643</v>
      </c>
      <c r="AG3871">
        <v>3.6540999999999997E-2</v>
      </c>
    </row>
    <row r="3872" spans="1:33" x14ac:dyDescent="0.25">
      <c r="A3872" t="s">
        <v>4555</v>
      </c>
      <c r="B3872" t="s">
        <v>6632</v>
      </c>
      <c r="C3872" t="s">
        <v>6632</v>
      </c>
      <c r="G3872" s="1">
        <v>-4632.7955627236088</v>
      </c>
      <c r="H3872" s="1">
        <v>2.9531315544459001E-3</v>
      </c>
      <c r="K3872" s="4">
        <v>72758078.409999996</v>
      </c>
      <c r="L3872" s="5">
        <v>3425001</v>
      </c>
      <c r="M3872" s="6">
        <v>21.243227999999998</v>
      </c>
      <c r="AB3872" s="8" t="s">
        <v>4643</v>
      </c>
      <c r="AG3872">
        <v>3.6540999999999997E-2</v>
      </c>
    </row>
    <row r="3873" spans="1:33" x14ac:dyDescent="0.25">
      <c r="A3873" t="s">
        <v>4555</v>
      </c>
      <c r="B3873" t="s">
        <v>6633</v>
      </c>
      <c r="C3873" t="s">
        <v>6633</v>
      </c>
      <c r="G3873" s="1">
        <v>-4997.377153405012</v>
      </c>
      <c r="H3873" s="1">
        <v>2.3174746417634999E-3</v>
      </c>
      <c r="K3873" s="4">
        <v>72758078.409999996</v>
      </c>
      <c r="L3873" s="5">
        <v>3425001</v>
      </c>
      <c r="M3873" s="6">
        <v>21.243227999999998</v>
      </c>
      <c r="AB3873" s="8" t="s">
        <v>4643</v>
      </c>
      <c r="AG3873">
        <v>3.6540999999999997E-2</v>
      </c>
    </row>
    <row r="3874" spans="1:33" x14ac:dyDescent="0.25">
      <c r="A3874" t="s">
        <v>4555</v>
      </c>
      <c r="B3874" t="s">
        <v>6634</v>
      </c>
      <c r="C3874" t="s">
        <v>6634</v>
      </c>
      <c r="G3874" s="1">
        <v>-4954.0379673390889</v>
      </c>
      <c r="H3874" s="1">
        <v>1.1752621298646E-3</v>
      </c>
      <c r="K3874" s="4">
        <v>72758078.409999996</v>
      </c>
      <c r="L3874" s="5">
        <v>3425001</v>
      </c>
      <c r="M3874" s="6">
        <v>21.243227999999998</v>
      </c>
      <c r="AB3874" s="8" t="s">
        <v>4643</v>
      </c>
      <c r="AG3874">
        <v>3.6540999999999997E-2</v>
      </c>
    </row>
    <row r="3875" spans="1:33" x14ac:dyDescent="0.25">
      <c r="A3875" t="s">
        <v>4555</v>
      </c>
      <c r="B3875" t="s">
        <v>6635</v>
      </c>
      <c r="C3875" t="s">
        <v>6635</v>
      </c>
      <c r="G3875" s="1">
        <v>-5090.957758261955</v>
      </c>
      <c r="H3875" s="1">
        <v>1.3376287355733E-3</v>
      </c>
      <c r="K3875" s="4">
        <v>72758078.409999996</v>
      </c>
      <c r="L3875" s="5">
        <v>3425001</v>
      </c>
      <c r="M3875" s="6">
        <v>21.243227999999998</v>
      </c>
      <c r="AB3875" s="8" t="s">
        <v>4643</v>
      </c>
      <c r="AG3875">
        <v>3.6540999999999997E-2</v>
      </c>
    </row>
    <row r="3876" spans="1:33" x14ac:dyDescent="0.25">
      <c r="A3876" t="s">
        <v>4555</v>
      </c>
      <c r="B3876" t="s">
        <v>6636</v>
      </c>
      <c r="C3876" t="s">
        <v>6636</v>
      </c>
      <c r="G3876" s="1">
        <v>-4693.7815800418512</v>
      </c>
      <c r="H3876" s="1">
        <v>2.8180197376439999E-3</v>
      </c>
      <c r="K3876" s="4">
        <v>72758078.409999996</v>
      </c>
      <c r="L3876" s="5">
        <v>3425001</v>
      </c>
      <c r="M3876" s="6">
        <v>21.243227999999998</v>
      </c>
      <c r="AB3876" s="8" t="s">
        <v>4643</v>
      </c>
      <c r="AG3876">
        <v>3.6540999999999997E-2</v>
      </c>
    </row>
    <row r="3877" spans="1:33" x14ac:dyDescent="0.25">
      <c r="A3877" t="s">
        <v>4555</v>
      </c>
      <c r="B3877" t="s">
        <v>6637</v>
      </c>
      <c r="C3877" t="s">
        <v>6637</v>
      </c>
      <c r="G3877" s="1">
        <v>-5283.6918546671359</v>
      </c>
      <c r="H3877" s="1">
        <v>4.6887929913659999E-4</v>
      </c>
      <c r="K3877" s="4">
        <v>72758078.409999996</v>
      </c>
      <c r="L3877" s="5">
        <v>3425001</v>
      </c>
      <c r="M3877" s="6">
        <v>21.243227999999998</v>
      </c>
      <c r="AB3877" s="8" t="s">
        <v>4643</v>
      </c>
      <c r="AG3877">
        <v>3.6540999999999997E-2</v>
      </c>
    </row>
    <row r="3878" spans="1:33" x14ac:dyDescent="0.25">
      <c r="A3878" t="s">
        <v>4555</v>
      </c>
      <c r="B3878" t="s">
        <v>6638</v>
      </c>
      <c r="C3878" t="s">
        <v>6638</v>
      </c>
      <c r="G3878" s="1">
        <v>-5026.5471564625568</v>
      </c>
      <c r="H3878" s="1">
        <v>1.7767537681785E-3</v>
      </c>
      <c r="K3878" s="4">
        <v>72758078.409999996</v>
      </c>
      <c r="L3878" s="5">
        <v>3425001</v>
      </c>
      <c r="M3878" s="6">
        <v>21.243227999999998</v>
      </c>
      <c r="AB3878" s="8" t="s">
        <v>4643</v>
      </c>
      <c r="AG3878">
        <v>3.6540999999999997E-2</v>
      </c>
    </row>
    <row r="3879" spans="1:33" x14ac:dyDescent="0.25">
      <c r="A3879" t="s">
        <v>4555</v>
      </c>
      <c r="B3879" t="s">
        <v>6639</v>
      </c>
      <c r="C3879" t="s">
        <v>6639</v>
      </c>
      <c r="G3879" s="1">
        <v>-4741.4725312225792</v>
      </c>
      <c r="H3879" s="1">
        <v>2.6877360486604E-3</v>
      </c>
      <c r="K3879" s="4">
        <v>72758078.409999996</v>
      </c>
      <c r="L3879" s="5">
        <v>3425001</v>
      </c>
      <c r="M3879" s="6">
        <v>21.243227999999998</v>
      </c>
      <c r="AB3879" s="8" t="s">
        <v>4643</v>
      </c>
      <c r="AG3879">
        <v>3.6540999999999997E-2</v>
      </c>
    </row>
    <row r="3880" spans="1:33" x14ac:dyDescent="0.25">
      <c r="A3880" t="s">
        <v>4555</v>
      </c>
      <c r="B3880" t="s">
        <v>6640</v>
      </c>
      <c r="C3880" t="s">
        <v>6640</v>
      </c>
      <c r="G3880" s="1">
        <v>-4961.3182292357542</v>
      </c>
      <c r="H3880" s="1">
        <v>9.5122788367510002E-4</v>
      </c>
      <c r="K3880" s="4">
        <v>72758078.409999996</v>
      </c>
      <c r="L3880" s="5">
        <v>3425001</v>
      </c>
      <c r="M3880" s="6">
        <v>21.243227999999998</v>
      </c>
      <c r="AB3880" s="8" t="s">
        <v>4643</v>
      </c>
      <c r="AG3880">
        <v>3.6540999999999997E-2</v>
      </c>
    </row>
    <row r="3881" spans="1:33" x14ac:dyDescent="0.25">
      <c r="A3881" t="s">
        <v>4555</v>
      </c>
      <c r="B3881" t="s">
        <v>6641</v>
      </c>
      <c r="C3881" t="s">
        <v>6641</v>
      </c>
      <c r="G3881" s="1">
        <v>-5286.7308616576429</v>
      </c>
      <c r="H3881" s="1">
        <v>6.5472651100519406E-5</v>
      </c>
      <c r="K3881" s="4">
        <v>72758078.409999996</v>
      </c>
      <c r="L3881" s="5">
        <v>3425001</v>
      </c>
      <c r="M3881" s="6">
        <v>21.243227999999998</v>
      </c>
      <c r="AB3881" s="8" t="s">
        <v>4643</v>
      </c>
      <c r="AG3881">
        <v>3.6540999999999997E-2</v>
      </c>
    </row>
    <row r="3882" spans="1:33" x14ac:dyDescent="0.25">
      <c r="A3882" t="s">
        <v>4555</v>
      </c>
      <c r="B3882" t="s">
        <v>6642</v>
      </c>
      <c r="C3882" t="s">
        <v>6642</v>
      </c>
      <c r="G3882" s="1">
        <v>-5411.1218772752554</v>
      </c>
      <c r="K3882" s="4">
        <v>72758078.409999996</v>
      </c>
      <c r="L3882" s="5">
        <v>3425001</v>
      </c>
      <c r="M3882" s="6">
        <v>21.243227999999998</v>
      </c>
      <c r="AB3882" s="8" t="s">
        <v>4643</v>
      </c>
      <c r="AG3882">
        <v>3.6540999999999997E-2</v>
      </c>
    </row>
    <row r="3883" spans="1:33" x14ac:dyDescent="0.25">
      <c r="A3883" t="s">
        <v>4555</v>
      </c>
      <c r="B3883" t="s">
        <v>6643</v>
      </c>
      <c r="C3883" t="s">
        <v>6643</v>
      </c>
      <c r="G3883" s="1">
        <v>-4817.7750530465164</v>
      </c>
      <c r="H3883" s="1">
        <v>2.3725925832344002E-3</v>
      </c>
      <c r="K3883" s="4">
        <v>72758078.409999996</v>
      </c>
      <c r="L3883" s="5">
        <v>3425001</v>
      </c>
      <c r="M3883" s="6">
        <v>21.243227999999998</v>
      </c>
      <c r="AB3883" s="8" t="s">
        <v>4643</v>
      </c>
      <c r="AG3883">
        <v>3.6540999999999997E-2</v>
      </c>
    </row>
    <row r="3884" spans="1:33" x14ac:dyDescent="0.25">
      <c r="A3884" t="s">
        <v>4555</v>
      </c>
      <c r="B3884" t="s">
        <v>6644</v>
      </c>
      <c r="C3884" t="s">
        <v>6644</v>
      </c>
      <c r="G3884" s="1">
        <v>-5231.6684467503164</v>
      </c>
      <c r="H3884" s="1">
        <v>5.3401777401629997E-4</v>
      </c>
      <c r="K3884" s="4">
        <v>72758078.409999996</v>
      </c>
      <c r="L3884" s="5">
        <v>3425001</v>
      </c>
      <c r="M3884" s="6">
        <v>21.243227999999998</v>
      </c>
      <c r="AB3884" s="8" t="s">
        <v>4643</v>
      </c>
      <c r="AG3884">
        <v>3.6540999999999997E-2</v>
      </c>
    </row>
    <row r="3885" spans="1:33" x14ac:dyDescent="0.25">
      <c r="A3885" t="s">
        <v>4555</v>
      </c>
      <c r="B3885" t="s">
        <v>6645</v>
      </c>
      <c r="C3885" t="s">
        <v>6645</v>
      </c>
      <c r="G3885" s="1">
        <v>-4905.6545018759489</v>
      </c>
      <c r="H3885" s="1">
        <v>1.8200042380054999E-3</v>
      </c>
      <c r="K3885" s="4">
        <v>72758078.409999996</v>
      </c>
      <c r="L3885" s="5">
        <v>3425001</v>
      </c>
      <c r="M3885" s="6">
        <v>21.243227999999998</v>
      </c>
      <c r="AB3885" s="8" t="s">
        <v>4643</v>
      </c>
      <c r="AG3885">
        <v>3.6540999999999997E-2</v>
      </c>
    </row>
    <row r="3886" spans="1:33" x14ac:dyDescent="0.25">
      <c r="A3886" t="s">
        <v>4555</v>
      </c>
      <c r="B3886" t="s">
        <v>6646</v>
      </c>
      <c r="C3886" t="s">
        <v>6646</v>
      </c>
      <c r="G3886" s="1">
        <v>-5257.2157896335548</v>
      </c>
      <c r="H3886" s="1">
        <v>4.0802643494635243E-6</v>
      </c>
      <c r="K3886" s="4">
        <v>72758078.409999996</v>
      </c>
      <c r="L3886" s="5">
        <v>3425001</v>
      </c>
      <c r="M3886" s="6">
        <v>21.243227999999998</v>
      </c>
      <c r="AB3886" s="8" t="s">
        <v>4643</v>
      </c>
      <c r="AG3886">
        <v>3.6540999999999997E-2</v>
      </c>
    </row>
    <row r="3887" spans="1:33" x14ac:dyDescent="0.25">
      <c r="A3887" t="s">
        <v>4555</v>
      </c>
      <c r="B3887" t="s">
        <v>6647</v>
      </c>
      <c r="C3887" t="s">
        <v>6647</v>
      </c>
      <c r="G3887" s="1">
        <v>-4846.9288981155896</v>
      </c>
      <c r="H3887" s="1">
        <v>2.2101880659063E-3</v>
      </c>
      <c r="K3887" s="4">
        <v>72758078.409999996</v>
      </c>
      <c r="L3887" s="5">
        <v>3425001</v>
      </c>
      <c r="M3887" s="6">
        <v>21.243227999999998</v>
      </c>
      <c r="AB3887" s="8" t="s">
        <v>4643</v>
      </c>
      <c r="AG3887">
        <v>3.6540999999999997E-2</v>
      </c>
    </row>
    <row r="3888" spans="1:33" x14ac:dyDescent="0.25">
      <c r="A3888" t="s">
        <v>4555</v>
      </c>
      <c r="B3888" t="s">
        <v>6648</v>
      </c>
      <c r="C3888" t="s">
        <v>6648</v>
      </c>
      <c r="G3888" s="1">
        <v>-4932.7675670972976</v>
      </c>
      <c r="H3888" s="1">
        <v>2.2759359177297002E-3</v>
      </c>
      <c r="K3888" s="4">
        <v>72758078.409999996</v>
      </c>
      <c r="L3888" s="5">
        <v>3425001</v>
      </c>
      <c r="M3888" s="6">
        <v>21.243227999999998</v>
      </c>
      <c r="AB3888" s="8" t="s">
        <v>4643</v>
      </c>
      <c r="AG3888">
        <v>3.6540999999999997E-2</v>
      </c>
    </row>
    <row r="3889" spans="1:33" x14ac:dyDescent="0.25">
      <c r="A3889" t="s">
        <v>4555</v>
      </c>
      <c r="B3889" t="s">
        <v>6649</v>
      </c>
      <c r="C3889" t="s">
        <v>6649</v>
      </c>
      <c r="G3889" s="1">
        <v>-4615.0710689826456</v>
      </c>
      <c r="H3889" s="1">
        <v>2.4356004871991001E-3</v>
      </c>
      <c r="K3889" s="4">
        <v>72758078.409999996</v>
      </c>
      <c r="L3889" s="5">
        <v>3425001</v>
      </c>
      <c r="M3889" s="6">
        <v>21.243227999999998</v>
      </c>
      <c r="AB3889" s="8" t="s">
        <v>4643</v>
      </c>
      <c r="AG3889">
        <v>3.6540999999999997E-2</v>
      </c>
    </row>
    <row r="3890" spans="1:33" x14ac:dyDescent="0.25">
      <c r="A3890" t="s">
        <v>4555</v>
      </c>
      <c r="B3890" t="s">
        <v>6650</v>
      </c>
      <c r="C3890" t="s">
        <v>6650</v>
      </c>
      <c r="G3890" s="1">
        <v>-4976.60227819998</v>
      </c>
      <c r="H3890" s="1">
        <v>1.8196835148139E-3</v>
      </c>
      <c r="K3890" s="4">
        <v>72758078.409999996</v>
      </c>
      <c r="L3890" s="5">
        <v>3425001</v>
      </c>
      <c r="M3890" s="6">
        <v>21.243227999999998</v>
      </c>
      <c r="AB3890" s="8" t="s">
        <v>4643</v>
      </c>
      <c r="AG3890">
        <v>3.6540999999999997E-2</v>
      </c>
    </row>
    <row r="3891" spans="1:33" x14ac:dyDescent="0.25">
      <c r="A3891" t="s">
        <v>4555</v>
      </c>
      <c r="B3891" t="s">
        <v>6651</v>
      </c>
      <c r="C3891" t="s">
        <v>6651</v>
      </c>
      <c r="G3891" s="1">
        <v>-4675.5710480751741</v>
      </c>
      <c r="H3891" s="1">
        <v>2.3098123254008999E-3</v>
      </c>
      <c r="K3891" s="4">
        <v>72758078.409999996</v>
      </c>
      <c r="L3891" s="5">
        <v>3425001</v>
      </c>
      <c r="M3891" s="6">
        <v>21.243227999999998</v>
      </c>
      <c r="AB3891" s="8" t="s">
        <v>4643</v>
      </c>
      <c r="AG3891">
        <v>3.6540999999999997E-2</v>
      </c>
    </row>
    <row r="3892" spans="1:33" x14ac:dyDescent="0.25">
      <c r="A3892" t="s">
        <v>4555</v>
      </c>
      <c r="B3892" t="s">
        <v>6652</v>
      </c>
      <c r="C3892" t="s">
        <v>6652</v>
      </c>
      <c r="G3892" s="1">
        <v>-5069.3025649527472</v>
      </c>
      <c r="H3892" s="1">
        <v>9.6580013484569998E-4</v>
      </c>
      <c r="K3892" s="4">
        <v>72758078.409999996</v>
      </c>
      <c r="L3892" s="5">
        <v>3425001</v>
      </c>
      <c r="M3892" s="6">
        <v>21.243227999999998</v>
      </c>
      <c r="AB3892" s="8" t="s">
        <v>4643</v>
      </c>
      <c r="AG3892">
        <v>3.6540999999999997E-2</v>
      </c>
    </row>
    <row r="3893" spans="1:33" x14ac:dyDescent="0.25">
      <c r="A3893" t="s">
        <v>4555</v>
      </c>
      <c r="B3893" t="s">
        <v>6653</v>
      </c>
      <c r="C3893" t="s">
        <v>6653</v>
      </c>
      <c r="G3893" s="1">
        <v>-4722.8462516355294</v>
      </c>
      <c r="H3893" s="1">
        <v>2.1902167923571001E-3</v>
      </c>
      <c r="K3893" s="4">
        <v>72758078.409999996</v>
      </c>
      <c r="L3893" s="5">
        <v>3425001</v>
      </c>
      <c r="M3893" s="6">
        <v>21.243227999999998</v>
      </c>
      <c r="AB3893" s="8" t="s">
        <v>4643</v>
      </c>
      <c r="AG3893">
        <v>3.6540999999999997E-2</v>
      </c>
    </row>
    <row r="3894" spans="1:33" x14ac:dyDescent="0.25">
      <c r="A3894" t="s">
        <v>4555</v>
      </c>
      <c r="B3894" t="s">
        <v>6654</v>
      </c>
      <c r="C3894" t="s">
        <v>6654</v>
      </c>
      <c r="G3894" s="1">
        <v>-5005.3929477171796</v>
      </c>
      <c r="H3894" s="1">
        <v>1.3463367884941999E-3</v>
      </c>
      <c r="K3894" s="4">
        <v>72758078.409999996</v>
      </c>
      <c r="L3894" s="5">
        <v>3425001</v>
      </c>
      <c r="M3894" s="6">
        <v>21.243227999999998</v>
      </c>
      <c r="AB3894" s="8" t="s">
        <v>4643</v>
      </c>
      <c r="AG3894">
        <v>3.6540999999999997E-2</v>
      </c>
    </row>
    <row r="3895" spans="1:33" x14ac:dyDescent="0.25">
      <c r="A3895" t="s">
        <v>4555</v>
      </c>
      <c r="B3895" t="s">
        <v>6655</v>
      </c>
      <c r="C3895" t="s">
        <v>6655</v>
      </c>
      <c r="G3895" s="1">
        <v>-5263.2513239924729</v>
      </c>
      <c r="H3895" s="1">
        <v>1.9565577771571431E-5</v>
      </c>
      <c r="K3895" s="4">
        <v>72758078.409999996</v>
      </c>
      <c r="L3895" s="5">
        <v>3425001</v>
      </c>
      <c r="M3895" s="6">
        <v>21.243227999999998</v>
      </c>
      <c r="AB3895" s="8" t="s">
        <v>4643</v>
      </c>
      <c r="AG3895">
        <v>3.6540999999999997E-2</v>
      </c>
    </row>
    <row r="3896" spans="1:33" x14ac:dyDescent="0.25">
      <c r="A3896" t="s">
        <v>4555</v>
      </c>
      <c r="B3896" t="s">
        <v>6656</v>
      </c>
      <c r="C3896" t="s">
        <v>6656</v>
      </c>
      <c r="G3896" s="1">
        <v>-5386.8522713337734</v>
      </c>
      <c r="K3896" s="4">
        <v>72758078.409999996</v>
      </c>
      <c r="L3896" s="5">
        <v>3425001</v>
      </c>
      <c r="M3896" s="6">
        <v>21.243227999999998</v>
      </c>
      <c r="AB3896" s="8" t="s">
        <v>4643</v>
      </c>
      <c r="AG3896">
        <v>3.6540999999999997E-2</v>
      </c>
    </row>
    <row r="3897" spans="1:33" x14ac:dyDescent="0.25">
      <c r="A3897" t="s">
        <v>4555</v>
      </c>
      <c r="B3897" t="s">
        <v>6657</v>
      </c>
      <c r="C3897" t="s">
        <v>6657</v>
      </c>
      <c r="G3897" s="1">
        <v>-4885.5612616637054</v>
      </c>
      <c r="H3897" s="1">
        <v>1.4093245518955E-3</v>
      </c>
      <c r="K3897" s="4">
        <v>72758078.409999996</v>
      </c>
      <c r="L3897" s="5">
        <v>3425001</v>
      </c>
      <c r="M3897" s="6">
        <v>21.243227999999998</v>
      </c>
      <c r="AB3897" s="8" t="s">
        <v>4643</v>
      </c>
      <c r="AG3897">
        <v>3.6540999999999997E-2</v>
      </c>
    </row>
    <row r="3898" spans="1:33" x14ac:dyDescent="0.25">
      <c r="A3898" t="s">
        <v>4555</v>
      </c>
      <c r="B3898" t="s">
        <v>6658</v>
      </c>
      <c r="C3898" t="s">
        <v>6658</v>
      </c>
      <c r="G3898" s="1">
        <v>-5234.0925541801798</v>
      </c>
      <c r="H3898" s="1">
        <v>3.73838524532016E-7</v>
      </c>
      <c r="K3898" s="4">
        <v>72758078.409999996</v>
      </c>
      <c r="L3898" s="5">
        <v>3425001</v>
      </c>
      <c r="M3898" s="6">
        <v>21.243227999999998</v>
      </c>
      <c r="AB3898" s="8" t="s">
        <v>4643</v>
      </c>
      <c r="AG3898">
        <v>3.6540999999999997E-2</v>
      </c>
    </row>
    <row r="3899" spans="1:33" x14ac:dyDescent="0.25">
      <c r="A3899" t="s">
        <v>4555</v>
      </c>
      <c r="B3899" t="s">
        <v>6659</v>
      </c>
      <c r="C3899" t="s">
        <v>6659</v>
      </c>
      <c r="G3899" s="1">
        <v>-4597.4480985322407</v>
      </c>
      <c r="H3899" s="1">
        <v>2.0023749939607999E-3</v>
      </c>
      <c r="K3899" s="4">
        <v>72758078.409999996</v>
      </c>
      <c r="L3899" s="5">
        <v>3425001</v>
      </c>
      <c r="M3899" s="6">
        <v>21.243227999999998</v>
      </c>
      <c r="AB3899" s="8" t="s">
        <v>4643</v>
      </c>
      <c r="AG3899">
        <v>3.6540999999999997E-2</v>
      </c>
    </row>
    <row r="3900" spans="1:33" x14ac:dyDescent="0.25">
      <c r="A3900" t="s">
        <v>4555</v>
      </c>
      <c r="B3900" t="s">
        <v>6660</v>
      </c>
      <c r="C3900" t="s">
        <v>6660</v>
      </c>
      <c r="G3900" s="1">
        <v>-4912.5202655893218</v>
      </c>
      <c r="H3900" s="1">
        <v>1.8269277012068999E-3</v>
      </c>
      <c r="K3900" s="4">
        <v>72758078.409999996</v>
      </c>
      <c r="L3900" s="5">
        <v>3425001</v>
      </c>
      <c r="M3900" s="6">
        <v>21.243227999999998</v>
      </c>
      <c r="AB3900" s="8" t="s">
        <v>4643</v>
      </c>
      <c r="AG3900">
        <v>3.6540999999999997E-2</v>
      </c>
    </row>
    <row r="3901" spans="1:33" x14ac:dyDescent="0.25">
      <c r="A3901" t="s">
        <v>4555</v>
      </c>
      <c r="B3901" t="s">
        <v>6661</v>
      </c>
      <c r="C3901" t="s">
        <v>6661</v>
      </c>
      <c r="G3901" s="1">
        <v>-4657.4662883868214</v>
      </c>
      <c r="H3901" s="1">
        <v>1.8869794302711E-3</v>
      </c>
      <c r="K3901" s="4">
        <v>72758078.409999996</v>
      </c>
      <c r="L3901" s="5">
        <v>3425001</v>
      </c>
      <c r="M3901" s="6">
        <v>21.243227999999998</v>
      </c>
      <c r="AB3901" s="8" t="s">
        <v>4643</v>
      </c>
      <c r="AG3901">
        <v>3.6540999999999997E-2</v>
      </c>
    </row>
    <row r="3902" spans="1:33" x14ac:dyDescent="0.25">
      <c r="A3902" t="s">
        <v>4555</v>
      </c>
      <c r="B3902" t="s">
        <v>6662</v>
      </c>
      <c r="C3902" t="s">
        <v>6662</v>
      </c>
      <c r="G3902" s="1">
        <v>-4704.3295133551655</v>
      </c>
      <c r="H3902" s="1">
        <v>1.77936887925E-3</v>
      </c>
      <c r="K3902" s="4">
        <v>72758078.409999996</v>
      </c>
      <c r="L3902" s="5">
        <v>3425001</v>
      </c>
      <c r="M3902" s="6">
        <v>21.243227999999998</v>
      </c>
      <c r="AB3902" s="8" t="s">
        <v>4643</v>
      </c>
      <c r="AG3902">
        <v>3.6540999999999997E-2</v>
      </c>
    </row>
    <row r="3903" spans="1:33" x14ac:dyDescent="0.25">
      <c r="A3903" t="s">
        <v>4555</v>
      </c>
      <c r="B3903" t="s">
        <v>6663</v>
      </c>
      <c r="C3903" t="s">
        <v>6663</v>
      </c>
      <c r="G3903" s="1">
        <v>-5362.7455786273376</v>
      </c>
      <c r="K3903" s="4">
        <v>72758078.409999996</v>
      </c>
      <c r="L3903" s="5">
        <v>3425001</v>
      </c>
      <c r="M3903" s="6">
        <v>21.243227999999998</v>
      </c>
      <c r="AB3903" s="8" t="s">
        <v>4643</v>
      </c>
      <c r="AG3903">
        <v>3.6540999999999997E-2</v>
      </c>
    </row>
    <row r="3904" spans="1:33" x14ac:dyDescent="0.25">
      <c r="A3904" t="s">
        <v>4555</v>
      </c>
      <c r="B3904" t="s">
        <v>6664</v>
      </c>
      <c r="C3904" t="s">
        <v>6664</v>
      </c>
      <c r="G3904" s="1">
        <v>-4579.9258775028611</v>
      </c>
      <c r="H3904" s="1">
        <v>1.6452755754049E-3</v>
      </c>
      <c r="K3904" s="4">
        <v>72758078.409999996</v>
      </c>
      <c r="L3904" s="5">
        <v>3425001</v>
      </c>
      <c r="M3904" s="6">
        <v>21.243227999999998</v>
      </c>
      <c r="AB3904" s="8" t="s">
        <v>4643</v>
      </c>
      <c r="AG3904">
        <v>3.6540999999999997E-2</v>
      </c>
    </row>
    <row r="3905" spans="1:33" x14ac:dyDescent="0.25">
      <c r="A3905" t="s">
        <v>4555</v>
      </c>
      <c r="B3905" t="s">
        <v>6665</v>
      </c>
      <c r="C3905" t="s">
        <v>6665</v>
      </c>
      <c r="G3905" s="1">
        <v>-4892.3973709487882</v>
      </c>
      <c r="H3905" s="1">
        <v>1.4639558778244E-3</v>
      </c>
      <c r="K3905" s="4">
        <v>72758078.409999996</v>
      </c>
      <c r="L3905" s="5">
        <v>3425001</v>
      </c>
      <c r="M3905" s="6">
        <v>21.243227999999998</v>
      </c>
      <c r="AB3905" s="8" t="s">
        <v>4643</v>
      </c>
      <c r="AG3905">
        <v>3.6540999999999997E-2</v>
      </c>
    </row>
    <row r="3906" spans="1:33" x14ac:dyDescent="0.25">
      <c r="A3906" t="s">
        <v>4555</v>
      </c>
      <c r="B3906" t="s">
        <v>6666</v>
      </c>
      <c r="C3906" t="s">
        <v>6666</v>
      </c>
      <c r="G3906" s="1">
        <v>-4639.4664834167306</v>
      </c>
      <c r="H3906" s="1">
        <v>1.5408618497599999E-3</v>
      </c>
      <c r="K3906" s="4">
        <v>72758078.409999996</v>
      </c>
      <c r="L3906" s="5">
        <v>3425001</v>
      </c>
      <c r="M3906" s="6">
        <v>21.243227999999998</v>
      </c>
      <c r="AB3906" s="8" t="s">
        <v>4643</v>
      </c>
      <c r="AG3906">
        <v>3.6540999999999997E-2</v>
      </c>
    </row>
    <row r="3907" spans="1:33" x14ac:dyDescent="0.25">
      <c r="A3907" t="s">
        <v>4555</v>
      </c>
      <c r="B3907" t="s">
        <v>6667</v>
      </c>
      <c r="C3907" t="s">
        <v>6667</v>
      </c>
      <c r="G3907" s="1">
        <v>-4685.9214591111777</v>
      </c>
      <c r="H3907" s="1">
        <v>1.4437699266765E-3</v>
      </c>
      <c r="K3907" s="4">
        <v>72758078.409999996</v>
      </c>
      <c r="L3907" s="5">
        <v>3425001</v>
      </c>
      <c r="M3907" s="6">
        <v>21.243227999999998</v>
      </c>
      <c r="AB3907" s="8" t="s">
        <v>4643</v>
      </c>
      <c r="AG3907">
        <v>3.6540999999999997E-2</v>
      </c>
    </row>
    <row r="3908" spans="1:33" x14ac:dyDescent="0.25">
      <c r="A3908" t="s">
        <v>4555</v>
      </c>
      <c r="B3908" t="s">
        <v>6668</v>
      </c>
      <c r="C3908" t="s">
        <v>6668</v>
      </c>
      <c r="G3908" s="1">
        <v>-5338.8003443070074</v>
      </c>
      <c r="K3908" s="4">
        <v>72758078.409999996</v>
      </c>
      <c r="L3908" s="5">
        <v>3425001</v>
      </c>
      <c r="M3908" s="6">
        <v>21.243227999999998</v>
      </c>
      <c r="AB3908" s="8" t="s">
        <v>4643</v>
      </c>
      <c r="AG3908">
        <v>3.6540999999999997E-2</v>
      </c>
    </row>
    <row r="3909" spans="1:33" x14ac:dyDescent="0.25">
      <c r="A3909" t="s">
        <v>4555</v>
      </c>
      <c r="B3909" t="s">
        <v>6669</v>
      </c>
      <c r="C3909" t="s">
        <v>6669</v>
      </c>
      <c r="G3909" s="1">
        <v>-4562.5036393845876</v>
      </c>
      <c r="H3909" s="1">
        <v>1.3479750502396999E-3</v>
      </c>
      <c r="K3909" s="4">
        <v>72758078.409999996</v>
      </c>
      <c r="L3909" s="5">
        <v>3425001</v>
      </c>
      <c r="M3909" s="6">
        <v>21.243227999999998</v>
      </c>
      <c r="AB3909" s="8" t="s">
        <v>4643</v>
      </c>
      <c r="AG3909">
        <v>3.6540999999999997E-2</v>
      </c>
    </row>
    <row r="3910" spans="1:33" x14ac:dyDescent="0.25">
      <c r="A3910" t="s">
        <v>4555</v>
      </c>
      <c r="B3910" t="s">
        <v>6670</v>
      </c>
      <c r="C3910" t="s">
        <v>6670</v>
      </c>
      <c r="G3910" s="1">
        <v>-5550.8552764357401</v>
      </c>
      <c r="H3910" s="1">
        <v>2.0622358750637752E-8</v>
      </c>
      <c r="K3910" s="4">
        <v>72758078.409999996</v>
      </c>
      <c r="L3910" s="5">
        <v>3425001</v>
      </c>
      <c r="M3910" s="6">
        <v>21.243227999999998</v>
      </c>
      <c r="AB3910" s="8" t="s">
        <v>4643</v>
      </c>
      <c r="AG3910">
        <v>3.6540999999999997E-2</v>
      </c>
    </row>
    <row r="3911" spans="1:33" x14ac:dyDescent="0.25">
      <c r="A3911" t="s">
        <v>4555</v>
      </c>
      <c r="B3911" t="s">
        <v>6671</v>
      </c>
      <c r="C3911" t="s">
        <v>6671</v>
      </c>
      <c r="G3911" s="1">
        <v>-5518.3572120317194</v>
      </c>
      <c r="H3911" s="1">
        <v>3.4461643403534689E-6</v>
      </c>
      <c r="K3911" s="4">
        <v>72758078.409999996</v>
      </c>
      <c r="L3911" s="5">
        <v>3425001</v>
      </c>
      <c r="M3911" s="6">
        <v>21.243227999999998</v>
      </c>
      <c r="AB3911" s="8" t="s">
        <v>4643</v>
      </c>
      <c r="AG3911">
        <v>3.6540999999999997E-2</v>
      </c>
    </row>
    <row r="3912" spans="1:33" x14ac:dyDescent="0.25">
      <c r="A3912" t="s">
        <v>4555</v>
      </c>
      <c r="B3912" t="s">
        <v>6672</v>
      </c>
      <c r="C3912" t="s">
        <v>6672</v>
      </c>
      <c r="G3912" s="1">
        <v>-5564.2158822236916</v>
      </c>
      <c r="H3912" s="1">
        <v>2.288541883622698E-9</v>
      </c>
      <c r="K3912" s="4">
        <v>72758078.409999996</v>
      </c>
      <c r="L3912" s="5">
        <v>3425001</v>
      </c>
      <c r="M3912" s="6">
        <v>21.243227999999998</v>
      </c>
      <c r="AB3912" s="8" t="s">
        <v>4643</v>
      </c>
      <c r="AG3912">
        <v>3.6540999999999997E-2</v>
      </c>
    </row>
    <row r="3913" spans="1:33" x14ac:dyDescent="0.25">
      <c r="A3913" t="s">
        <v>4555</v>
      </c>
      <c r="B3913" t="s">
        <v>6673</v>
      </c>
      <c r="C3913" t="s">
        <v>6673</v>
      </c>
      <c r="G3913" s="1">
        <v>-5496.3174243492213</v>
      </c>
      <c r="H3913" s="1">
        <v>4.5031298229080872E-5</v>
      </c>
      <c r="K3913" s="4">
        <v>72758078.409999996</v>
      </c>
      <c r="L3913" s="5">
        <v>3425001</v>
      </c>
      <c r="M3913" s="6">
        <v>21.243227999999998</v>
      </c>
      <c r="AB3913" s="8" t="s">
        <v>4643</v>
      </c>
      <c r="AG3913">
        <v>3.6540999999999997E-2</v>
      </c>
    </row>
    <row r="3914" spans="1:33" x14ac:dyDescent="0.25">
      <c r="A3914" t="s">
        <v>4555</v>
      </c>
      <c r="B3914" t="s">
        <v>6674</v>
      </c>
      <c r="C3914" t="s">
        <v>6674</v>
      </c>
      <c r="G3914" s="1">
        <v>-5630.316924048484</v>
      </c>
      <c r="H3914" s="1">
        <v>2.729954567163336E-7</v>
      </c>
      <c r="K3914" s="4">
        <v>72758078.409999996</v>
      </c>
      <c r="L3914" s="5">
        <v>3425001</v>
      </c>
      <c r="M3914" s="6">
        <v>21.243227999999998</v>
      </c>
      <c r="AB3914" s="8" t="s">
        <v>4643</v>
      </c>
      <c r="AG3914">
        <v>3.6540999999999997E-2</v>
      </c>
    </row>
    <row r="3915" spans="1:33" x14ac:dyDescent="0.25">
      <c r="A3915" t="s">
        <v>4555</v>
      </c>
      <c r="B3915" t="s">
        <v>6675</v>
      </c>
      <c r="C3915" t="s">
        <v>6675</v>
      </c>
      <c r="G3915" s="1">
        <v>-5525.7313689539924</v>
      </c>
      <c r="H3915" s="1">
        <v>1.058737334141081E-7</v>
      </c>
      <c r="K3915" s="4">
        <v>72758078.409999996</v>
      </c>
      <c r="L3915" s="5">
        <v>3425001</v>
      </c>
      <c r="M3915" s="6">
        <v>21.243227999999998</v>
      </c>
      <c r="AB3915" s="8" t="s">
        <v>4643</v>
      </c>
      <c r="AG3915">
        <v>3.6540999999999997E-2</v>
      </c>
    </row>
    <row r="3916" spans="1:33" x14ac:dyDescent="0.25">
      <c r="A3916" t="s">
        <v>4555</v>
      </c>
      <c r="B3916" t="s">
        <v>6676</v>
      </c>
      <c r="C3916" t="s">
        <v>6676</v>
      </c>
      <c r="G3916" s="1">
        <v>-5570.890453545172</v>
      </c>
      <c r="H3916" s="1">
        <v>2.3686987626003082E-6</v>
      </c>
      <c r="K3916" s="4">
        <v>72758078.409999996</v>
      </c>
      <c r="L3916" s="5">
        <v>3425001</v>
      </c>
      <c r="M3916" s="6">
        <v>21.243227999999998</v>
      </c>
      <c r="AB3916" s="8" t="s">
        <v>4643</v>
      </c>
      <c r="AG3916">
        <v>3.6540999999999997E-2</v>
      </c>
    </row>
    <row r="3917" spans="1:33" x14ac:dyDescent="0.25">
      <c r="A3917" t="s">
        <v>4555</v>
      </c>
      <c r="B3917" t="s">
        <v>6677</v>
      </c>
      <c r="C3917" t="s">
        <v>6677</v>
      </c>
      <c r="G3917" s="1">
        <v>-5493.626023805029</v>
      </c>
      <c r="H3917" s="1">
        <v>8.5586219649151769E-6</v>
      </c>
      <c r="K3917" s="4">
        <v>72758078.409999996</v>
      </c>
      <c r="L3917" s="5">
        <v>3425001</v>
      </c>
      <c r="M3917" s="6">
        <v>21.243227999999998</v>
      </c>
      <c r="AB3917" s="8" t="s">
        <v>4643</v>
      </c>
      <c r="AG3917">
        <v>3.6540999999999997E-2</v>
      </c>
    </row>
    <row r="3918" spans="1:33" x14ac:dyDescent="0.25">
      <c r="A3918" t="s">
        <v>4555</v>
      </c>
      <c r="B3918" t="s">
        <v>6678</v>
      </c>
      <c r="C3918" t="s">
        <v>6678</v>
      </c>
      <c r="G3918" s="1">
        <v>-5471.9184139049084</v>
      </c>
      <c r="H3918" s="1">
        <v>7.7663727145291209E-5</v>
      </c>
      <c r="K3918" s="4">
        <v>72758078.409999996</v>
      </c>
      <c r="L3918" s="5">
        <v>3425001</v>
      </c>
      <c r="M3918" s="6">
        <v>21.243227999999998</v>
      </c>
      <c r="AB3918" s="8" t="s">
        <v>4643</v>
      </c>
      <c r="AG3918">
        <v>3.6540999999999997E-2</v>
      </c>
    </row>
    <row r="3919" spans="1:33" x14ac:dyDescent="0.25">
      <c r="A3919" t="s">
        <v>4555</v>
      </c>
      <c r="B3919" t="s">
        <v>6679</v>
      </c>
      <c r="C3919" t="s">
        <v>6679</v>
      </c>
      <c r="G3919" s="1">
        <v>-5539.0263113013298</v>
      </c>
      <c r="H3919" s="1">
        <v>1.7543915108120051E-8</v>
      </c>
      <c r="K3919" s="4">
        <v>72758078.409999996</v>
      </c>
      <c r="L3919" s="5">
        <v>3425001</v>
      </c>
      <c r="M3919" s="6">
        <v>21.243227999999998</v>
      </c>
      <c r="AB3919" s="8" t="s">
        <v>4643</v>
      </c>
      <c r="AG3919">
        <v>3.6540999999999997E-2</v>
      </c>
    </row>
    <row r="3920" spans="1:33" x14ac:dyDescent="0.25">
      <c r="A3920" t="s">
        <v>4555</v>
      </c>
      <c r="B3920" t="s">
        <v>6680</v>
      </c>
      <c r="C3920" t="s">
        <v>6680</v>
      </c>
      <c r="G3920" s="1">
        <v>-5255.3977882669533</v>
      </c>
      <c r="H3920" s="1">
        <v>3.1753816588562698E-5</v>
      </c>
      <c r="K3920" s="4">
        <v>72758078.409999996</v>
      </c>
      <c r="L3920" s="5">
        <v>3425001</v>
      </c>
      <c r="M3920" s="6">
        <v>21.243227999999998</v>
      </c>
      <c r="AB3920" s="8" t="s">
        <v>4643</v>
      </c>
      <c r="AG3920">
        <v>3.6540999999999997E-2</v>
      </c>
    </row>
    <row r="3921" spans="1:33" x14ac:dyDescent="0.25">
      <c r="A3921" t="s">
        <v>4555</v>
      </c>
      <c r="B3921" t="s">
        <v>6681</v>
      </c>
      <c r="C3921" t="s">
        <v>6681</v>
      </c>
      <c r="G3921" s="1">
        <v>-5604.4423254308322</v>
      </c>
      <c r="H3921" s="1">
        <v>1.0224037497105801E-6</v>
      </c>
      <c r="K3921" s="4">
        <v>72758078.409999996</v>
      </c>
      <c r="L3921" s="5">
        <v>3425001</v>
      </c>
      <c r="M3921" s="6">
        <v>21.243227999999998</v>
      </c>
      <c r="AB3921" s="8" t="s">
        <v>4643</v>
      </c>
      <c r="AG3921">
        <v>3.6540999999999997E-2</v>
      </c>
    </row>
    <row r="3922" spans="1:33" x14ac:dyDescent="0.25">
      <c r="A3922" t="s">
        <v>4555</v>
      </c>
      <c r="B3922" t="s">
        <v>6682</v>
      </c>
      <c r="C3922" t="s">
        <v>6682</v>
      </c>
      <c r="G3922" s="1">
        <v>-5264.7619450716038</v>
      </c>
      <c r="H3922" s="1">
        <v>1.9500094440835899E-5</v>
      </c>
      <c r="K3922" s="4">
        <v>72758078.409999996</v>
      </c>
      <c r="L3922" s="5">
        <v>3425001</v>
      </c>
      <c r="M3922" s="6">
        <v>21.243227999999998</v>
      </c>
      <c r="AB3922" s="8" t="s">
        <v>4643</v>
      </c>
      <c r="AG3922">
        <v>3.6540999999999997E-2</v>
      </c>
    </row>
    <row r="3923" spans="1:33" x14ac:dyDescent="0.25">
      <c r="A3923" t="s">
        <v>4555</v>
      </c>
      <c r="B3923" t="s">
        <v>6683</v>
      </c>
      <c r="C3923" t="s">
        <v>6683</v>
      </c>
      <c r="G3923" s="1">
        <v>-5606.824206443066</v>
      </c>
      <c r="H3923" s="1">
        <v>3.8474457613758698E-10</v>
      </c>
      <c r="K3923" s="4">
        <v>72758078.409999996</v>
      </c>
      <c r="L3923" s="5">
        <v>3425001</v>
      </c>
      <c r="M3923" s="6">
        <v>21.243227999999998</v>
      </c>
      <c r="AB3923" s="8" t="s">
        <v>4643</v>
      </c>
      <c r="AG3923">
        <v>3.6540999999999997E-2</v>
      </c>
    </row>
    <row r="3924" spans="1:33" x14ac:dyDescent="0.25">
      <c r="A3924" t="s">
        <v>4555</v>
      </c>
      <c r="B3924" t="s">
        <v>6684</v>
      </c>
      <c r="C3924" t="s">
        <v>6684</v>
      </c>
      <c r="G3924" s="1">
        <v>-5500.7776474657294</v>
      </c>
      <c r="H3924" s="1">
        <v>4.7813870938765738E-7</v>
      </c>
      <c r="K3924" s="4">
        <v>72758078.409999996</v>
      </c>
      <c r="L3924" s="5">
        <v>3425001</v>
      </c>
      <c r="M3924" s="6">
        <v>21.243227999999998</v>
      </c>
      <c r="AB3924" s="8" t="s">
        <v>4643</v>
      </c>
      <c r="AG3924">
        <v>3.6540999999999997E-2</v>
      </c>
    </row>
    <row r="3925" spans="1:33" x14ac:dyDescent="0.25">
      <c r="A3925" t="s">
        <v>4555</v>
      </c>
      <c r="B3925" t="s">
        <v>6685</v>
      </c>
      <c r="C3925" t="s">
        <v>6685</v>
      </c>
      <c r="G3925" s="1">
        <v>-5385.5770256133264</v>
      </c>
      <c r="H3925" s="1">
        <v>7.2224345261862914E-5</v>
      </c>
      <c r="K3925" s="4">
        <v>72758078.409999996</v>
      </c>
      <c r="L3925" s="5">
        <v>3425001</v>
      </c>
      <c r="M3925" s="6">
        <v>21.243227999999998</v>
      </c>
      <c r="AB3925" s="8" t="s">
        <v>4643</v>
      </c>
      <c r="AG3925">
        <v>3.6540999999999997E-2</v>
      </c>
    </row>
    <row r="3926" spans="1:33" x14ac:dyDescent="0.25">
      <c r="A3926" t="s">
        <v>4555</v>
      </c>
      <c r="B3926" t="s">
        <v>6686</v>
      </c>
      <c r="C3926" t="s">
        <v>6686</v>
      </c>
      <c r="G3926" s="1">
        <v>-5545.5809964070104</v>
      </c>
      <c r="H3926" s="1">
        <v>6.6255641339510553E-6</v>
      </c>
      <c r="K3926" s="4">
        <v>72758078.409999996</v>
      </c>
      <c r="L3926" s="5">
        <v>3425001</v>
      </c>
      <c r="M3926" s="6">
        <v>21.243227999999998</v>
      </c>
      <c r="AB3926" s="8" t="s">
        <v>4643</v>
      </c>
      <c r="AG3926">
        <v>3.6540999999999997E-2</v>
      </c>
    </row>
    <row r="3927" spans="1:33" x14ac:dyDescent="0.25">
      <c r="A3927" t="s">
        <v>4555</v>
      </c>
      <c r="B3927" t="s">
        <v>6687</v>
      </c>
      <c r="C3927" t="s">
        <v>6687</v>
      </c>
      <c r="G3927" s="1">
        <v>-5572.3044314359649</v>
      </c>
      <c r="H3927" s="1">
        <v>4.2186724898167938E-14</v>
      </c>
      <c r="K3927" s="4">
        <v>72758078.409999996</v>
      </c>
      <c r="L3927" s="5">
        <v>3425001</v>
      </c>
      <c r="M3927" s="6">
        <v>21.243227999999998</v>
      </c>
      <c r="AB3927" s="8" t="s">
        <v>4643</v>
      </c>
      <c r="AG3927">
        <v>3.6540999999999997E-2</v>
      </c>
    </row>
    <row r="3928" spans="1:33" x14ac:dyDescent="0.25">
      <c r="A3928" t="s">
        <v>4555</v>
      </c>
      <c r="B3928" t="s">
        <v>6688</v>
      </c>
      <c r="C3928" t="s">
        <v>6688</v>
      </c>
      <c r="G3928" s="1">
        <v>-5101.246057392581</v>
      </c>
      <c r="H3928" s="1">
        <v>3.2767735705299997E-4</v>
      </c>
      <c r="K3928" s="4">
        <v>72758078.409999996</v>
      </c>
      <c r="L3928" s="5">
        <v>3425001</v>
      </c>
      <c r="M3928" s="6">
        <v>21.243227999999998</v>
      </c>
      <c r="AB3928" s="8" t="s">
        <v>4643</v>
      </c>
      <c r="AG3928">
        <v>3.6540999999999997E-2</v>
      </c>
    </row>
    <row r="3929" spans="1:33" x14ac:dyDescent="0.25">
      <c r="A3929" t="s">
        <v>4555</v>
      </c>
      <c r="B3929" t="s">
        <v>6689</v>
      </c>
      <c r="C3929" t="s">
        <v>6689</v>
      </c>
      <c r="G3929" s="1">
        <v>-5279.7228536159619</v>
      </c>
      <c r="H3929" s="1">
        <v>2.8783632708729998E-4</v>
      </c>
      <c r="K3929" s="4">
        <v>72758078.409999996</v>
      </c>
      <c r="L3929" s="5">
        <v>3425001</v>
      </c>
      <c r="M3929" s="6">
        <v>21.243227999999998</v>
      </c>
      <c r="AB3929" s="8" t="s">
        <v>4643</v>
      </c>
      <c r="AG3929">
        <v>3.6540999999999997E-2</v>
      </c>
    </row>
    <row r="3930" spans="1:33" x14ac:dyDescent="0.25">
      <c r="A3930" t="s">
        <v>4555</v>
      </c>
      <c r="B3930" t="s">
        <v>6690</v>
      </c>
      <c r="C3930" t="s">
        <v>6690</v>
      </c>
      <c r="G3930" s="1">
        <v>-5314.2090051567693</v>
      </c>
      <c r="H3930" s="1">
        <v>1.733592385584E-4</v>
      </c>
      <c r="K3930" s="4">
        <v>72758078.409999996</v>
      </c>
      <c r="L3930" s="5">
        <v>3425001</v>
      </c>
      <c r="M3930" s="6">
        <v>21.243227999999998</v>
      </c>
      <c r="AB3930" s="8" t="s">
        <v>4643</v>
      </c>
      <c r="AG3930">
        <v>3.6540999999999997E-2</v>
      </c>
    </row>
    <row r="3931" spans="1:33" x14ac:dyDescent="0.25">
      <c r="A3931" t="s">
        <v>4555</v>
      </c>
      <c r="B3931" t="s">
        <v>6691</v>
      </c>
      <c r="C3931" t="s">
        <v>6691</v>
      </c>
      <c r="G3931" s="1">
        <v>-5469.0607175356599</v>
      </c>
      <c r="H3931" s="1">
        <v>1.9940588222133161E-5</v>
      </c>
      <c r="K3931" s="4">
        <v>72758078.409999996</v>
      </c>
      <c r="L3931" s="5">
        <v>3425001</v>
      </c>
      <c r="M3931" s="6">
        <v>21.243227999999998</v>
      </c>
      <c r="AB3931" s="8" t="s">
        <v>4643</v>
      </c>
      <c r="AG3931">
        <v>3.6540999999999997E-2</v>
      </c>
    </row>
    <row r="3932" spans="1:33" x14ac:dyDescent="0.25">
      <c r="A3932" t="s">
        <v>4555</v>
      </c>
      <c r="B3932" t="s">
        <v>6692</v>
      </c>
      <c r="C3932" t="s">
        <v>6692</v>
      </c>
      <c r="G3932" s="1">
        <v>-5232.9717771971382</v>
      </c>
      <c r="H3932" s="1">
        <v>5.9756220185320641E-5</v>
      </c>
      <c r="K3932" s="4">
        <v>72758078.409999996</v>
      </c>
      <c r="L3932" s="5">
        <v>3425001</v>
      </c>
      <c r="M3932" s="6">
        <v>21.243227999999998</v>
      </c>
      <c r="AB3932" s="8" t="s">
        <v>4643</v>
      </c>
      <c r="AG3932">
        <v>3.6540999999999997E-2</v>
      </c>
    </row>
    <row r="3933" spans="1:33" x14ac:dyDescent="0.25">
      <c r="A3933" t="s">
        <v>4555</v>
      </c>
      <c r="B3933" t="s">
        <v>6693</v>
      </c>
      <c r="C3933" t="s">
        <v>6693</v>
      </c>
      <c r="G3933" s="1">
        <v>-5447.6815101060747</v>
      </c>
      <c r="H3933" s="1">
        <v>1.285557888764E-4</v>
      </c>
      <c r="K3933" s="4">
        <v>72758078.409999996</v>
      </c>
      <c r="L3933" s="5">
        <v>3425001</v>
      </c>
      <c r="M3933" s="6">
        <v>21.243227999999998</v>
      </c>
      <c r="AB3933" s="8" t="s">
        <v>4643</v>
      </c>
      <c r="AG3933">
        <v>3.6540999999999997E-2</v>
      </c>
    </row>
    <row r="3934" spans="1:33" x14ac:dyDescent="0.25">
      <c r="A3934" t="s">
        <v>4555</v>
      </c>
      <c r="B3934" t="s">
        <v>6694</v>
      </c>
      <c r="C3934" t="s">
        <v>6694</v>
      </c>
      <c r="G3934" s="1">
        <v>-5514.0074062625881</v>
      </c>
      <c r="H3934" s="1">
        <v>1.1337448258337041E-7</v>
      </c>
      <c r="K3934" s="4">
        <v>72758078.409999996</v>
      </c>
      <c r="L3934" s="5">
        <v>3425001</v>
      </c>
      <c r="M3934" s="6">
        <v>21.243227999999998</v>
      </c>
      <c r="AB3934" s="8" t="s">
        <v>4643</v>
      </c>
      <c r="AG3934">
        <v>3.6540999999999997E-2</v>
      </c>
    </row>
    <row r="3935" spans="1:33" x14ac:dyDescent="0.25">
      <c r="A3935" t="s">
        <v>4555</v>
      </c>
      <c r="B3935" t="s">
        <v>6695</v>
      </c>
      <c r="C3935" t="s">
        <v>6695</v>
      </c>
      <c r="G3935" s="1">
        <v>-5134.1082338035594</v>
      </c>
      <c r="H3935" s="1">
        <v>3.7288397418039999E-4</v>
      </c>
      <c r="K3935" s="4">
        <v>72758078.409999996</v>
      </c>
      <c r="L3935" s="5">
        <v>3425001</v>
      </c>
      <c r="M3935" s="6">
        <v>21.243227999999998</v>
      </c>
      <c r="AB3935" s="8" t="s">
        <v>4643</v>
      </c>
      <c r="AG3935">
        <v>3.6540999999999997E-2</v>
      </c>
    </row>
    <row r="3936" spans="1:33" x14ac:dyDescent="0.25">
      <c r="A3936" t="s">
        <v>4555</v>
      </c>
      <c r="B3936" t="s">
        <v>6696</v>
      </c>
      <c r="C3936" t="s">
        <v>6696</v>
      </c>
      <c r="G3936" s="1">
        <v>-5242.1759920350596</v>
      </c>
      <c r="H3936" s="1">
        <v>3.950950008846044E-5</v>
      </c>
      <c r="K3936" s="4">
        <v>72758078.409999996</v>
      </c>
      <c r="L3936" s="5">
        <v>3425001</v>
      </c>
      <c r="M3936" s="6">
        <v>21.243227999999998</v>
      </c>
      <c r="AB3936" s="8" t="s">
        <v>4643</v>
      </c>
      <c r="AG3936">
        <v>3.6540999999999997E-2</v>
      </c>
    </row>
    <row r="3937" spans="1:33" x14ac:dyDescent="0.25">
      <c r="A3937" t="s">
        <v>4555</v>
      </c>
      <c r="B3937" t="s">
        <v>6697</v>
      </c>
      <c r="C3937" t="s">
        <v>6697</v>
      </c>
      <c r="G3937" s="1">
        <v>-5578.7456811992288</v>
      </c>
      <c r="H3937" s="1">
        <v>3.45004127478618E-6</v>
      </c>
      <c r="K3937" s="4">
        <v>72758078.409999996</v>
      </c>
      <c r="L3937" s="5">
        <v>3425001</v>
      </c>
      <c r="M3937" s="6">
        <v>21.243227999999998</v>
      </c>
      <c r="AB3937" s="8" t="s">
        <v>4643</v>
      </c>
      <c r="AG3937">
        <v>3.6540999999999997E-2</v>
      </c>
    </row>
    <row r="3938" spans="1:33" x14ac:dyDescent="0.25">
      <c r="A3938" t="s">
        <v>4555</v>
      </c>
      <c r="B3938" t="s">
        <v>6698</v>
      </c>
      <c r="C3938" t="s">
        <v>6698</v>
      </c>
      <c r="G3938" s="1">
        <v>-5581.1828516617779</v>
      </c>
      <c r="H3938" s="1">
        <v>5.2824454427691108E-9</v>
      </c>
      <c r="K3938" s="4">
        <v>72758078.409999996</v>
      </c>
      <c r="L3938" s="5">
        <v>3425001</v>
      </c>
      <c r="M3938" s="6">
        <v>21.243227999999998</v>
      </c>
      <c r="AB3938" s="8" t="s">
        <v>4643</v>
      </c>
      <c r="AG3938">
        <v>3.6540999999999997E-2</v>
      </c>
    </row>
    <row r="3939" spans="1:33" x14ac:dyDescent="0.25">
      <c r="A3939" t="s">
        <v>4555</v>
      </c>
      <c r="B3939" t="s">
        <v>6699</v>
      </c>
      <c r="C3939" t="s">
        <v>6699</v>
      </c>
      <c r="G3939" s="1">
        <v>-5178.5544402111736</v>
      </c>
      <c r="H3939" s="1">
        <v>2.9612174161129998E-4</v>
      </c>
      <c r="K3939" s="4">
        <v>72758078.409999996</v>
      </c>
      <c r="L3939" s="5">
        <v>3425001</v>
      </c>
      <c r="M3939" s="6">
        <v>21.243227999999998</v>
      </c>
      <c r="AB3939" s="8" t="s">
        <v>4643</v>
      </c>
      <c r="AG3939">
        <v>3.6540999999999997E-2</v>
      </c>
    </row>
    <row r="3940" spans="1:33" x14ac:dyDescent="0.25">
      <c r="A3940" t="s">
        <v>4555</v>
      </c>
      <c r="B3940" t="s">
        <v>6700</v>
      </c>
      <c r="C3940" t="s">
        <v>6700</v>
      </c>
      <c r="G3940" s="1">
        <v>-5475.9925783448762</v>
      </c>
      <c r="H3940" s="1">
        <v>1.904418158154158E-6</v>
      </c>
      <c r="K3940" s="4">
        <v>72758078.409999996</v>
      </c>
      <c r="L3940" s="5">
        <v>3425001</v>
      </c>
      <c r="M3940" s="6">
        <v>21.243227999999998</v>
      </c>
      <c r="AB3940" s="8" t="s">
        <v>4643</v>
      </c>
      <c r="AG3940">
        <v>3.6540999999999997E-2</v>
      </c>
    </row>
    <row r="3941" spans="1:33" x14ac:dyDescent="0.25">
      <c r="A3941" t="s">
        <v>4555</v>
      </c>
      <c r="B3941" t="s">
        <v>6701</v>
      </c>
      <c r="C3941" t="s">
        <v>6701</v>
      </c>
      <c r="G3941" s="1">
        <v>-5362.0172237434554</v>
      </c>
      <c r="H3941" s="1">
        <v>1.2699395448949999E-4</v>
      </c>
      <c r="K3941" s="4">
        <v>72758078.409999996</v>
      </c>
      <c r="L3941" s="5">
        <v>3425001</v>
      </c>
      <c r="M3941" s="6">
        <v>21.243227999999998</v>
      </c>
      <c r="AB3941" s="8" t="s">
        <v>4643</v>
      </c>
      <c r="AG3941">
        <v>3.6540999999999997E-2</v>
      </c>
    </row>
    <row r="3942" spans="1:33" x14ac:dyDescent="0.25">
      <c r="A3942" t="s">
        <v>4555</v>
      </c>
      <c r="B3942" t="s">
        <v>6702</v>
      </c>
      <c r="C3942" t="s">
        <v>6702</v>
      </c>
      <c r="G3942" s="1">
        <v>-5520.4436257279631</v>
      </c>
      <c r="H3942" s="1">
        <v>1.7124012121578891E-5</v>
      </c>
      <c r="K3942" s="4">
        <v>72758078.409999996</v>
      </c>
      <c r="L3942" s="5">
        <v>3425001</v>
      </c>
      <c r="M3942" s="6">
        <v>21.243227999999998</v>
      </c>
      <c r="AB3942" s="8" t="s">
        <v>4643</v>
      </c>
      <c r="AG3942">
        <v>3.6540999999999997E-2</v>
      </c>
    </row>
    <row r="3943" spans="1:33" x14ac:dyDescent="0.25">
      <c r="A3943" t="s">
        <v>4555</v>
      </c>
      <c r="B3943" t="s">
        <v>6703</v>
      </c>
      <c r="C3943" t="s">
        <v>6703</v>
      </c>
      <c r="G3943" s="1">
        <v>-5080.1786628101254</v>
      </c>
      <c r="H3943" s="1">
        <v>4.3579318198320001E-4</v>
      </c>
      <c r="K3943" s="4">
        <v>72758078.409999996</v>
      </c>
      <c r="L3943" s="5">
        <v>3425001</v>
      </c>
      <c r="M3943" s="6">
        <v>21.243227999999998</v>
      </c>
      <c r="AB3943" s="8" t="s">
        <v>4643</v>
      </c>
      <c r="AG3943">
        <v>3.6540999999999997E-2</v>
      </c>
    </row>
    <row r="3944" spans="1:33" x14ac:dyDescent="0.25">
      <c r="A3944" t="s">
        <v>4555</v>
      </c>
      <c r="B3944" t="s">
        <v>6704</v>
      </c>
      <c r="C3944" t="s">
        <v>6704</v>
      </c>
      <c r="G3944" s="1">
        <v>-5547.0739921745771</v>
      </c>
      <c r="H3944" s="1">
        <v>3.7044870242799494E-12</v>
      </c>
      <c r="K3944" s="4">
        <v>72758078.409999996</v>
      </c>
      <c r="L3944" s="5">
        <v>3425001</v>
      </c>
      <c r="M3944" s="6">
        <v>21.243227999999998</v>
      </c>
      <c r="AB3944" s="8" t="s">
        <v>4643</v>
      </c>
      <c r="AG3944">
        <v>3.6540999999999997E-2</v>
      </c>
    </row>
    <row r="3945" spans="1:33" x14ac:dyDescent="0.25">
      <c r="A3945" t="s">
        <v>4555</v>
      </c>
      <c r="B3945" t="s">
        <v>6705</v>
      </c>
      <c r="C3945" t="s">
        <v>6705</v>
      </c>
      <c r="G3945" s="1">
        <v>-5257.1646677373228</v>
      </c>
      <c r="H3945" s="1">
        <v>3.9751059053060001E-4</v>
      </c>
      <c r="K3945" s="4">
        <v>72758078.409999996</v>
      </c>
      <c r="L3945" s="5">
        <v>3425001</v>
      </c>
      <c r="M3945" s="6">
        <v>21.243227999999998</v>
      </c>
      <c r="AB3945" s="8" t="s">
        <v>4643</v>
      </c>
      <c r="AG3945">
        <v>3.6540999999999997E-2</v>
      </c>
    </row>
    <row r="3946" spans="1:33" x14ac:dyDescent="0.25">
      <c r="A3946" t="s">
        <v>4555</v>
      </c>
      <c r="B3946" t="s">
        <v>6706</v>
      </c>
      <c r="C3946" t="s">
        <v>6706</v>
      </c>
      <c r="G3946" s="1">
        <v>-5291.2151714724023</v>
      </c>
      <c r="H3946" s="1">
        <v>2.607313768151E-4</v>
      </c>
      <c r="K3946" s="4">
        <v>72758078.409999996</v>
      </c>
      <c r="L3946" s="5">
        <v>3425001</v>
      </c>
      <c r="M3946" s="6">
        <v>21.243227999999998</v>
      </c>
      <c r="AB3946" s="8" t="s">
        <v>4643</v>
      </c>
      <c r="AG3946">
        <v>3.6540999999999997E-2</v>
      </c>
    </row>
    <row r="3947" spans="1:33" x14ac:dyDescent="0.25">
      <c r="A3947" t="s">
        <v>4555</v>
      </c>
      <c r="B3947" t="s">
        <v>6707</v>
      </c>
      <c r="C3947" t="s">
        <v>6707</v>
      </c>
      <c r="G3947" s="1">
        <v>-5210.6890060026954</v>
      </c>
      <c r="H3947" s="1">
        <v>1.067127932557E-4</v>
      </c>
      <c r="K3947" s="4">
        <v>72758078.409999996</v>
      </c>
      <c r="L3947" s="5">
        <v>3425001</v>
      </c>
      <c r="M3947" s="6">
        <v>21.243227999999998</v>
      </c>
      <c r="AB3947" s="8" t="s">
        <v>4643</v>
      </c>
      <c r="AG3947">
        <v>3.6540999999999997E-2</v>
      </c>
    </row>
    <row r="3948" spans="1:33" x14ac:dyDescent="0.25">
      <c r="A3948" t="s">
        <v>4555</v>
      </c>
      <c r="B3948" t="s">
        <v>6708</v>
      </c>
      <c r="C3948" t="s">
        <v>6708</v>
      </c>
      <c r="G3948" s="1">
        <v>-5444.6598130182774</v>
      </c>
      <c r="H3948" s="1">
        <v>4.3181925023542131E-5</v>
      </c>
      <c r="K3948" s="4">
        <v>72758078.409999996</v>
      </c>
      <c r="L3948" s="5">
        <v>3425001</v>
      </c>
      <c r="M3948" s="6">
        <v>21.243227999999998</v>
      </c>
      <c r="AB3948" s="8" t="s">
        <v>4643</v>
      </c>
      <c r="AG3948">
        <v>3.6540999999999997E-2</v>
      </c>
    </row>
    <row r="3949" spans="1:33" x14ac:dyDescent="0.25">
      <c r="A3949" t="s">
        <v>4555</v>
      </c>
      <c r="B3949" t="s">
        <v>6709</v>
      </c>
      <c r="C3949" t="s">
        <v>6709</v>
      </c>
      <c r="G3949" s="1">
        <v>-5423.6052800812586</v>
      </c>
      <c r="H3949" s="1">
        <v>2.0511156723109999E-4</v>
      </c>
      <c r="K3949" s="4">
        <v>72758078.409999996</v>
      </c>
      <c r="L3949" s="5">
        <v>3425001</v>
      </c>
      <c r="M3949" s="6">
        <v>21.243227999999998</v>
      </c>
      <c r="AB3949" s="8" t="s">
        <v>4643</v>
      </c>
      <c r="AG3949">
        <v>3.6540999999999997E-2</v>
      </c>
    </row>
    <row r="3950" spans="1:33" x14ac:dyDescent="0.25">
      <c r="A3950" t="s">
        <v>4555</v>
      </c>
      <c r="B3950" t="s">
        <v>6710</v>
      </c>
      <c r="C3950" t="s">
        <v>6710</v>
      </c>
      <c r="G3950" s="1">
        <v>-5112.7595080320953</v>
      </c>
      <c r="H3950" s="1">
        <v>4.9407510941920001E-4</v>
      </c>
      <c r="K3950" s="4">
        <v>72758078.409999996</v>
      </c>
      <c r="L3950" s="5">
        <v>3425001</v>
      </c>
      <c r="M3950" s="6">
        <v>21.243227999999998</v>
      </c>
      <c r="AB3950" s="8" t="s">
        <v>4643</v>
      </c>
      <c r="AG3950">
        <v>3.6540999999999997E-2</v>
      </c>
    </row>
    <row r="3951" spans="1:33" x14ac:dyDescent="0.25">
      <c r="A3951" t="s">
        <v>4555</v>
      </c>
      <c r="B3951" t="s">
        <v>6711</v>
      </c>
      <c r="C3951" t="s">
        <v>6711</v>
      </c>
      <c r="G3951" s="1">
        <v>-5489.1576288412607</v>
      </c>
      <c r="H3951" s="1">
        <v>6.1971669058055961E-7</v>
      </c>
      <c r="K3951" s="4">
        <v>72758078.409999996</v>
      </c>
      <c r="L3951" s="5">
        <v>3425001</v>
      </c>
      <c r="M3951" s="6">
        <v>21.243227999999998</v>
      </c>
      <c r="AB3951" s="8" t="s">
        <v>4643</v>
      </c>
      <c r="AG3951">
        <v>3.6540999999999997E-2</v>
      </c>
    </row>
    <row r="3952" spans="1:33" x14ac:dyDescent="0.25">
      <c r="A3952" t="s">
        <v>4555</v>
      </c>
      <c r="B3952" t="s">
        <v>6712</v>
      </c>
      <c r="C3952" t="s">
        <v>6712</v>
      </c>
      <c r="G3952" s="1">
        <v>-5219.7350692590098</v>
      </c>
      <c r="H3952" s="1">
        <v>7.4767641960232434E-5</v>
      </c>
      <c r="K3952" s="4">
        <v>72758078.409999996</v>
      </c>
      <c r="L3952" s="5">
        <v>3425001</v>
      </c>
      <c r="M3952" s="6">
        <v>21.243227999999998</v>
      </c>
      <c r="AB3952" s="8" t="s">
        <v>4643</v>
      </c>
      <c r="AG3952">
        <v>3.6540999999999997E-2</v>
      </c>
    </row>
    <row r="3953" spans="1:33" x14ac:dyDescent="0.25">
      <c r="A3953" t="s">
        <v>4555</v>
      </c>
      <c r="B3953" t="s">
        <v>6713</v>
      </c>
      <c r="C3953" t="s">
        <v>6713</v>
      </c>
      <c r="G3953" s="1">
        <v>-5553.2253632283491</v>
      </c>
      <c r="H3953" s="1">
        <v>1.0514863498876929E-5</v>
      </c>
      <c r="K3953" s="4">
        <v>72758078.409999996</v>
      </c>
      <c r="L3953" s="5">
        <v>3425001</v>
      </c>
      <c r="M3953" s="6">
        <v>21.243227999999998</v>
      </c>
      <c r="AB3953" s="8" t="s">
        <v>4643</v>
      </c>
      <c r="AG3953">
        <v>3.6540999999999997E-2</v>
      </c>
    </row>
    <row r="3954" spans="1:33" x14ac:dyDescent="0.25">
      <c r="A3954" t="s">
        <v>4555</v>
      </c>
      <c r="B3954" t="s">
        <v>6714</v>
      </c>
      <c r="C3954" t="s">
        <v>6714</v>
      </c>
      <c r="G3954" s="1">
        <v>-5689.2728000816332</v>
      </c>
      <c r="K3954" s="4">
        <v>72758078.409999996</v>
      </c>
      <c r="L3954" s="5">
        <v>3425001</v>
      </c>
      <c r="M3954" s="6">
        <v>21.243227999999998</v>
      </c>
      <c r="AB3954" s="8" t="s">
        <v>4643</v>
      </c>
      <c r="AG3954">
        <v>3.6540999999999997E-2</v>
      </c>
    </row>
    <row r="3955" spans="1:33" x14ac:dyDescent="0.25">
      <c r="A3955" t="s">
        <v>4555</v>
      </c>
      <c r="B3955" t="s">
        <v>6715</v>
      </c>
      <c r="C3955" t="s">
        <v>6715</v>
      </c>
      <c r="G3955" s="1">
        <v>-5555.7169916324192</v>
      </c>
      <c r="H3955" s="1">
        <v>5.6129280112785622E-8</v>
      </c>
      <c r="K3955" s="4">
        <v>72758078.409999996</v>
      </c>
      <c r="L3955" s="5">
        <v>3425001</v>
      </c>
      <c r="M3955" s="6">
        <v>21.243227999999998</v>
      </c>
      <c r="AB3955" s="8" t="s">
        <v>4643</v>
      </c>
      <c r="AG3955">
        <v>3.6540999999999997E-2</v>
      </c>
    </row>
    <row r="3956" spans="1:33" x14ac:dyDescent="0.25">
      <c r="A3956" t="s">
        <v>4555</v>
      </c>
      <c r="B3956" t="s">
        <v>6716</v>
      </c>
      <c r="C3956" t="s">
        <v>6716</v>
      </c>
      <c r="G3956" s="1">
        <v>-5156.7632612236957</v>
      </c>
      <c r="H3956" s="1">
        <v>4.1082062775799999E-4</v>
      </c>
      <c r="K3956" s="4">
        <v>72758078.409999996</v>
      </c>
      <c r="L3956" s="5">
        <v>3425001</v>
      </c>
      <c r="M3956" s="6">
        <v>21.243227999999998</v>
      </c>
      <c r="AB3956" s="8" t="s">
        <v>4643</v>
      </c>
      <c r="AG3956">
        <v>3.6540999999999997E-2</v>
      </c>
    </row>
    <row r="3957" spans="1:33" x14ac:dyDescent="0.25">
      <c r="A3957" t="s">
        <v>4555</v>
      </c>
      <c r="B3957" t="s">
        <v>6717</v>
      </c>
      <c r="C3957" t="s">
        <v>6717</v>
      </c>
      <c r="G3957" s="1">
        <v>-5059.2415071010309</v>
      </c>
      <c r="H3957" s="1">
        <v>5.7686015261090005E-4</v>
      </c>
      <c r="K3957" s="4">
        <v>72758078.409999996</v>
      </c>
      <c r="L3957" s="5">
        <v>3425001</v>
      </c>
      <c r="M3957" s="6">
        <v>21.243227999999998</v>
      </c>
      <c r="AB3957" s="8" t="s">
        <v>4643</v>
      </c>
      <c r="AG3957">
        <v>3.6540999999999997E-2</v>
      </c>
    </row>
    <row r="3958" spans="1:33" x14ac:dyDescent="0.25">
      <c r="A3958" t="s">
        <v>4555</v>
      </c>
      <c r="B3958" t="s">
        <v>6718</v>
      </c>
      <c r="C3958" t="s">
        <v>6718</v>
      </c>
      <c r="G3958" s="1">
        <v>-5338.6116818339651</v>
      </c>
      <c r="H3958" s="1">
        <v>1.9658972927089999E-4</v>
      </c>
      <c r="K3958" s="4">
        <v>72758078.409999996</v>
      </c>
      <c r="L3958" s="5">
        <v>3425001</v>
      </c>
      <c r="M3958" s="6">
        <v>21.243227999999998</v>
      </c>
      <c r="AB3958" s="8" t="s">
        <v>4643</v>
      </c>
      <c r="AG3958">
        <v>3.6540999999999997E-2</v>
      </c>
    </row>
    <row r="3959" spans="1:33" x14ac:dyDescent="0.25">
      <c r="A3959" t="s">
        <v>4555</v>
      </c>
      <c r="B3959" t="s">
        <v>6719</v>
      </c>
      <c r="C3959" t="s">
        <v>6719</v>
      </c>
      <c r="G3959" s="1">
        <v>-5451.3746452017876</v>
      </c>
      <c r="H3959" s="1">
        <v>6.7092390418639106E-6</v>
      </c>
      <c r="K3959" s="4">
        <v>72758078.409999996</v>
      </c>
      <c r="L3959" s="5">
        <v>3425001</v>
      </c>
      <c r="M3959" s="6">
        <v>21.243227999999998</v>
      </c>
      <c r="AB3959" s="8" t="s">
        <v>4643</v>
      </c>
      <c r="AG3959">
        <v>3.6540999999999997E-2</v>
      </c>
    </row>
    <row r="3960" spans="1:33" x14ac:dyDescent="0.25">
      <c r="A3960" t="s">
        <v>4555</v>
      </c>
      <c r="B3960" t="s">
        <v>6720</v>
      </c>
      <c r="C3960" t="s">
        <v>6720</v>
      </c>
      <c r="G3960" s="1">
        <v>-5495.4767849477767</v>
      </c>
      <c r="H3960" s="1">
        <v>3.8960395289302247E-5</v>
      </c>
      <c r="K3960" s="4">
        <v>72758078.409999996</v>
      </c>
      <c r="L3960" s="5">
        <v>3425001</v>
      </c>
      <c r="M3960" s="6">
        <v>21.243227999999998</v>
      </c>
      <c r="AB3960" s="8" t="s">
        <v>4643</v>
      </c>
      <c r="AG3960">
        <v>3.6540999999999997E-2</v>
      </c>
    </row>
    <row r="3961" spans="1:33" x14ac:dyDescent="0.25">
      <c r="A3961" t="s">
        <v>4555</v>
      </c>
      <c r="B3961" t="s">
        <v>6721</v>
      </c>
      <c r="C3961" t="s">
        <v>6721</v>
      </c>
      <c r="G3961" s="1">
        <v>-5522.0145244314281</v>
      </c>
      <c r="H3961" s="1">
        <v>2.0078354594753529E-10</v>
      </c>
      <c r="K3961" s="4">
        <v>72758078.409999996</v>
      </c>
      <c r="L3961" s="5">
        <v>3425001</v>
      </c>
      <c r="M3961" s="6">
        <v>21.243227999999998</v>
      </c>
      <c r="AB3961" s="8" t="s">
        <v>4643</v>
      </c>
      <c r="AG3961">
        <v>3.6540999999999997E-2</v>
      </c>
    </row>
    <row r="3962" spans="1:33" x14ac:dyDescent="0.25">
      <c r="A3962" t="s">
        <v>4555</v>
      </c>
      <c r="B3962" t="s">
        <v>6722</v>
      </c>
      <c r="C3962" t="s">
        <v>6722</v>
      </c>
      <c r="G3962" s="1">
        <v>-5185.8238883993254</v>
      </c>
      <c r="H3962" s="1">
        <v>6.6791001710299997E-4</v>
      </c>
      <c r="K3962" s="4">
        <v>72758078.409999996</v>
      </c>
      <c r="L3962" s="5">
        <v>3425001</v>
      </c>
      <c r="M3962" s="6">
        <v>21.243227999999998</v>
      </c>
      <c r="AB3962" s="8" t="s">
        <v>4643</v>
      </c>
      <c r="AG3962">
        <v>3.6540999999999997E-2</v>
      </c>
    </row>
    <row r="3963" spans="1:33" x14ac:dyDescent="0.25">
      <c r="A3963" t="s">
        <v>4555</v>
      </c>
      <c r="B3963" t="s">
        <v>6723</v>
      </c>
      <c r="C3963" t="s">
        <v>6723</v>
      </c>
      <c r="G3963" s="1">
        <v>-5234.7507470364171</v>
      </c>
      <c r="H3963" s="1">
        <v>5.3890550921069998E-4</v>
      </c>
      <c r="K3963" s="4">
        <v>72758078.409999996</v>
      </c>
      <c r="L3963" s="5">
        <v>3425001</v>
      </c>
      <c r="M3963" s="6">
        <v>21.243227999999998</v>
      </c>
      <c r="AB3963" s="8" t="s">
        <v>4643</v>
      </c>
      <c r="AG3963">
        <v>3.6540999999999997E-2</v>
      </c>
    </row>
    <row r="3964" spans="1:33" x14ac:dyDescent="0.25">
      <c r="A3964" t="s">
        <v>4555</v>
      </c>
      <c r="B3964" t="s">
        <v>6724</v>
      </c>
      <c r="C3964" t="s">
        <v>6724</v>
      </c>
      <c r="G3964" s="1">
        <v>-5268.3702521826381</v>
      </c>
      <c r="H3964" s="1">
        <v>3.6936821375790002E-4</v>
      </c>
      <c r="K3964" s="4">
        <v>72758078.409999996</v>
      </c>
      <c r="L3964" s="5">
        <v>3425001</v>
      </c>
      <c r="M3964" s="6">
        <v>21.243227999999998</v>
      </c>
      <c r="AB3964" s="8" t="s">
        <v>4643</v>
      </c>
      <c r="AG3964">
        <v>3.6540999999999997E-2</v>
      </c>
    </row>
    <row r="3965" spans="1:33" x14ac:dyDescent="0.25">
      <c r="A3965" t="s">
        <v>4555</v>
      </c>
      <c r="B3965" t="s">
        <v>6725</v>
      </c>
      <c r="C3965" t="s">
        <v>6725</v>
      </c>
      <c r="G3965" s="1">
        <v>-5188.5482574029029</v>
      </c>
      <c r="H3965" s="1">
        <v>1.672098903626E-4</v>
      </c>
      <c r="K3965" s="4">
        <v>72758078.409999996</v>
      </c>
      <c r="L3965" s="5">
        <v>3425001</v>
      </c>
      <c r="M3965" s="6">
        <v>21.243227999999998</v>
      </c>
      <c r="AB3965" s="8" t="s">
        <v>4643</v>
      </c>
      <c r="AG3965">
        <v>3.6540999999999997E-2</v>
      </c>
    </row>
    <row r="3966" spans="1:33" x14ac:dyDescent="0.25">
      <c r="A3966" t="s">
        <v>4555</v>
      </c>
      <c r="B3966" t="s">
        <v>6726</v>
      </c>
      <c r="C3966" t="s">
        <v>6726</v>
      </c>
      <c r="G3966" s="1">
        <v>-5091.5436648227223</v>
      </c>
      <c r="H3966" s="1">
        <v>6.5193420625509998E-4</v>
      </c>
      <c r="K3966" s="4">
        <v>72758078.409999996</v>
      </c>
      <c r="L3966" s="5">
        <v>3425001</v>
      </c>
      <c r="M3966" s="6">
        <v>21.243227999999998</v>
      </c>
      <c r="AB3966" s="8" t="s">
        <v>4643</v>
      </c>
      <c r="AG3966">
        <v>3.6540999999999997E-2</v>
      </c>
    </row>
    <row r="3967" spans="1:33" x14ac:dyDescent="0.25">
      <c r="A3967" t="s">
        <v>4555</v>
      </c>
      <c r="B3967" t="s">
        <v>6727</v>
      </c>
      <c r="C3967" t="s">
        <v>6727</v>
      </c>
      <c r="G3967" s="1">
        <v>-5420.4218465210924</v>
      </c>
      <c r="H3967" s="1">
        <v>8.1899167741216136E-5</v>
      </c>
      <c r="K3967" s="4">
        <v>72758078.409999996</v>
      </c>
      <c r="L3967" s="5">
        <v>3425001</v>
      </c>
      <c r="M3967" s="6">
        <v>21.243227999999998</v>
      </c>
      <c r="AB3967" s="8" t="s">
        <v>4643</v>
      </c>
      <c r="AG3967">
        <v>3.6540999999999997E-2</v>
      </c>
    </row>
    <row r="3968" spans="1:33" x14ac:dyDescent="0.25">
      <c r="A3968" t="s">
        <v>4555</v>
      </c>
      <c r="B3968" t="s">
        <v>6728</v>
      </c>
      <c r="C3968" t="s">
        <v>6728</v>
      </c>
      <c r="G3968" s="1">
        <v>-5399.68830675564</v>
      </c>
      <c r="H3968" s="1">
        <v>3.0031500821560002E-4</v>
      </c>
      <c r="K3968" s="4">
        <v>72758078.409999996</v>
      </c>
      <c r="L3968" s="5">
        <v>3425001</v>
      </c>
      <c r="M3968" s="6">
        <v>21.243227999999998</v>
      </c>
      <c r="AB3968" s="8" t="s">
        <v>4643</v>
      </c>
      <c r="AG3968">
        <v>3.6540999999999997E-2</v>
      </c>
    </row>
    <row r="3969" spans="1:33" x14ac:dyDescent="0.25">
      <c r="A3969" t="s">
        <v>4555</v>
      </c>
      <c r="B3969" t="s">
        <v>6729</v>
      </c>
      <c r="C3969" t="s">
        <v>6729</v>
      </c>
      <c r="G3969" s="1">
        <v>-5197.4379376934894</v>
      </c>
      <c r="H3969" s="1">
        <v>1.2563098692199999E-4</v>
      </c>
      <c r="K3969" s="4">
        <v>72758078.409999996</v>
      </c>
      <c r="L3969" s="5">
        <v>3425001</v>
      </c>
      <c r="M3969" s="6">
        <v>21.243227999999998</v>
      </c>
      <c r="AB3969" s="8" t="s">
        <v>4643</v>
      </c>
      <c r="AG3969">
        <v>3.6540999999999997E-2</v>
      </c>
    </row>
    <row r="3970" spans="1:33" x14ac:dyDescent="0.25">
      <c r="A3970" t="s">
        <v>4555</v>
      </c>
      <c r="B3970" t="s">
        <v>6730</v>
      </c>
      <c r="C3970" t="s">
        <v>6730</v>
      </c>
      <c r="G3970" s="1">
        <v>-5464.4754580632762</v>
      </c>
      <c r="H3970" s="1">
        <v>2.8762357819137082E-6</v>
      </c>
      <c r="K3970" s="4">
        <v>72758078.409999996</v>
      </c>
      <c r="L3970" s="5">
        <v>3425001</v>
      </c>
      <c r="M3970" s="6">
        <v>21.243227999999998</v>
      </c>
      <c r="AB3970" s="8" t="s">
        <v>4643</v>
      </c>
      <c r="AG3970">
        <v>3.6540999999999997E-2</v>
      </c>
    </row>
    <row r="3971" spans="1:33" x14ac:dyDescent="0.25">
      <c r="A3971" t="s">
        <v>4555</v>
      </c>
      <c r="B3971" t="s">
        <v>6731</v>
      </c>
      <c r="C3971" t="s">
        <v>6731</v>
      </c>
      <c r="G3971" s="1">
        <v>-5527.8797619702809</v>
      </c>
      <c r="H3971" s="1">
        <v>2.9021721802884761E-5</v>
      </c>
      <c r="K3971" s="4">
        <v>72758078.409999996</v>
      </c>
      <c r="L3971" s="5">
        <v>3425001</v>
      </c>
      <c r="M3971" s="6">
        <v>21.243227999999998</v>
      </c>
      <c r="AB3971" s="8" t="s">
        <v>4643</v>
      </c>
      <c r="AG3971">
        <v>3.6540999999999997E-2</v>
      </c>
    </row>
    <row r="3972" spans="1:33" x14ac:dyDescent="0.25">
      <c r="A3972" t="s">
        <v>4555</v>
      </c>
      <c r="B3972" t="s">
        <v>6732</v>
      </c>
      <c r="C3972" t="s">
        <v>6732</v>
      </c>
      <c r="G3972" s="1">
        <v>-5663.1102673160394</v>
      </c>
      <c r="K3972" s="4">
        <v>72758078.409999996</v>
      </c>
      <c r="L3972" s="5">
        <v>3425001</v>
      </c>
      <c r="M3972" s="6">
        <v>21.243227999999998</v>
      </c>
      <c r="AB3972" s="8" t="s">
        <v>4643</v>
      </c>
      <c r="AG3972">
        <v>3.6540999999999997E-2</v>
      </c>
    </row>
    <row r="3973" spans="1:33" x14ac:dyDescent="0.25">
      <c r="A3973" t="s">
        <v>4555</v>
      </c>
      <c r="B3973" t="s">
        <v>6733</v>
      </c>
      <c r="C3973" t="s">
        <v>6733</v>
      </c>
      <c r="G3973" s="1">
        <v>-5530.4250285043418</v>
      </c>
      <c r="H3973" s="1">
        <v>4.641311671102413E-7</v>
      </c>
      <c r="K3973" s="4">
        <v>72758078.409999996</v>
      </c>
      <c r="L3973" s="5">
        <v>3425001</v>
      </c>
      <c r="M3973" s="6">
        <v>21.243227999999998</v>
      </c>
      <c r="AB3973" s="8" t="s">
        <v>4643</v>
      </c>
      <c r="AG3973">
        <v>3.6540999999999997E-2</v>
      </c>
    </row>
    <row r="3974" spans="1:33" x14ac:dyDescent="0.25">
      <c r="A3974" t="s">
        <v>4555</v>
      </c>
      <c r="B3974" t="s">
        <v>6734</v>
      </c>
      <c r="C3974" t="s">
        <v>6734</v>
      </c>
      <c r="G3974" s="1">
        <v>-5135.1093381991341</v>
      </c>
      <c r="H3974" s="1">
        <v>5.6202931967620003E-4</v>
      </c>
      <c r="K3974" s="4">
        <v>72758078.409999996</v>
      </c>
      <c r="L3974" s="5">
        <v>3425001</v>
      </c>
      <c r="M3974" s="6">
        <v>21.243227999999998</v>
      </c>
      <c r="AB3974" s="8" t="s">
        <v>4643</v>
      </c>
      <c r="AG3974">
        <v>3.6540999999999997E-2</v>
      </c>
    </row>
    <row r="3975" spans="1:33" x14ac:dyDescent="0.25">
      <c r="A3975" t="s">
        <v>4555</v>
      </c>
      <c r="B3975" t="s">
        <v>6735</v>
      </c>
      <c r="C3975" t="s">
        <v>6735</v>
      </c>
      <c r="G3975" s="1">
        <v>-5038.433518955705</v>
      </c>
      <c r="H3975" s="1">
        <v>7.5910971278720003E-4</v>
      </c>
      <c r="K3975" s="4">
        <v>72758078.409999996</v>
      </c>
      <c r="L3975" s="5">
        <v>3425001</v>
      </c>
      <c r="M3975" s="6">
        <v>21.243227999999998</v>
      </c>
      <c r="AB3975" s="8" t="s">
        <v>4643</v>
      </c>
      <c r="AG3975">
        <v>3.6540999999999997E-2</v>
      </c>
    </row>
    <row r="3976" spans="1:33" x14ac:dyDescent="0.25">
      <c r="A3976" t="s">
        <v>4555</v>
      </c>
      <c r="B3976" t="s">
        <v>6736</v>
      </c>
      <c r="C3976" t="s">
        <v>6736</v>
      </c>
      <c r="G3976" s="1">
        <v>-4953.8451954671445</v>
      </c>
      <c r="H3976" s="1">
        <v>8.5206209970189995E-4</v>
      </c>
      <c r="K3976" s="4">
        <v>72758078.409999996</v>
      </c>
      <c r="L3976" s="5">
        <v>3425001</v>
      </c>
      <c r="M3976" s="6">
        <v>21.243227999999998</v>
      </c>
      <c r="AB3976" s="8" t="s">
        <v>4643</v>
      </c>
      <c r="AG3976">
        <v>3.6540999999999997E-2</v>
      </c>
    </row>
    <row r="3977" spans="1:33" x14ac:dyDescent="0.25">
      <c r="A3977" t="s">
        <v>4555</v>
      </c>
      <c r="B3977" t="s">
        <v>6737</v>
      </c>
      <c r="C3977" t="s">
        <v>6737</v>
      </c>
      <c r="G3977" s="1">
        <v>-4901.3203995871036</v>
      </c>
      <c r="H3977" s="1">
        <v>8.7267819908460004E-4</v>
      </c>
      <c r="K3977" s="4">
        <v>72758078.409999996</v>
      </c>
      <c r="L3977" s="5">
        <v>3425001</v>
      </c>
      <c r="M3977" s="6">
        <v>21.243227999999998</v>
      </c>
      <c r="AB3977" s="8" t="s">
        <v>4643</v>
      </c>
      <c r="AG3977">
        <v>3.6540999999999997E-2</v>
      </c>
    </row>
    <row r="3978" spans="1:33" x14ac:dyDescent="0.25">
      <c r="A3978" t="s">
        <v>4555</v>
      </c>
      <c r="B3978" t="s">
        <v>6738</v>
      </c>
      <c r="C3978" t="s">
        <v>6738</v>
      </c>
      <c r="G3978" s="1">
        <v>-5315.3590561099554</v>
      </c>
      <c r="H3978" s="1">
        <v>2.9404096321560002E-4</v>
      </c>
      <c r="K3978" s="4">
        <v>72758078.409999996</v>
      </c>
      <c r="L3978" s="5">
        <v>3425001</v>
      </c>
      <c r="M3978" s="6">
        <v>21.243227999999998</v>
      </c>
      <c r="AB3978" s="8" t="s">
        <v>4643</v>
      </c>
      <c r="AG3978">
        <v>3.6540999999999997E-2</v>
      </c>
    </row>
    <row r="3979" spans="1:33" x14ac:dyDescent="0.25">
      <c r="A3979" t="s">
        <v>4555</v>
      </c>
      <c r="B3979" t="s">
        <v>6739</v>
      </c>
      <c r="C3979" t="s">
        <v>6739</v>
      </c>
      <c r="G3979" s="1">
        <v>-5426.9223486513501</v>
      </c>
      <c r="H3979" s="1">
        <v>2.097532402042037E-5</v>
      </c>
      <c r="K3979" s="4">
        <v>72758078.409999996</v>
      </c>
      <c r="L3979" s="5">
        <v>3425001</v>
      </c>
      <c r="M3979" s="6">
        <v>21.243227999999998</v>
      </c>
      <c r="AB3979" s="8" t="s">
        <v>4643</v>
      </c>
      <c r="AG3979">
        <v>3.6540999999999997E-2</v>
      </c>
    </row>
    <row r="3980" spans="1:33" x14ac:dyDescent="0.25">
      <c r="A3980" t="s">
        <v>4555</v>
      </c>
      <c r="B3980" t="s">
        <v>6740</v>
      </c>
      <c r="C3980" t="s">
        <v>6740</v>
      </c>
      <c r="G3980" s="1">
        <v>-5470.6789350657809</v>
      </c>
      <c r="H3980" s="1">
        <v>8.3062565633125934E-5</v>
      </c>
      <c r="K3980" s="4">
        <v>72758078.409999996</v>
      </c>
      <c r="L3980" s="5">
        <v>3425001</v>
      </c>
      <c r="M3980" s="6">
        <v>21.243227999999998</v>
      </c>
      <c r="AB3980" s="8" t="s">
        <v>4643</v>
      </c>
      <c r="AG3980">
        <v>3.6540999999999997E-2</v>
      </c>
    </row>
    <row r="3981" spans="1:33" x14ac:dyDescent="0.25">
      <c r="A3981" t="s">
        <v>4555</v>
      </c>
      <c r="B3981" t="s">
        <v>6741</v>
      </c>
      <c r="C3981" t="s">
        <v>6741</v>
      </c>
      <c r="G3981" s="1">
        <v>-5497.1244869270377</v>
      </c>
      <c r="H3981" s="1">
        <v>6.7771323326566216E-9</v>
      </c>
      <c r="K3981" s="4">
        <v>72758078.409999996</v>
      </c>
      <c r="L3981" s="5">
        <v>3425001</v>
      </c>
      <c r="M3981" s="6">
        <v>21.243227999999998</v>
      </c>
      <c r="AB3981" s="8" t="s">
        <v>4643</v>
      </c>
      <c r="AG3981">
        <v>3.6540999999999997E-2</v>
      </c>
    </row>
    <row r="3982" spans="1:33" x14ac:dyDescent="0.25">
      <c r="A3982" t="s">
        <v>4555</v>
      </c>
      <c r="B3982" t="s">
        <v>6742</v>
      </c>
      <c r="C3982" t="s">
        <v>6742</v>
      </c>
      <c r="G3982" s="1">
        <v>-5164.0004121211032</v>
      </c>
      <c r="H3982" s="1">
        <v>8.7389173206389996E-4</v>
      </c>
      <c r="K3982" s="4">
        <v>72758078.409999996</v>
      </c>
      <c r="L3982" s="5">
        <v>3425001</v>
      </c>
      <c r="M3982" s="6">
        <v>21.243227999999998</v>
      </c>
      <c r="AB3982" s="8" t="s">
        <v>4643</v>
      </c>
      <c r="AG3982">
        <v>3.6540999999999997E-2</v>
      </c>
    </row>
    <row r="3983" spans="1:33" x14ac:dyDescent="0.25">
      <c r="A3983" t="s">
        <v>4555</v>
      </c>
      <c r="B3983" t="s">
        <v>6743</v>
      </c>
      <c r="C3983" t="s">
        <v>6743</v>
      </c>
      <c r="G3983" s="1">
        <v>-5212.4798639818091</v>
      </c>
      <c r="H3983" s="1">
        <v>7.2560536668189995E-4</v>
      </c>
      <c r="K3983" s="4">
        <v>72758078.409999996</v>
      </c>
      <c r="L3983" s="5">
        <v>3425001</v>
      </c>
      <c r="M3983" s="6">
        <v>21.243227999999998</v>
      </c>
      <c r="AB3983" s="8" t="s">
        <v>4643</v>
      </c>
      <c r="AG3983">
        <v>3.6540999999999997E-2</v>
      </c>
    </row>
    <row r="3984" spans="1:33" x14ac:dyDescent="0.25">
      <c r="A3984" t="s">
        <v>4555</v>
      </c>
      <c r="B3984" t="s">
        <v>6744</v>
      </c>
      <c r="C3984" t="s">
        <v>6744</v>
      </c>
      <c r="G3984" s="1">
        <v>-5245.6729641771108</v>
      </c>
      <c r="H3984" s="1">
        <v>5.1942023372790003E-4</v>
      </c>
      <c r="K3984" s="4">
        <v>72758078.409999996</v>
      </c>
      <c r="L3984" s="5">
        <v>3425001</v>
      </c>
      <c r="M3984" s="6">
        <v>21.243227999999998</v>
      </c>
      <c r="AB3984" s="8" t="s">
        <v>4643</v>
      </c>
      <c r="AG3984">
        <v>3.6540999999999997E-2</v>
      </c>
    </row>
    <row r="3985" spans="1:33" x14ac:dyDescent="0.25">
      <c r="A3985" t="s">
        <v>4555</v>
      </c>
      <c r="B3985" t="s">
        <v>6745</v>
      </c>
      <c r="C3985" t="s">
        <v>6745</v>
      </c>
      <c r="G3985" s="1">
        <v>-5166.5483270204659</v>
      </c>
      <c r="H3985" s="1">
        <v>2.5911107801389999E-4</v>
      </c>
      <c r="K3985" s="4">
        <v>72758078.409999996</v>
      </c>
      <c r="L3985" s="5">
        <v>3425001</v>
      </c>
      <c r="M3985" s="6">
        <v>21.243227999999998</v>
      </c>
      <c r="AB3985" s="8" t="s">
        <v>4643</v>
      </c>
      <c r="AG3985">
        <v>3.6540999999999997E-2</v>
      </c>
    </row>
    <row r="3986" spans="1:33" x14ac:dyDescent="0.25">
      <c r="A3986" t="s">
        <v>4555</v>
      </c>
      <c r="B3986" t="s">
        <v>6746</v>
      </c>
      <c r="C3986" t="s">
        <v>6746</v>
      </c>
      <c r="G3986" s="1">
        <v>-5070.4596036439489</v>
      </c>
      <c r="H3986" s="1">
        <v>8.5481309514320002E-4</v>
      </c>
      <c r="K3986" s="4">
        <v>72758078.409999996</v>
      </c>
      <c r="L3986" s="5">
        <v>3425001</v>
      </c>
      <c r="M3986" s="6">
        <v>21.243227999999998</v>
      </c>
      <c r="AB3986" s="8" t="s">
        <v>4643</v>
      </c>
      <c r="AG3986">
        <v>3.6540999999999997E-2</v>
      </c>
    </row>
    <row r="3987" spans="1:33" x14ac:dyDescent="0.25">
      <c r="A3987" t="s">
        <v>4555</v>
      </c>
      <c r="B3987" t="s">
        <v>6747</v>
      </c>
      <c r="C3987" t="s">
        <v>6747</v>
      </c>
      <c r="G3987" s="1">
        <v>-5175.2833714924036</v>
      </c>
      <c r="H3987" s="1">
        <v>2.073434953357E-4</v>
      </c>
      <c r="K3987" s="4">
        <v>72758078.409999996</v>
      </c>
      <c r="L3987" s="5">
        <v>3425001</v>
      </c>
      <c r="M3987" s="6">
        <v>21.243227999999998</v>
      </c>
      <c r="AB3987" s="8" t="s">
        <v>4643</v>
      </c>
      <c r="AG3987">
        <v>3.6540999999999997E-2</v>
      </c>
    </row>
    <row r="3988" spans="1:33" x14ac:dyDescent="0.25">
      <c r="A3988" t="s">
        <v>4555</v>
      </c>
      <c r="B3988" t="s">
        <v>6748</v>
      </c>
      <c r="C3988" t="s">
        <v>6748</v>
      </c>
      <c r="G3988" s="1">
        <v>-5396.345370566316</v>
      </c>
      <c r="H3988" s="1">
        <v>1.5058150607660001E-4</v>
      </c>
      <c r="K3988" s="4">
        <v>72758078.409999996</v>
      </c>
      <c r="L3988" s="5">
        <v>3425001</v>
      </c>
      <c r="M3988" s="6">
        <v>21.243227999999998</v>
      </c>
      <c r="AB3988" s="8" t="s">
        <v>4643</v>
      </c>
      <c r="AG3988">
        <v>3.6540999999999997E-2</v>
      </c>
    </row>
    <row r="3989" spans="1:33" x14ac:dyDescent="0.25">
      <c r="A3989" t="s">
        <v>4555</v>
      </c>
      <c r="B3989" t="s">
        <v>6749</v>
      </c>
      <c r="C3989" t="s">
        <v>6749</v>
      </c>
      <c r="G3989" s="1">
        <v>-5375.929188642529</v>
      </c>
      <c r="H3989" s="1">
        <v>4.3628227448449998E-4</v>
      </c>
      <c r="K3989" s="4">
        <v>72758078.409999996</v>
      </c>
      <c r="L3989" s="5">
        <v>3425001</v>
      </c>
      <c r="M3989" s="6">
        <v>21.243227999999998</v>
      </c>
      <c r="AB3989" s="8" t="s">
        <v>4643</v>
      </c>
      <c r="AG3989">
        <v>3.6540999999999997E-2</v>
      </c>
    </row>
    <row r="3990" spans="1:33" x14ac:dyDescent="0.25">
      <c r="A3990" t="s">
        <v>4555</v>
      </c>
      <c r="B3990" t="s">
        <v>6750</v>
      </c>
      <c r="C3990" t="s">
        <v>6750</v>
      </c>
      <c r="G3990" s="1">
        <v>-5439.9593900139862</v>
      </c>
      <c r="H3990" s="1">
        <v>1.138467687994039E-5</v>
      </c>
      <c r="K3990" s="4">
        <v>72758078.409999996</v>
      </c>
      <c r="L3990" s="5">
        <v>3425001</v>
      </c>
      <c r="M3990" s="6">
        <v>21.243227999999998</v>
      </c>
      <c r="AB3990" s="8" t="s">
        <v>4643</v>
      </c>
      <c r="AG3990">
        <v>3.6540999999999997E-2</v>
      </c>
    </row>
    <row r="3991" spans="1:33" x14ac:dyDescent="0.25">
      <c r="A3991" t="s">
        <v>4555</v>
      </c>
      <c r="B3991" t="s">
        <v>6751</v>
      </c>
      <c r="C3991" t="s">
        <v>6751</v>
      </c>
      <c r="G3991" s="1">
        <v>-5502.7072862006844</v>
      </c>
      <c r="H3991" s="1">
        <v>7.2759303998378634E-5</v>
      </c>
      <c r="K3991" s="4">
        <v>72758078.409999996</v>
      </c>
      <c r="L3991" s="5">
        <v>3425001</v>
      </c>
      <c r="M3991" s="6">
        <v>21.243227999999998</v>
      </c>
      <c r="AB3991" s="8" t="s">
        <v>4643</v>
      </c>
      <c r="AG3991">
        <v>3.6540999999999997E-2</v>
      </c>
    </row>
    <row r="3992" spans="1:33" x14ac:dyDescent="0.25">
      <c r="A3992" t="s">
        <v>4555</v>
      </c>
      <c r="B3992" t="s">
        <v>6752</v>
      </c>
      <c r="C3992" t="s">
        <v>6752</v>
      </c>
      <c r="G3992" s="1">
        <v>-5637.1277859325319</v>
      </c>
      <c r="K3992" s="4">
        <v>72758078.409999996</v>
      </c>
      <c r="L3992" s="5">
        <v>3425001</v>
      </c>
      <c r="M3992" s="6">
        <v>21.243227999999998</v>
      </c>
      <c r="AB3992" s="8" t="s">
        <v>4643</v>
      </c>
      <c r="AG3992">
        <v>3.6540999999999997E-2</v>
      </c>
    </row>
    <row r="3993" spans="1:33" x14ac:dyDescent="0.25">
      <c r="A3993" t="s">
        <v>4555</v>
      </c>
      <c r="B3993" t="s">
        <v>6753</v>
      </c>
      <c r="C3993" t="s">
        <v>6753</v>
      </c>
      <c r="G3993" s="1">
        <v>-5505.3053825708494</v>
      </c>
      <c r="H3993" s="1">
        <v>2.9425614971584282E-6</v>
      </c>
      <c r="K3993" s="4">
        <v>72758078.409999996</v>
      </c>
      <c r="L3993" s="5">
        <v>3425001</v>
      </c>
      <c r="M3993" s="6">
        <v>21.243227999999998</v>
      </c>
      <c r="AB3993" s="8" t="s">
        <v>4643</v>
      </c>
      <c r="AG3993">
        <v>3.6540999999999997E-2</v>
      </c>
    </row>
    <row r="3994" spans="1:33" x14ac:dyDescent="0.25">
      <c r="A3994" t="s">
        <v>4555</v>
      </c>
      <c r="B3994" t="s">
        <v>6754</v>
      </c>
      <c r="C3994" t="s">
        <v>6754</v>
      </c>
      <c r="G3994" s="1">
        <v>-5113.5915208419901</v>
      </c>
      <c r="H3994" s="1">
        <v>7.6354710031819998E-4</v>
      </c>
      <c r="K3994" s="4">
        <v>72758078.409999996</v>
      </c>
      <c r="L3994" s="5">
        <v>3425001</v>
      </c>
      <c r="M3994" s="6">
        <v>21.243227999999998</v>
      </c>
      <c r="AB3994" s="8" t="s">
        <v>4643</v>
      </c>
      <c r="AG3994">
        <v>3.6540999999999997E-2</v>
      </c>
    </row>
    <row r="3995" spans="1:33" x14ac:dyDescent="0.25">
      <c r="A3995" t="s">
        <v>4555</v>
      </c>
      <c r="B3995" t="s">
        <v>6755</v>
      </c>
      <c r="C3995" t="s">
        <v>6755</v>
      </c>
      <c r="G3995" s="1">
        <v>-5017.7536380573129</v>
      </c>
      <c r="H3995" s="1">
        <v>9.9301237344319991E-4</v>
      </c>
      <c r="K3995" s="4">
        <v>72758078.409999996</v>
      </c>
      <c r="L3995" s="5">
        <v>3425001</v>
      </c>
      <c r="M3995" s="6">
        <v>21.243227999999998</v>
      </c>
      <c r="AB3995" s="8" t="s">
        <v>4643</v>
      </c>
      <c r="AG3995">
        <v>3.6540999999999997E-2</v>
      </c>
    </row>
    <row r="3996" spans="1:33" x14ac:dyDescent="0.25">
      <c r="A3996" t="s">
        <v>4555</v>
      </c>
      <c r="B3996" t="s">
        <v>6756</v>
      </c>
      <c r="C3996" t="s">
        <v>6756</v>
      </c>
      <c r="G3996" s="1">
        <v>-4881.8900638312771</v>
      </c>
      <c r="H3996" s="1">
        <v>1.1120877794816E-3</v>
      </c>
      <c r="K3996" s="4">
        <v>72758078.409999996</v>
      </c>
      <c r="L3996" s="5">
        <v>3425001</v>
      </c>
      <c r="M3996" s="6">
        <v>21.243227999999998</v>
      </c>
      <c r="AB3996" s="8" t="s">
        <v>4643</v>
      </c>
      <c r="AG3996">
        <v>3.6540999999999997E-2</v>
      </c>
    </row>
    <row r="3997" spans="1:33" x14ac:dyDescent="0.25">
      <c r="A3997" t="s">
        <v>4555</v>
      </c>
      <c r="B3997" t="s">
        <v>6757</v>
      </c>
      <c r="C3997" t="s">
        <v>6757</v>
      </c>
      <c r="G3997" s="1">
        <v>-4933.9548857396712</v>
      </c>
      <c r="H3997" s="1">
        <v>1.0926208171000999E-3</v>
      </c>
      <c r="K3997" s="4">
        <v>72758078.409999996</v>
      </c>
      <c r="L3997" s="5">
        <v>3425001</v>
      </c>
      <c r="M3997" s="6">
        <v>21.243227999999998</v>
      </c>
      <c r="AB3997" s="8" t="s">
        <v>4643</v>
      </c>
      <c r="AG3997">
        <v>3.6540999999999997E-2</v>
      </c>
    </row>
    <row r="3998" spans="1:33" x14ac:dyDescent="0.25">
      <c r="A3998" t="s">
        <v>4555</v>
      </c>
      <c r="B3998" t="s">
        <v>6758</v>
      </c>
      <c r="C3998" t="s">
        <v>6758</v>
      </c>
      <c r="G3998" s="1">
        <v>-4815.7999680927151</v>
      </c>
      <c r="H3998" s="1">
        <v>1.1334407140904E-3</v>
      </c>
      <c r="K3998" s="4">
        <v>72758078.409999996</v>
      </c>
      <c r="L3998" s="5">
        <v>3425001</v>
      </c>
      <c r="M3998" s="6">
        <v>21.243227999999998</v>
      </c>
      <c r="AB3998" s="8" t="s">
        <v>4643</v>
      </c>
      <c r="AG3998">
        <v>3.6540999999999997E-2</v>
      </c>
    </row>
    <row r="3999" spans="1:33" x14ac:dyDescent="0.25">
      <c r="A3999" t="s">
        <v>4555</v>
      </c>
      <c r="B3999" t="s">
        <v>6759</v>
      </c>
      <c r="C3999" t="s">
        <v>6759</v>
      </c>
      <c r="G3999" s="1">
        <v>-5292.2580173968872</v>
      </c>
      <c r="H3999" s="1">
        <v>4.3613037997439999E-4</v>
      </c>
      <c r="K3999" s="4">
        <v>72758078.409999996</v>
      </c>
      <c r="L3999" s="5">
        <v>3425001</v>
      </c>
      <c r="M3999" s="6">
        <v>21.243227999999998</v>
      </c>
      <c r="AB3999" s="8" t="s">
        <v>4643</v>
      </c>
      <c r="AG3999">
        <v>3.6540999999999997E-2</v>
      </c>
    </row>
    <row r="4000" spans="1:33" x14ac:dyDescent="0.25">
      <c r="A4000" t="s">
        <v>4555</v>
      </c>
      <c r="B4000" t="s">
        <v>6760</v>
      </c>
      <c r="C4000" t="s">
        <v>6760</v>
      </c>
      <c r="G4000" s="1">
        <v>-5402.6342060846137</v>
      </c>
      <c r="H4000" s="1">
        <v>5.3640227575934769E-5</v>
      </c>
      <c r="K4000" s="4">
        <v>72758078.409999996</v>
      </c>
      <c r="L4000" s="5">
        <v>3425001</v>
      </c>
      <c r="M4000" s="6">
        <v>21.243227999999998</v>
      </c>
      <c r="AB4000" s="8" t="s">
        <v>4643</v>
      </c>
      <c r="AG4000">
        <v>3.6540999999999997E-2</v>
      </c>
    </row>
    <row r="4001" spans="1:33" x14ac:dyDescent="0.25">
      <c r="A4001" t="s">
        <v>4555</v>
      </c>
      <c r="B4001" t="s">
        <v>6761</v>
      </c>
      <c r="C4001" t="s">
        <v>6761</v>
      </c>
      <c r="G4001" s="1">
        <v>-5142.3144059710958</v>
      </c>
      <c r="H4001" s="1">
        <v>1.1358576699045E-3</v>
      </c>
      <c r="K4001" s="4">
        <v>72758078.409999996</v>
      </c>
      <c r="L4001" s="5">
        <v>3425001</v>
      </c>
      <c r="M4001" s="6">
        <v>21.243227999999998</v>
      </c>
      <c r="AB4001" s="8" t="s">
        <v>4643</v>
      </c>
      <c r="AG4001">
        <v>3.6540999999999997E-2</v>
      </c>
    </row>
    <row r="4002" spans="1:33" x14ac:dyDescent="0.25">
      <c r="A4002" t="s">
        <v>4555</v>
      </c>
      <c r="B4002" t="s">
        <v>6762</v>
      </c>
      <c r="C4002" t="s">
        <v>6762</v>
      </c>
      <c r="G4002" s="1">
        <v>-5446.0485544037338</v>
      </c>
      <c r="H4002" s="1">
        <v>1.584826864927E-4</v>
      </c>
      <c r="K4002" s="4">
        <v>72758078.409999996</v>
      </c>
      <c r="L4002" s="5">
        <v>3425001</v>
      </c>
      <c r="M4002" s="6">
        <v>21.243227999999998</v>
      </c>
      <c r="AB4002" s="8" t="s">
        <v>4643</v>
      </c>
      <c r="AG4002">
        <v>3.6540999999999997E-2</v>
      </c>
    </row>
    <row r="4003" spans="1:33" x14ac:dyDescent="0.25">
      <c r="A4003" t="s">
        <v>4555</v>
      </c>
      <c r="B4003" t="s">
        <v>6763</v>
      </c>
      <c r="C4003" t="s">
        <v>6763</v>
      </c>
      <c r="G4003" s="1">
        <v>-5190.3508040705301</v>
      </c>
      <c r="H4003" s="1">
        <v>9.7004045233239997E-4</v>
      </c>
      <c r="K4003" s="4">
        <v>72758078.409999996</v>
      </c>
      <c r="L4003" s="5">
        <v>3425001</v>
      </c>
      <c r="M4003" s="6">
        <v>21.243227999999998</v>
      </c>
      <c r="AB4003" s="8" t="s">
        <v>4643</v>
      </c>
      <c r="AG4003">
        <v>3.6540999999999997E-2</v>
      </c>
    </row>
    <row r="4004" spans="1:33" x14ac:dyDescent="0.25">
      <c r="A4004" t="s">
        <v>4555</v>
      </c>
      <c r="B4004" t="s">
        <v>6764</v>
      </c>
      <c r="C4004" t="s">
        <v>6764</v>
      </c>
      <c r="G4004" s="1">
        <v>-5472.4023557108048</v>
      </c>
      <c r="H4004" s="1">
        <v>1.4399976091980779E-7</v>
      </c>
      <c r="K4004" s="4">
        <v>72758078.409999996</v>
      </c>
      <c r="L4004" s="5">
        <v>3425001</v>
      </c>
      <c r="M4004" s="6">
        <v>21.243227999999998</v>
      </c>
      <c r="AB4004" s="8" t="s">
        <v>4643</v>
      </c>
      <c r="AG4004">
        <v>3.6540999999999997E-2</v>
      </c>
    </row>
    <row r="4005" spans="1:33" x14ac:dyDescent="0.25">
      <c r="A4005" t="s">
        <v>4555</v>
      </c>
      <c r="B4005" t="s">
        <v>6765</v>
      </c>
      <c r="C4005" t="s">
        <v>6765</v>
      </c>
      <c r="G4005" s="1">
        <v>-5049.5062353339963</v>
      </c>
      <c r="H4005" s="1">
        <v>1.1136232454950999E-3</v>
      </c>
      <c r="K4005" s="4">
        <v>72758078.409999996</v>
      </c>
      <c r="L4005" s="5">
        <v>3425001</v>
      </c>
      <c r="M4005" s="6">
        <v>21.243227999999998</v>
      </c>
      <c r="AB4005" s="8" t="s">
        <v>4643</v>
      </c>
      <c r="AG4005">
        <v>3.6540999999999997E-2</v>
      </c>
    </row>
    <row r="4006" spans="1:33" x14ac:dyDescent="0.25">
      <c r="A4006" t="s">
        <v>4555</v>
      </c>
      <c r="B4006" t="s">
        <v>6766</v>
      </c>
      <c r="C4006" t="s">
        <v>6766</v>
      </c>
      <c r="G4006" s="1">
        <v>-5223.1220381355242</v>
      </c>
      <c r="H4006" s="1">
        <v>7.2448512976839999E-4</v>
      </c>
      <c r="K4006" s="4">
        <v>72758078.409999996</v>
      </c>
      <c r="L4006" s="5">
        <v>3425001</v>
      </c>
      <c r="M4006" s="6">
        <v>21.243227999999998</v>
      </c>
      <c r="AB4006" s="8" t="s">
        <v>4643</v>
      </c>
      <c r="AG4006">
        <v>3.6540999999999997E-2</v>
      </c>
    </row>
    <row r="4007" spans="1:33" x14ac:dyDescent="0.25">
      <c r="A4007" t="s">
        <v>4555</v>
      </c>
      <c r="B4007" t="s">
        <v>6767</v>
      </c>
      <c r="C4007" t="s">
        <v>6767</v>
      </c>
      <c r="G4007" s="1">
        <v>-5144.6880232177718</v>
      </c>
      <c r="H4007" s="1">
        <v>3.930208929087E-4</v>
      </c>
      <c r="K4007" s="4">
        <v>72758078.409999996</v>
      </c>
      <c r="L4007" s="5">
        <v>3425001</v>
      </c>
      <c r="M4007" s="6">
        <v>21.243227999999998</v>
      </c>
      <c r="AB4007" s="8" t="s">
        <v>4643</v>
      </c>
      <c r="AG4007">
        <v>3.6540999999999997E-2</v>
      </c>
    </row>
    <row r="4008" spans="1:33" x14ac:dyDescent="0.25">
      <c r="A4008" t="s">
        <v>4555</v>
      </c>
      <c r="B4008" t="s">
        <v>6768</v>
      </c>
      <c r="C4008" t="s">
        <v>6768</v>
      </c>
      <c r="G4008" s="1">
        <v>-5153.2701578450969</v>
      </c>
      <c r="H4008" s="1">
        <v>3.2748429407400003E-4</v>
      </c>
      <c r="K4008" s="4">
        <v>72758078.409999996</v>
      </c>
      <c r="L4008" s="5">
        <v>3425001</v>
      </c>
      <c r="M4008" s="6">
        <v>21.243227999999998</v>
      </c>
      <c r="AB4008" s="8" t="s">
        <v>4643</v>
      </c>
      <c r="AG4008">
        <v>3.6540999999999997E-2</v>
      </c>
    </row>
    <row r="4009" spans="1:33" x14ac:dyDescent="0.25">
      <c r="A4009" t="s">
        <v>4555</v>
      </c>
      <c r="B4009" t="s">
        <v>6769</v>
      </c>
      <c r="C4009" t="s">
        <v>6769</v>
      </c>
      <c r="G4009" s="1">
        <v>-5352.3265396380502</v>
      </c>
      <c r="H4009" s="1">
        <v>6.2822022357259997E-4</v>
      </c>
      <c r="K4009" s="4">
        <v>72758078.409999996</v>
      </c>
      <c r="L4009" s="5">
        <v>3425001</v>
      </c>
      <c r="M4009" s="6">
        <v>21.243227999999998</v>
      </c>
      <c r="AB4009" s="8" t="s">
        <v>4643</v>
      </c>
      <c r="AG4009">
        <v>3.6540999999999997E-2</v>
      </c>
    </row>
    <row r="4010" spans="1:33" x14ac:dyDescent="0.25">
      <c r="A4010" t="s">
        <v>4555</v>
      </c>
      <c r="B4010" t="s">
        <v>6770</v>
      </c>
      <c r="C4010" t="s">
        <v>6770</v>
      </c>
      <c r="G4010" s="1">
        <v>-5372.4289537140976</v>
      </c>
      <c r="H4010" s="1">
        <v>2.553303864838E-4</v>
      </c>
      <c r="K4010" s="4">
        <v>72758078.409999996</v>
      </c>
      <c r="L4010" s="5">
        <v>3425001</v>
      </c>
      <c r="M4010" s="6">
        <v>21.243227999999998</v>
      </c>
      <c r="AB4010" s="8" t="s">
        <v>4643</v>
      </c>
      <c r="AG4010">
        <v>3.6540999999999997E-2</v>
      </c>
    </row>
    <row r="4011" spans="1:33" x14ac:dyDescent="0.25">
      <c r="A4011" t="s">
        <v>4555</v>
      </c>
      <c r="B4011" t="s">
        <v>6771</v>
      </c>
      <c r="C4011" t="s">
        <v>6771</v>
      </c>
      <c r="G4011" s="1">
        <v>-5415.6079376090074</v>
      </c>
      <c r="H4011" s="1">
        <v>3.27767770926698E-5</v>
      </c>
      <c r="K4011" s="4">
        <v>72758078.409999996</v>
      </c>
      <c r="L4011" s="5">
        <v>3425001</v>
      </c>
      <c r="M4011" s="6">
        <v>21.243227999999998</v>
      </c>
      <c r="AB4011" s="8" t="s">
        <v>4643</v>
      </c>
      <c r="AG4011">
        <v>3.6540999999999997E-2</v>
      </c>
    </row>
    <row r="4012" spans="1:33" x14ac:dyDescent="0.25">
      <c r="A4012" t="s">
        <v>4555</v>
      </c>
      <c r="B4012" t="s">
        <v>6772</v>
      </c>
      <c r="C4012" t="s">
        <v>6772</v>
      </c>
      <c r="G4012" s="1">
        <v>-5477.7063627690704</v>
      </c>
      <c r="H4012" s="1">
        <v>1.3941199999439999E-4</v>
      </c>
      <c r="K4012" s="4">
        <v>72758078.409999996</v>
      </c>
      <c r="L4012" s="5">
        <v>3425001</v>
      </c>
      <c r="M4012" s="6">
        <v>21.243227999999998</v>
      </c>
      <c r="AB4012" s="8" t="s">
        <v>4643</v>
      </c>
      <c r="AG4012">
        <v>3.6540999999999997E-2</v>
      </c>
    </row>
    <row r="4013" spans="1:33" x14ac:dyDescent="0.25">
      <c r="A4013" t="s">
        <v>4555</v>
      </c>
      <c r="B4013" t="s">
        <v>6773</v>
      </c>
      <c r="C4013" t="s">
        <v>6773</v>
      </c>
      <c r="G4013" s="1">
        <v>-5480.3564920224198</v>
      </c>
      <c r="H4013" s="1">
        <v>1.263218218477564E-5</v>
      </c>
      <c r="K4013" s="4">
        <v>72758078.409999996</v>
      </c>
      <c r="L4013" s="5">
        <v>3425001</v>
      </c>
      <c r="M4013" s="6">
        <v>21.243227999999998</v>
      </c>
      <c r="AB4013" s="8" t="s">
        <v>4643</v>
      </c>
      <c r="AG4013">
        <v>3.6540999999999997E-2</v>
      </c>
    </row>
    <row r="4014" spans="1:33" x14ac:dyDescent="0.25">
      <c r="A4014" t="s">
        <v>4555</v>
      </c>
      <c r="B4014" t="s">
        <v>6774</v>
      </c>
      <c r="C4014" t="s">
        <v>6774</v>
      </c>
      <c r="G4014" s="1">
        <v>-5611.3237075541147</v>
      </c>
      <c r="K4014" s="4">
        <v>72758078.409999996</v>
      </c>
      <c r="L4014" s="5">
        <v>3425001</v>
      </c>
      <c r="M4014" s="6">
        <v>21.243227999999998</v>
      </c>
      <c r="AB4014" s="8" t="s">
        <v>4643</v>
      </c>
      <c r="AG4014">
        <v>3.6540999999999997E-2</v>
      </c>
    </row>
    <row r="4015" spans="1:33" x14ac:dyDescent="0.25">
      <c r="A4015" t="s">
        <v>4555</v>
      </c>
      <c r="B4015" t="s">
        <v>6775</v>
      </c>
      <c r="C4015" t="s">
        <v>6775</v>
      </c>
      <c r="G4015" s="1">
        <v>-4862.5750411757008</v>
      </c>
      <c r="H4015" s="1">
        <v>1.413798112902E-3</v>
      </c>
      <c r="K4015" s="4">
        <v>72758078.409999996</v>
      </c>
      <c r="L4015" s="5">
        <v>3425001</v>
      </c>
      <c r="M4015" s="6">
        <v>21.243227999999998</v>
      </c>
      <c r="AB4015" s="8" t="s">
        <v>4643</v>
      </c>
      <c r="AG4015">
        <v>3.6540999999999997E-2</v>
      </c>
    </row>
    <row r="4016" spans="1:33" x14ac:dyDescent="0.25">
      <c r="A4016" t="s">
        <v>4555</v>
      </c>
      <c r="B4016" t="s">
        <v>6776</v>
      </c>
      <c r="C4016" t="s">
        <v>6776</v>
      </c>
      <c r="G4016" s="1">
        <v>-5092.2086708818842</v>
      </c>
      <c r="H4016" s="1">
        <v>1.0312346629081999E-3</v>
      </c>
      <c r="K4016" s="4">
        <v>72758078.409999996</v>
      </c>
      <c r="L4016" s="5">
        <v>3425001</v>
      </c>
      <c r="M4016" s="6">
        <v>21.243227999999998</v>
      </c>
      <c r="AB4016" s="8" t="s">
        <v>4643</v>
      </c>
      <c r="AG4016">
        <v>3.6540999999999997E-2</v>
      </c>
    </row>
    <row r="4017" spans="1:33" x14ac:dyDescent="0.25">
      <c r="A4017" t="s">
        <v>4555</v>
      </c>
      <c r="B4017" t="s">
        <v>6777</v>
      </c>
      <c r="C4017" t="s">
        <v>6777</v>
      </c>
      <c r="G4017" s="1">
        <v>-4997.2008149466847</v>
      </c>
      <c r="H4017" s="1">
        <v>1.2934465383138999E-3</v>
      </c>
      <c r="K4017" s="4">
        <v>72758078.409999996</v>
      </c>
      <c r="L4017" s="5">
        <v>3425001</v>
      </c>
      <c r="M4017" s="6">
        <v>21.243227999999998</v>
      </c>
      <c r="AB4017" s="8" t="s">
        <v>4643</v>
      </c>
      <c r="AG4017">
        <v>3.6540999999999997E-2</v>
      </c>
    </row>
    <row r="4018" spans="1:33" x14ac:dyDescent="0.25">
      <c r="A4018" t="s">
        <v>4555</v>
      </c>
      <c r="B4018" t="s">
        <v>6778</v>
      </c>
      <c r="C4018" t="s">
        <v>6778</v>
      </c>
      <c r="G4018" s="1">
        <v>-4914.1841290938437</v>
      </c>
      <c r="H4018" s="1">
        <v>1.3972586029448999E-3</v>
      </c>
      <c r="K4018" s="4">
        <v>72758078.409999996</v>
      </c>
      <c r="L4018" s="5">
        <v>3425001</v>
      </c>
      <c r="M4018" s="6">
        <v>21.243227999999998</v>
      </c>
      <c r="AB4018" s="8" t="s">
        <v>4643</v>
      </c>
      <c r="AG4018">
        <v>3.6540999999999997E-2</v>
      </c>
    </row>
    <row r="4019" spans="1:33" x14ac:dyDescent="0.25">
      <c r="A4019" t="s">
        <v>4555</v>
      </c>
      <c r="B4019" t="s">
        <v>6779</v>
      </c>
      <c r="C4019" t="s">
        <v>6779</v>
      </c>
      <c r="G4019" s="1">
        <v>-4797.01599726514</v>
      </c>
      <c r="H4019" s="1">
        <v>1.4329321022710001E-3</v>
      </c>
      <c r="K4019" s="4">
        <v>72758078.409999996</v>
      </c>
      <c r="L4019" s="5">
        <v>3425001</v>
      </c>
      <c r="M4019" s="6">
        <v>21.243227999999998</v>
      </c>
      <c r="AB4019" s="8" t="s">
        <v>4643</v>
      </c>
      <c r="AG4019">
        <v>3.6540999999999997E-2</v>
      </c>
    </row>
    <row r="4020" spans="1:33" x14ac:dyDescent="0.25">
      <c r="A4020" t="s">
        <v>4555</v>
      </c>
      <c r="B4020" t="s">
        <v>6780</v>
      </c>
      <c r="C4020" t="s">
        <v>6780</v>
      </c>
      <c r="G4020" s="1">
        <v>-5269.3072509306803</v>
      </c>
      <c r="H4020" s="1">
        <v>6.4100681522190003E-4</v>
      </c>
      <c r="K4020" s="4">
        <v>72758078.409999996</v>
      </c>
      <c r="L4020" s="5">
        <v>3425001</v>
      </c>
      <c r="M4020" s="6">
        <v>21.243227999999998</v>
      </c>
      <c r="AB4020" s="8" t="s">
        <v>4643</v>
      </c>
      <c r="AG4020">
        <v>3.6540999999999997E-2</v>
      </c>
    </row>
    <row r="4021" spans="1:33" x14ac:dyDescent="0.25">
      <c r="A4021" t="s">
        <v>4555</v>
      </c>
      <c r="B4021" t="s">
        <v>6781</v>
      </c>
      <c r="C4021" t="s">
        <v>6781</v>
      </c>
      <c r="G4021" s="1">
        <v>-5120.7647177691679</v>
      </c>
      <c r="H4021" s="1">
        <v>1.4727663193758E-3</v>
      </c>
      <c r="K4021" s="4">
        <v>72758078.409999996</v>
      </c>
      <c r="L4021" s="5">
        <v>3425001</v>
      </c>
      <c r="M4021" s="6">
        <v>21.243227999999998</v>
      </c>
      <c r="AB4021" s="8" t="s">
        <v>4643</v>
      </c>
      <c r="AG4021">
        <v>3.6540999999999997E-2</v>
      </c>
    </row>
    <row r="4022" spans="1:33" x14ac:dyDescent="0.25">
      <c r="A4022" t="s">
        <v>4555</v>
      </c>
      <c r="B4022" t="s">
        <v>6782</v>
      </c>
      <c r="C4022" t="s">
        <v>6782</v>
      </c>
      <c r="G4022" s="1">
        <v>-5168.3623656623367</v>
      </c>
      <c r="H4022" s="1">
        <v>1.2913923982343001E-3</v>
      </c>
      <c r="K4022" s="4">
        <v>72758078.409999996</v>
      </c>
      <c r="L4022" s="5">
        <v>3425001</v>
      </c>
      <c r="M4022" s="6">
        <v>21.243227999999998</v>
      </c>
      <c r="AB4022" s="8" t="s">
        <v>4643</v>
      </c>
      <c r="AG4022">
        <v>3.6540999999999997E-2</v>
      </c>
    </row>
    <row r="4023" spans="1:33" x14ac:dyDescent="0.25">
      <c r="A4023" t="s">
        <v>4555</v>
      </c>
      <c r="B4023" t="s">
        <v>6783</v>
      </c>
      <c r="C4023" t="s">
        <v>6783</v>
      </c>
      <c r="G4023" s="1">
        <v>-5028.6824819600779</v>
      </c>
      <c r="H4023" s="1">
        <v>1.4470793880837999E-3</v>
      </c>
      <c r="K4023" s="4">
        <v>72758078.409999996</v>
      </c>
      <c r="L4023" s="5">
        <v>3425001</v>
      </c>
      <c r="M4023" s="6">
        <v>21.243227999999998</v>
      </c>
      <c r="AB4023" s="8" t="s">
        <v>4643</v>
      </c>
      <c r="AG4023">
        <v>3.6540999999999997E-2</v>
      </c>
    </row>
    <row r="4024" spans="1:33" x14ac:dyDescent="0.25">
      <c r="A4024" t="s">
        <v>4555</v>
      </c>
      <c r="B4024" t="s">
        <v>6784</v>
      </c>
      <c r="C4024" t="s">
        <v>6784</v>
      </c>
      <c r="G4024" s="1">
        <v>-5421.5841383723091</v>
      </c>
      <c r="H4024" s="1">
        <v>2.7716667256109999E-4</v>
      </c>
      <c r="K4024" s="4">
        <v>72758078.409999996</v>
      </c>
      <c r="L4024" s="5">
        <v>3425001</v>
      </c>
      <c r="M4024" s="6">
        <v>21.243227999999998</v>
      </c>
      <c r="AB4024" s="8" t="s">
        <v>4643</v>
      </c>
      <c r="AG4024">
        <v>3.6540999999999997E-2</v>
      </c>
    </row>
    <row r="4025" spans="1:33" x14ac:dyDescent="0.25">
      <c r="A4025" t="s">
        <v>4555</v>
      </c>
      <c r="B4025" t="s">
        <v>6785</v>
      </c>
      <c r="C4025" t="s">
        <v>6785</v>
      </c>
      <c r="G4025" s="1">
        <v>-5122.9661669354718</v>
      </c>
      <c r="H4025" s="1">
        <v>5.8644894586400002E-4</v>
      </c>
      <c r="K4025" s="4">
        <v>72758078.409999996</v>
      </c>
      <c r="L4025" s="5">
        <v>3425001</v>
      </c>
      <c r="M4025" s="6">
        <v>21.243227999999998</v>
      </c>
      <c r="AB4025" s="8" t="s">
        <v>4643</v>
      </c>
      <c r="AG4025">
        <v>3.6540999999999997E-2</v>
      </c>
    </row>
    <row r="4026" spans="1:33" x14ac:dyDescent="0.25">
      <c r="A4026" t="s">
        <v>4555</v>
      </c>
      <c r="B4026" t="s">
        <v>6786</v>
      </c>
      <c r="C4026" t="s">
        <v>6786</v>
      </c>
      <c r="G4026" s="1">
        <v>-5200.7162183501841</v>
      </c>
      <c r="H4026" s="1">
        <v>1.0043775532031999E-3</v>
      </c>
      <c r="K4026" s="4">
        <v>72758078.409999996</v>
      </c>
      <c r="L4026" s="5">
        <v>3425001</v>
      </c>
      <c r="M4026" s="6">
        <v>21.243227999999998</v>
      </c>
      <c r="AB4026" s="8" t="s">
        <v>4643</v>
      </c>
      <c r="AG4026">
        <v>3.6540999999999997E-2</v>
      </c>
    </row>
    <row r="4027" spans="1:33" x14ac:dyDescent="0.25">
      <c r="A4027" t="s">
        <v>4555</v>
      </c>
      <c r="B4027" t="s">
        <v>6787</v>
      </c>
      <c r="C4027" t="s">
        <v>6787</v>
      </c>
      <c r="G4027" s="1">
        <v>-5447.8466239277841</v>
      </c>
      <c r="H4027" s="1">
        <v>1.952224377885531E-6</v>
      </c>
      <c r="K4027" s="4">
        <v>72758078.409999996</v>
      </c>
      <c r="L4027" s="5">
        <v>3425001</v>
      </c>
      <c r="M4027" s="6">
        <v>21.243227999999998</v>
      </c>
      <c r="AB4027" s="8" t="s">
        <v>4643</v>
      </c>
      <c r="AG4027">
        <v>3.6540999999999997E-2</v>
      </c>
    </row>
    <row r="4028" spans="1:33" x14ac:dyDescent="0.25">
      <c r="A4028" t="s">
        <v>4555</v>
      </c>
      <c r="B4028" t="s">
        <v>6788</v>
      </c>
      <c r="C4028" t="s">
        <v>6788</v>
      </c>
      <c r="G4028" s="1">
        <v>-5131.3970968103231</v>
      </c>
      <c r="H4028" s="1">
        <v>5.0556909675030003E-4</v>
      </c>
      <c r="K4028" s="4">
        <v>72758078.409999996</v>
      </c>
      <c r="L4028" s="5">
        <v>3425001</v>
      </c>
      <c r="M4028" s="6">
        <v>21.243227999999998</v>
      </c>
      <c r="AB4028" s="8" t="s">
        <v>4643</v>
      </c>
      <c r="AG4028">
        <v>3.6540999999999997E-2</v>
      </c>
    </row>
    <row r="4029" spans="1:33" x14ac:dyDescent="0.25">
      <c r="A4029" t="s">
        <v>4555</v>
      </c>
      <c r="B4029" t="s">
        <v>6789</v>
      </c>
      <c r="C4029" t="s">
        <v>6789</v>
      </c>
      <c r="G4029" s="1">
        <v>-4843.3744209581773</v>
      </c>
      <c r="H4029" s="1">
        <v>1.7907893282857999E-3</v>
      </c>
      <c r="K4029" s="4">
        <v>72758078.409999996</v>
      </c>
      <c r="L4029" s="5">
        <v>3425001</v>
      </c>
      <c r="M4029" s="6">
        <v>21.243227999999998</v>
      </c>
      <c r="AB4029" s="8" t="s">
        <v>4643</v>
      </c>
      <c r="AG4029">
        <v>3.6540999999999997E-2</v>
      </c>
    </row>
    <row r="4030" spans="1:33" x14ac:dyDescent="0.25">
      <c r="A4030" t="s">
        <v>4555</v>
      </c>
      <c r="B4030" t="s">
        <v>6790</v>
      </c>
      <c r="C4030" t="s">
        <v>6790</v>
      </c>
      <c r="G4030" s="1">
        <v>-4894.5319693283564</v>
      </c>
      <c r="H4030" s="1">
        <v>1.7797334749109E-3</v>
      </c>
      <c r="K4030" s="4">
        <v>72758078.409999996</v>
      </c>
      <c r="L4030" s="5">
        <v>3425001</v>
      </c>
      <c r="M4030" s="6">
        <v>21.243227999999998</v>
      </c>
      <c r="AB4030" s="8" t="s">
        <v>4643</v>
      </c>
      <c r="AG4030">
        <v>3.6540999999999997E-2</v>
      </c>
    </row>
    <row r="4031" spans="1:33" x14ac:dyDescent="0.25">
      <c r="A4031" t="s">
        <v>4555</v>
      </c>
      <c r="B4031" t="s">
        <v>6791</v>
      </c>
      <c r="C4031" t="s">
        <v>6791</v>
      </c>
      <c r="G4031" s="1">
        <v>-4778.3417124724447</v>
      </c>
      <c r="H4031" s="1">
        <v>1.8052797342275001E-3</v>
      </c>
      <c r="K4031" s="4">
        <v>72758078.409999996</v>
      </c>
      <c r="L4031" s="5">
        <v>3425001</v>
      </c>
      <c r="M4031" s="6">
        <v>21.243227999999998</v>
      </c>
      <c r="AB4031" s="8" t="s">
        <v>4643</v>
      </c>
      <c r="AG4031">
        <v>3.6540999999999997E-2</v>
      </c>
    </row>
    <row r="4032" spans="1:33" x14ac:dyDescent="0.25">
      <c r="A4032" t="s">
        <v>4555</v>
      </c>
      <c r="B4032" t="s">
        <v>6792</v>
      </c>
      <c r="C4032" t="s">
        <v>6792</v>
      </c>
      <c r="G4032" s="1">
        <v>-4976.7740108892322</v>
      </c>
      <c r="H4032" s="1">
        <v>1.6763029538988E-3</v>
      </c>
      <c r="K4032" s="4">
        <v>72758078.409999996</v>
      </c>
      <c r="L4032" s="5">
        <v>3425001</v>
      </c>
      <c r="M4032" s="6">
        <v>21.243227999999998</v>
      </c>
      <c r="AB4032" s="8" t="s">
        <v>4643</v>
      </c>
      <c r="AG4032">
        <v>3.6540999999999997E-2</v>
      </c>
    </row>
    <row r="4033" spans="1:33" x14ac:dyDescent="0.25">
      <c r="A4033" t="s">
        <v>4555</v>
      </c>
      <c r="B4033" t="s">
        <v>6793</v>
      </c>
      <c r="C4033" t="s">
        <v>6793</v>
      </c>
      <c r="G4033" s="1">
        <v>-5070.9596619229533</v>
      </c>
      <c r="H4033" s="1">
        <v>1.3843489144046001E-3</v>
      </c>
      <c r="K4033" s="4">
        <v>72758078.409999996</v>
      </c>
      <c r="L4033" s="5">
        <v>3425001</v>
      </c>
      <c r="M4033" s="6">
        <v>21.243227999999998</v>
      </c>
      <c r="AB4033" s="8" t="s">
        <v>4643</v>
      </c>
      <c r="AG4033">
        <v>3.6540999999999997E-2</v>
      </c>
    </row>
    <row r="4034" spans="1:33" x14ac:dyDescent="0.25">
      <c r="A4034" t="s">
        <v>4555</v>
      </c>
      <c r="B4034" t="s">
        <v>6794</v>
      </c>
      <c r="C4034" t="s">
        <v>6794</v>
      </c>
      <c r="G4034" s="1">
        <v>-5455.576812704031</v>
      </c>
      <c r="H4034" s="1">
        <v>4.7931519371391041E-5</v>
      </c>
      <c r="K4034" s="4">
        <v>72758078.409999996</v>
      </c>
      <c r="L4034" s="5">
        <v>3425001</v>
      </c>
      <c r="M4034" s="6">
        <v>21.243227999999998</v>
      </c>
      <c r="AB4034" s="8" t="s">
        <v>4643</v>
      </c>
      <c r="AG4034">
        <v>3.6540999999999997E-2</v>
      </c>
    </row>
    <row r="4035" spans="1:33" x14ac:dyDescent="0.25">
      <c r="A4035" t="s">
        <v>4555</v>
      </c>
      <c r="B4035" t="s">
        <v>6795</v>
      </c>
      <c r="C4035" t="s">
        <v>6795</v>
      </c>
      <c r="G4035" s="1">
        <v>-5585.6964026243922</v>
      </c>
      <c r="K4035" s="4">
        <v>72758078.409999996</v>
      </c>
      <c r="L4035" s="5">
        <v>3425001</v>
      </c>
      <c r="M4035" s="6">
        <v>21.243227999999998</v>
      </c>
      <c r="AB4035" s="8" t="s">
        <v>4643</v>
      </c>
      <c r="AG4035">
        <v>3.6540999999999997E-2</v>
      </c>
    </row>
    <row r="4036" spans="1:33" x14ac:dyDescent="0.25">
      <c r="A4036" t="s">
        <v>4555</v>
      </c>
      <c r="B4036" t="s">
        <v>6796</v>
      </c>
      <c r="C4036" t="s">
        <v>6796</v>
      </c>
      <c r="G4036" s="1">
        <v>-5246.5054561706756</v>
      </c>
      <c r="H4036" s="1">
        <v>9.3589999042849998E-4</v>
      </c>
      <c r="K4036" s="4">
        <v>72758078.409999996</v>
      </c>
      <c r="L4036" s="5">
        <v>3425001</v>
      </c>
      <c r="M4036" s="6">
        <v>21.243227999999998</v>
      </c>
      <c r="AB4036" s="8" t="s">
        <v>4643</v>
      </c>
      <c r="AG4036">
        <v>3.6540999999999997E-2</v>
      </c>
    </row>
    <row r="4037" spans="1:33" x14ac:dyDescent="0.25">
      <c r="A4037" t="s">
        <v>4555</v>
      </c>
      <c r="B4037" t="s">
        <v>6797</v>
      </c>
      <c r="C4037" t="s">
        <v>6797</v>
      </c>
      <c r="G4037" s="1">
        <v>-5099.3502073809441</v>
      </c>
      <c r="H4037" s="1">
        <v>1.8993878016378999E-3</v>
      </c>
      <c r="K4037" s="4">
        <v>72758078.409999996</v>
      </c>
      <c r="L4037" s="5">
        <v>3425001</v>
      </c>
      <c r="M4037" s="6">
        <v>21.243227999999998</v>
      </c>
      <c r="AB4037" s="8" t="s">
        <v>4643</v>
      </c>
      <c r="AG4037">
        <v>3.6540999999999997E-2</v>
      </c>
    </row>
    <row r="4038" spans="1:33" x14ac:dyDescent="0.25">
      <c r="A4038" t="s">
        <v>4555</v>
      </c>
      <c r="B4038" t="s">
        <v>6798</v>
      </c>
      <c r="C4038" t="s">
        <v>6798</v>
      </c>
      <c r="G4038" s="1">
        <v>-5146.5133598167213</v>
      </c>
      <c r="H4038" s="1">
        <v>1.7073542711965001E-3</v>
      </c>
      <c r="K4038" s="4">
        <v>72758078.409999996</v>
      </c>
      <c r="L4038" s="5">
        <v>3425001</v>
      </c>
      <c r="M4038" s="6">
        <v>21.243227999999998</v>
      </c>
      <c r="AB4038" s="8" t="s">
        <v>4643</v>
      </c>
      <c r="AG4038">
        <v>3.6540999999999997E-2</v>
      </c>
    </row>
    <row r="4039" spans="1:33" x14ac:dyDescent="0.25">
      <c r="A4039" t="s">
        <v>4555</v>
      </c>
      <c r="B4039" t="s">
        <v>6799</v>
      </c>
      <c r="C4039" t="s">
        <v>6799</v>
      </c>
      <c r="G4039" s="1">
        <v>-5007.9872766798226</v>
      </c>
      <c r="H4039" s="1">
        <v>1.8689826426952999E-3</v>
      </c>
      <c r="K4039" s="4">
        <v>72758078.409999996</v>
      </c>
      <c r="L4039" s="5">
        <v>3425001</v>
      </c>
      <c r="M4039" s="6">
        <v>21.243227999999998</v>
      </c>
      <c r="AB4039" s="8" t="s">
        <v>4643</v>
      </c>
      <c r="AG4039">
        <v>3.6540999999999997E-2</v>
      </c>
    </row>
    <row r="4040" spans="1:33" x14ac:dyDescent="0.25">
      <c r="A4040" t="s">
        <v>4555</v>
      </c>
      <c r="B4040" t="s">
        <v>6800</v>
      </c>
      <c r="C4040" t="s">
        <v>6800</v>
      </c>
      <c r="G4040" s="1">
        <v>-5178.4542625512158</v>
      </c>
      <c r="H4040" s="1">
        <v>1.3826171371642999E-3</v>
      </c>
      <c r="K4040" s="4">
        <v>72758078.409999996</v>
      </c>
      <c r="L4040" s="5">
        <v>3425001</v>
      </c>
      <c r="M4040" s="6">
        <v>21.243227999999998</v>
      </c>
      <c r="AB4040" s="8" t="s">
        <v>4643</v>
      </c>
      <c r="AG4040">
        <v>3.6540999999999997E-2</v>
      </c>
    </row>
    <row r="4041" spans="1:33" x14ac:dyDescent="0.25">
      <c r="A4041" t="s">
        <v>4555</v>
      </c>
      <c r="B4041" t="s">
        <v>6801</v>
      </c>
      <c r="C4041" t="s">
        <v>6801</v>
      </c>
      <c r="G4041" s="1">
        <v>-5423.4558015890543</v>
      </c>
      <c r="H4041" s="1">
        <v>1.7183731055194968E-5</v>
      </c>
      <c r="K4041" s="4">
        <v>72758078.409999996</v>
      </c>
      <c r="L4041" s="5">
        <v>3425001</v>
      </c>
      <c r="M4041" s="6">
        <v>21.243227999999998</v>
      </c>
      <c r="AB4041" s="8" t="s">
        <v>4643</v>
      </c>
      <c r="AG4041">
        <v>3.6540999999999997E-2</v>
      </c>
    </row>
    <row r="4042" spans="1:33" x14ac:dyDescent="0.25">
      <c r="A4042" t="s">
        <v>4555</v>
      </c>
      <c r="B4042" t="s">
        <v>6802</v>
      </c>
      <c r="C4042" t="s">
        <v>6802</v>
      </c>
      <c r="G4042" s="1">
        <v>-4824.2873014885436</v>
      </c>
      <c r="H4042" s="1">
        <v>2.2584754712413001E-3</v>
      </c>
      <c r="K4042" s="4">
        <v>72758078.409999996</v>
      </c>
      <c r="L4042" s="5">
        <v>3425001</v>
      </c>
      <c r="M4042" s="6">
        <v>21.243227999999998</v>
      </c>
      <c r="AB4042" s="8" t="s">
        <v>4643</v>
      </c>
      <c r="AG4042">
        <v>3.6540999999999997E-2</v>
      </c>
    </row>
    <row r="4043" spans="1:33" x14ac:dyDescent="0.25">
      <c r="A4043" t="s">
        <v>4555</v>
      </c>
      <c r="B4043" t="s">
        <v>6803</v>
      </c>
      <c r="C4043" t="s">
        <v>6803</v>
      </c>
      <c r="G4043" s="1">
        <v>-4759.7762613815439</v>
      </c>
      <c r="H4043" s="1">
        <v>2.2653269047691002E-3</v>
      </c>
      <c r="K4043" s="4">
        <v>72758078.409999996</v>
      </c>
      <c r="L4043" s="5">
        <v>3425001</v>
      </c>
      <c r="M4043" s="6">
        <v>21.243227999999998</v>
      </c>
      <c r="AB4043" s="8" t="s">
        <v>4643</v>
      </c>
      <c r="AG4043">
        <v>3.6540999999999997E-2</v>
      </c>
    </row>
    <row r="4044" spans="1:33" x14ac:dyDescent="0.25">
      <c r="A4044" t="s">
        <v>4555</v>
      </c>
      <c r="B4044" t="s">
        <v>6804</v>
      </c>
      <c r="C4044" t="s">
        <v>6804</v>
      </c>
      <c r="G4044" s="1">
        <v>-4874.9974597825712</v>
      </c>
      <c r="H4044" s="1">
        <v>2.2562121091182002E-3</v>
      </c>
      <c r="K4044" s="4">
        <v>72758078.409999996</v>
      </c>
      <c r="L4044" s="5">
        <v>3425001</v>
      </c>
      <c r="M4044" s="6">
        <v>21.243227999999998</v>
      </c>
      <c r="AB4044" s="8" t="s">
        <v>4643</v>
      </c>
      <c r="AG4044">
        <v>3.6540999999999997E-2</v>
      </c>
    </row>
    <row r="4045" spans="1:33" x14ac:dyDescent="0.25">
      <c r="A4045" t="s">
        <v>4555</v>
      </c>
      <c r="B4045" t="s">
        <v>6805</v>
      </c>
      <c r="C4045" t="s">
        <v>6805</v>
      </c>
      <c r="G4045" s="1">
        <v>-5049.8433792955921</v>
      </c>
      <c r="H4045" s="1">
        <v>1.845921020729E-3</v>
      </c>
      <c r="K4045" s="4">
        <v>72758078.409999996</v>
      </c>
      <c r="L4045" s="5">
        <v>3425001</v>
      </c>
      <c r="M4045" s="6">
        <v>21.243227999999998</v>
      </c>
      <c r="AB4045" s="8" t="s">
        <v>4643</v>
      </c>
      <c r="AG4045">
        <v>3.6540999999999997E-2</v>
      </c>
    </row>
    <row r="4046" spans="1:33" x14ac:dyDescent="0.25">
      <c r="A4046" t="s">
        <v>4555</v>
      </c>
      <c r="B4046" t="s">
        <v>6806</v>
      </c>
      <c r="C4046" t="s">
        <v>6806</v>
      </c>
      <c r="G4046" s="1">
        <v>-5560.2442601503053</v>
      </c>
      <c r="K4046" s="4">
        <v>72758078.409999996</v>
      </c>
      <c r="L4046" s="5">
        <v>3425001</v>
      </c>
      <c r="M4046" s="6">
        <v>21.243227999999998</v>
      </c>
      <c r="AB4046" s="8" t="s">
        <v>4643</v>
      </c>
      <c r="AG4046">
        <v>3.6540999999999997E-2</v>
      </c>
    </row>
    <row r="4047" spans="1:33" x14ac:dyDescent="0.25">
      <c r="A4047" t="s">
        <v>4555</v>
      </c>
      <c r="B4047" t="s">
        <v>6807</v>
      </c>
      <c r="C4047" t="s">
        <v>6807</v>
      </c>
      <c r="G4047" s="1">
        <v>-5078.0697465669427</v>
      </c>
      <c r="H4047" s="1">
        <v>2.4356425048953001E-3</v>
      </c>
      <c r="K4047" s="4">
        <v>72758078.409999996</v>
      </c>
      <c r="L4047" s="5">
        <v>3425001</v>
      </c>
      <c r="M4047" s="6">
        <v>21.243227999999998</v>
      </c>
      <c r="AB4047" s="8" t="s">
        <v>4643</v>
      </c>
      <c r="AG4047">
        <v>3.6540999999999997E-2</v>
      </c>
    </row>
    <row r="4048" spans="1:33" x14ac:dyDescent="0.25">
      <c r="A4048" t="s">
        <v>4555</v>
      </c>
      <c r="B4048" t="s">
        <v>6808</v>
      </c>
      <c r="C4048" t="s">
        <v>6808</v>
      </c>
      <c r="G4048" s="1">
        <v>-4805.3127899427454</v>
      </c>
      <c r="H4048" s="1">
        <v>2.8337309610604999E-3</v>
      </c>
      <c r="K4048" s="4">
        <v>72758078.409999996</v>
      </c>
      <c r="L4048" s="5">
        <v>3425001</v>
      </c>
      <c r="M4048" s="6">
        <v>21.243227999999998</v>
      </c>
      <c r="AB4048" s="8" t="s">
        <v>4643</v>
      </c>
      <c r="AG4048">
        <v>3.6540999999999997E-2</v>
      </c>
    </row>
    <row r="4049" spans="1:33" x14ac:dyDescent="0.25">
      <c r="A4049" t="s">
        <v>4555</v>
      </c>
      <c r="B4049" t="s">
        <v>6809</v>
      </c>
      <c r="C4049" t="s">
        <v>6809</v>
      </c>
      <c r="G4049" s="1">
        <v>-4741.3187999222509</v>
      </c>
      <c r="H4049" s="1">
        <v>2.8290535786447998E-3</v>
      </c>
      <c r="K4049" s="4">
        <v>72758078.409999996</v>
      </c>
      <c r="L4049" s="5">
        <v>3425001</v>
      </c>
      <c r="M4049" s="6">
        <v>21.243227999999998</v>
      </c>
      <c r="AB4049" s="8" t="s">
        <v>4643</v>
      </c>
      <c r="AG4049">
        <v>3.6540999999999997E-2</v>
      </c>
    </row>
    <row r="4050" spans="1:33" x14ac:dyDescent="0.25">
      <c r="A4050" t="s">
        <v>4555</v>
      </c>
      <c r="B4050" t="s">
        <v>6810</v>
      </c>
      <c r="C4050" t="s">
        <v>6810</v>
      </c>
      <c r="G4050" s="1">
        <v>-4855.5796632225629</v>
      </c>
      <c r="H4050" s="1">
        <v>2.8443847516182001E-3</v>
      </c>
      <c r="K4050" s="4">
        <v>72758078.409999996</v>
      </c>
      <c r="L4050" s="5">
        <v>3425001</v>
      </c>
      <c r="M4050" s="6">
        <v>21.243227999999998</v>
      </c>
      <c r="AB4050" s="8" t="s">
        <v>4643</v>
      </c>
      <c r="AG4050">
        <v>3.6540999999999997E-2</v>
      </c>
    </row>
    <row r="4051" spans="1:33" x14ac:dyDescent="0.25">
      <c r="A4051" t="s">
        <v>4555</v>
      </c>
      <c r="B4051" t="s">
        <v>6811</v>
      </c>
      <c r="C4051" t="s">
        <v>6811</v>
      </c>
      <c r="G4051" s="1">
        <v>-5534.9656874489401</v>
      </c>
      <c r="K4051" s="4">
        <v>72758078.409999996</v>
      </c>
      <c r="L4051" s="5">
        <v>3425001</v>
      </c>
      <c r="M4051" s="6">
        <v>21.243227999999998</v>
      </c>
      <c r="AB4051" s="8" t="s">
        <v>4643</v>
      </c>
      <c r="AG4051">
        <v>3.6540999999999997E-2</v>
      </c>
    </row>
    <row r="4052" spans="1:33" x14ac:dyDescent="0.25">
      <c r="A4052" t="s">
        <v>4555</v>
      </c>
      <c r="B4052" t="s">
        <v>6812</v>
      </c>
      <c r="C4052" t="s">
        <v>6812</v>
      </c>
      <c r="G4052" s="1">
        <v>-5056.9222188340436</v>
      </c>
      <c r="H4052" s="1">
        <v>3.1029439609267999E-3</v>
      </c>
      <c r="K4052" s="4">
        <v>72758078.409999996</v>
      </c>
      <c r="L4052" s="5">
        <v>3425001</v>
      </c>
      <c r="M4052" s="6">
        <v>21.243227999999998</v>
      </c>
      <c r="AB4052" s="8" t="s">
        <v>4643</v>
      </c>
      <c r="AG4052">
        <v>3.6540999999999997E-2</v>
      </c>
    </row>
    <row r="4053" spans="1:33" x14ac:dyDescent="0.25">
      <c r="A4053" t="s">
        <v>4555</v>
      </c>
      <c r="B4053" t="s">
        <v>6813</v>
      </c>
      <c r="C4053" t="s">
        <v>6813</v>
      </c>
      <c r="G4053" s="1">
        <v>-4722.9684921913868</v>
      </c>
      <c r="H4053" s="1">
        <v>3.5085768085990001E-3</v>
      </c>
      <c r="K4053" s="4">
        <v>72758078.409999996</v>
      </c>
      <c r="L4053" s="5">
        <v>3425001</v>
      </c>
      <c r="M4053" s="6">
        <v>21.243227999999998</v>
      </c>
      <c r="AB4053" s="8" t="s">
        <v>4643</v>
      </c>
      <c r="AG4053">
        <v>3.6540999999999997E-2</v>
      </c>
    </row>
    <row r="4054" spans="1:33" x14ac:dyDescent="0.25">
      <c r="A4054" t="s">
        <v>4555</v>
      </c>
      <c r="B4054" t="s">
        <v>6814</v>
      </c>
      <c r="C4054" t="s">
        <v>6814</v>
      </c>
      <c r="G4054" s="1">
        <v>-4786.4500022584607</v>
      </c>
      <c r="H4054" s="1">
        <v>3.5293198543619999E-3</v>
      </c>
      <c r="K4054" s="4">
        <v>72758078.409999996</v>
      </c>
      <c r="L4054" s="5">
        <v>3425001</v>
      </c>
      <c r="M4054" s="6">
        <v>21.243227999999998</v>
      </c>
      <c r="AB4054" s="8" t="s">
        <v>4643</v>
      </c>
      <c r="AG4054">
        <v>3.6540999999999997E-2</v>
      </c>
    </row>
    <row r="4055" spans="1:33" x14ac:dyDescent="0.25">
      <c r="A4055" t="s">
        <v>4555</v>
      </c>
      <c r="B4055" t="s">
        <v>6815</v>
      </c>
      <c r="C4055" t="s">
        <v>6815</v>
      </c>
      <c r="G4055" s="1">
        <v>-4836.2776517286911</v>
      </c>
      <c r="H4055" s="1">
        <v>3.5574141830671999E-3</v>
      </c>
      <c r="K4055" s="4">
        <v>72758078.409999996</v>
      </c>
      <c r="L4055" s="5">
        <v>3425001</v>
      </c>
      <c r="M4055" s="6">
        <v>21.243227999999998</v>
      </c>
      <c r="AB4055" s="8" t="s">
        <v>4643</v>
      </c>
      <c r="AG4055">
        <v>3.6540999999999997E-2</v>
      </c>
    </row>
    <row r="4056" spans="1:33" x14ac:dyDescent="0.25">
      <c r="A4056" t="s">
        <v>4555</v>
      </c>
      <c r="B4056" t="s">
        <v>6816</v>
      </c>
      <c r="C4056" t="s">
        <v>6816</v>
      </c>
      <c r="G4056" s="1">
        <v>-4704.7245103581299</v>
      </c>
      <c r="H4056" s="1">
        <v>4.3141124373281001E-3</v>
      </c>
      <c r="K4056" s="4">
        <v>72758078.409999996</v>
      </c>
      <c r="L4056" s="5">
        <v>3425001</v>
      </c>
      <c r="M4056" s="6">
        <v>21.243227999999998</v>
      </c>
      <c r="AB4056" s="8" t="s">
        <v>4643</v>
      </c>
      <c r="AG4056">
        <v>3.6540999999999997E-2</v>
      </c>
    </row>
    <row r="4057" spans="1:33" x14ac:dyDescent="0.25">
      <c r="A4057" t="s">
        <v>4555</v>
      </c>
      <c r="B4057" t="s">
        <v>6817</v>
      </c>
      <c r="C4057" t="s">
        <v>6817</v>
      </c>
      <c r="G4057" s="1">
        <v>-9570.2005849494326</v>
      </c>
      <c r="H4057" s="1">
        <v>2.3319476277782698E-2</v>
      </c>
      <c r="K4057" s="4">
        <v>72758078.409999996</v>
      </c>
      <c r="L4057" s="5">
        <v>3425001</v>
      </c>
      <c r="M4057" s="6">
        <v>21.243227999999998</v>
      </c>
      <c r="AB4057" s="8" t="s">
        <v>4643</v>
      </c>
      <c r="AG4057">
        <v>3.6540999999999997E-2</v>
      </c>
    </row>
    <row r="4058" spans="1:33" x14ac:dyDescent="0.25">
      <c r="A4058" t="s">
        <v>4555</v>
      </c>
      <c r="B4058" t="s">
        <v>6818</v>
      </c>
      <c r="C4058" t="s">
        <v>6818</v>
      </c>
      <c r="G4058" s="1">
        <v>-9487.7772793770819</v>
      </c>
      <c r="H4058" s="1">
        <v>1.9207956039652599E-2</v>
      </c>
      <c r="K4058" s="4">
        <v>72758078.409999996</v>
      </c>
      <c r="L4058" s="5">
        <v>3425001</v>
      </c>
      <c r="M4058" s="6">
        <v>21.243227999999998</v>
      </c>
      <c r="AB4058" s="8" t="s">
        <v>4643</v>
      </c>
      <c r="AG4058">
        <v>3.6540999999999997E-2</v>
      </c>
    </row>
    <row r="4059" spans="1:33" x14ac:dyDescent="0.25">
      <c r="A4059" t="s">
        <v>4555</v>
      </c>
      <c r="B4059" t="s">
        <v>6819</v>
      </c>
      <c r="C4059" t="s">
        <v>6819</v>
      </c>
      <c r="G4059" s="1">
        <v>-9840.2905730156326</v>
      </c>
      <c r="H4059" s="1">
        <v>1.9108142817019301E-2</v>
      </c>
      <c r="K4059" s="4">
        <v>72758078.409999996</v>
      </c>
      <c r="L4059" s="5">
        <v>3425001</v>
      </c>
      <c r="M4059" s="6">
        <v>21.243227999999998</v>
      </c>
      <c r="AB4059" s="8" t="s">
        <v>4643</v>
      </c>
      <c r="AG4059">
        <v>3.6540999999999997E-2</v>
      </c>
    </row>
    <row r="4060" spans="1:33" x14ac:dyDescent="0.25">
      <c r="A4060" t="s">
        <v>4555</v>
      </c>
      <c r="B4060" t="s">
        <v>6820</v>
      </c>
      <c r="C4060" t="s">
        <v>6820</v>
      </c>
      <c r="G4060" s="1">
        <v>-10461.2523669088</v>
      </c>
      <c r="H4060" s="1">
        <v>1.8086289948422499E-2</v>
      </c>
      <c r="K4060" s="4">
        <v>72758078.409999996</v>
      </c>
      <c r="L4060" s="5">
        <v>3425001</v>
      </c>
      <c r="M4060" s="6">
        <v>21.243227999999998</v>
      </c>
      <c r="AB4060" s="8" t="s">
        <v>4643</v>
      </c>
      <c r="AG4060">
        <v>3.6540999999999997E-2</v>
      </c>
    </row>
    <row r="4061" spans="1:33" x14ac:dyDescent="0.25">
      <c r="A4061" t="s">
        <v>4555</v>
      </c>
      <c r="B4061" t="s">
        <v>6821</v>
      </c>
      <c r="C4061" t="s">
        <v>6821</v>
      </c>
      <c r="G4061" s="1">
        <v>-10048.54352993489</v>
      </c>
      <c r="H4061" s="1">
        <v>1.8005171453299901E-2</v>
      </c>
      <c r="K4061" s="4">
        <v>72758078.409999996</v>
      </c>
      <c r="L4061" s="5">
        <v>3425001</v>
      </c>
      <c r="M4061" s="6">
        <v>21.243227999999998</v>
      </c>
      <c r="AB4061" s="8" t="s">
        <v>4643</v>
      </c>
      <c r="AG4061">
        <v>3.6540999999999997E-2</v>
      </c>
    </row>
    <row r="4062" spans="1:33" x14ac:dyDescent="0.25">
      <c r="A4062" t="s">
        <v>4555</v>
      </c>
      <c r="B4062" t="s">
        <v>6822</v>
      </c>
      <c r="C4062" t="s">
        <v>6822</v>
      </c>
      <c r="G4062" s="1">
        <v>-10010.582257428219</v>
      </c>
      <c r="H4062" s="1">
        <v>1.6551629083973299E-2</v>
      </c>
      <c r="K4062" s="4">
        <v>72758078.409999996</v>
      </c>
      <c r="L4062" s="5">
        <v>3425001</v>
      </c>
      <c r="M4062" s="6">
        <v>21.243227999999998</v>
      </c>
      <c r="AB4062" s="8" t="s">
        <v>4643</v>
      </c>
      <c r="AG4062">
        <v>3.6540999999999997E-2</v>
      </c>
    </row>
    <row r="4063" spans="1:33" x14ac:dyDescent="0.25">
      <c r="A4063" t="s">
        <v>4555</v>
      </c>
      <c r="B4063" t="s">
        <v>6823</v>
      </c>
      <c r="C4063" t="s">
        <v>6823</v>
      </c>
      <c r="G4063" s="1">
        <v>-10180.478824953159</v>
      </c>
      <c r="H4063" s="1">
        <v>1.6746618185875601E-2</v>
      </c>
      <c r="K4063" s="4">
        <v>72758078.409999996</v>
      </c>
      <c r="L4063" s="5">
        <v>3425001</v>
      </c>
      <c r="M4063" s="6">
        <v>21.243227999999998</v>
      </c>
      <c r="AB4063" s="8" t="s">
        <v>4643</v>
      </c>
      <c r="AG4063">
        <v>3.6540999999999997E-2</v>
      </c>
    </row>
    <row r="4064" spans="1:33" x14ac:dyDescent="0.25">
      <c r="A4064" t="s">
        <v>4555</v>
      </c>
      <c r="B4064" t="s">
        <v>6824</v>
      </c>
      <c r="C4064" t="s">
        <v>6824</v>
      </c>
      <c r="G4064" s="1">
        <v>-9406.4142119974149</v>
      </c>
      <c r="H4064" s="1">
        <v>1.52485843118693E-2</v>
      </c>
      <c r="K4064" s="4">
        <v>72758078.409999996</v>
      </c>
      <c r="L4064" s="5">
        <v>3425001</v>
      </c>
      <c r="M4064" s="6">
        <v>21.243227999999998</v>
      </c>
      <c r="AB4064" s="8" t="s">
        <v>4643</v>
      </c>
      <c r="AG4064">
        <v>3.6540999999999997E-2</v>
      </c>
    </row>
    <row r="4065" spans="1:33" x14ac:dyDescent="0.25">
      <c r="A4065" t="s">
        <v>4555</v>
      </c>
      <c r="B4065" t="s">
        <v>6825</v>
      </c>
      <c r="C4065" t="s">
        <v>6825</v>
      </c>
      <c r="G4065" s="1">
        <v>-9752.8618855878085</v>
      </c>
      <c r="H4065" s="1">
        <v>1.51242954614786E-2</v>
      </c>
      <c r="K4065" s="4">
        <v>72758078.409999996</v>
      </c>
      <c r="L4065" s="5">
        <v>3425001</v>
      </c>
      <c r="M4065" s="6">
        <v>21.243227999999998</v>
      </c>
      <c r="AB4065" s="8" t="s">
        <v>4643</v>
      </c>
      <c r="AG4065">
        <v>3.6540999999999997E-2</v>
      </c>
    </row>
    <row r="4066" spans="1:33" x14ac:dyDescent="0.25">
      <c r="A4066" t="s">
        <v>4555</v>
      </c>
      <c r="B4066" t="s">
        <v>6826</v>
      </c>
      <c r="C4066" t="s">
        <v>6826</v>
      </c>
      <c r="G4066" s="1">
        <v>-10849.582531897309</v>
      </c>
      <c r="K4066" s="4">
        <v>72758078.409999996</v>
      </c>
      <c r="L4066" s="5">
        <v>3425001</v>
      </c>
      <c r="M4066" s="6">
        <v>21.243227999999998</v>
      </c>
      <c r="AB4066" s="8" t="s">
        <v>4643</v>
      </c>
      <c r="AG4066">
        <v>3.6540999999999997E-2</v>
      </c>
    </row>
    <row r="4067" spans="1:33" x14ac:dyDescent="0.25">
      <c r="A4067" t="s">
        <v>4555</v>
      </c>
      <c r="B4067" t="s">
        <v>6827</v>
      </c>
      <c r="C4067" t="s">
        <v>6827</v>
      </c>
      <c r="G4067" s="1">
        <v>-9956.7852598597437</v>
      </c>
      <c r="H4067" s="1">
        <v>1.37155686031563E-2</v>
      </c>
      <c r="K4067" s="4">
        <v>72758078.409999996</v>
      </c>
      <c r="L4067" s="5">
        <v>3425001</v>
      </c>
      <c r="M4067" s="6">
        <v>21.243227999999998</v>
      </c>
      <c r="AB4067" s="8" t="s">
        <v>4643</v>
      </c>
      <c r="AG4067">
        <v>3.6540999999999997E-2</v>
      </c>
    </row>
    <row r="4068" spans="1:33" x14ac:dyDescent="0.25">
      <c r="A4068" t="s">
        <v>4555</v>
      </c>
      <c r="B4068" t="s">
        <v>6828</v>
      </c>
      <c r="C4068" t="s">
        <v>6828</v>
      </c>
      <c r="G4068" s="1">
        <v>-10361.814787459791</v>
      </c>
      <c r="H4068" s="1">
        <v>1.34840922491544E-2</v>
      </c>
      <c r="K4068" s="4">
        <v>72758078.409999996</v>
      </c>
      <c r="L4068" s="5">
        <v>3425001</v>
      </c>
      <c r="M4068" s="6">
        <v>21.243227999999998</v>
      </c>
      <c r="AB4068" s="8" t="s">
        <v>4643</v>
      </c>
      <c r="AG4068">
        <v>3.6540999999999997E-2</v>
      </c>
    </row>
    <row r="4069" spans="1:33" x14ac:dyDescent="0.25">
      <c r="A4069" t="s">
        <v>4555</v>
      </c>
      <c r="B4069" t="s">
        <v>6829</v>
      </c>
      <c r="C4069" t="s">
        <v>6829</v>
      </c>
      <c r="G4069" s="1">
        <v>-10518.17263809096</v>
      </c>
      <c r="H4069" s="1">
        <v>1.28102163784726E-2</v>
      </c>
      <c r="K4069" s="4">
        <v>72758078.409999996</v>
      </c>
      <c r="L4069" s="5">
        <v>3425001</v>
      </c>
      <c r="M4069" s="6">
        <v>21.243227999999998</v>
      </c>
      <c r="AB4069" s="8" t="s">
        <v>4643</v>
      </c>
      <c r="AG4069">
        <v>3.6540999999999997E-2</v>
      </c>
    </row>
    <row r="4070" spans="1:33" x14ac:dyDescent="0.25">
      <c r="A4070" t="s">
        <v>4555</v>
      </c>
      <c r="B4070" t="s">
        <v>6830</v>
      </c>
      <c r="C4070" t="s">
        <v>6830</v>
      </c>
      <c r="G4070" s="1">
        <v>-9920.4363317860953</v>
      </c>
      <c r="H4070" s="1">
        <v>1.27892303169094E-2</v>
      </c>
      <c r="K4070" s="4">
        <v>72758078.409999996</v>
      </c>
      <c r="L4070" s="5">
        <v>3425001</v>
      </c>
      <c r="M4070" s="6">
        <v>21.243227999999998</v>
      </c>
      <c r="AB4070" s="8" t="s">
        <v>4643</v>
      </c>
      <c r="AG4070">
        <v>3.6540999999999997E-2</v>
      </c>
    </row>
    <row r="4071" spans="1:33" x14ac:dyDescent="0.25">
      <c r="A4071" t="s">
        <v>4555</v>
      </c>
      <c r="B4071" t="s">
        <v>6831</v>
      </c>
      <c r="C4071" t="s">
        <v>6831</v>
      </c>
      <c r="G4071" s="1">
        <v>-10087.6878240363</v>
      </c>
      <c r="H4071" s="1">
        <v>1.30467584100071E-2</v>
      </c>
      <c r="K4071" s="4">
        <v>72758078.409999996</v>
      </c>
      <c r="L4071" s="5">
        <v>3425001</v>
      </c>
      <c r="M4071" s="6">
        <v>21.243227999999998</v>
      </c>
      <c r="AB4071" s="8" t="s">
        <v>4643</v>
      </c>
      <c r="AG4071">
        <v>3.6540999999999997E-2</v>
      </c>
    </row>
    <row r="4072" spans="1:33" x14ac:dyDescent="0.25">
      <c r="A4072" t="s">
        <v>4555</v>
      </c>
      <c r="B4072" t="s">
        <v>6832</v>
      </c>
      <c r="C4072" t="s">
        <v>6832</v>
      </c>
      <c r="G4072" s="1">
        <v>-9326.0932762165103</v>
      </c>
      <c r="H4072" s="1">
        <v>1.1502218780567701E-2</v>
      </c>
      <c r="K4072" s="4">
        <v>72758078.409999996</v>
      </c>
      <c r="L4072" s="5">
        <v>3425001</v>
      </c>
      <c r="M4072" s="6">
        <v>21.243227999999998</v>
      </c>
      <c r="AB4072" s="8" t="s">
        <v>4643</v>
      </c>
      <c r="AG4072">
        <v>3.6540999999999997E-2</v>
      </c>
    </row>
    <row r="4073" spans="1:33" x14ac:dyDescent="0.25">
      <c r="A4073" t="s">
        <v>4555</v>
      </c>
      <c r="B4073" t="s">
        <v>6833</v>
      </c>
      <c r="C4073" t="s">
        <v>6833</v>
      </c>
      <c r="G4073" s="1">
        <v>-9488.3250140624605</v>
      </c>
      <c r="H4073" s="1">
        <v>1.2797684116158401E-2</v>
      </c>
      <c r="K4073" s="4">
        <v>72758078.409999996</v>
      </c>
      <c r="L4073" s="5">
        <v>3425001</v>
      </c>
      <c r="M4073" s="6">
        <v>21.243227999999998</v>
      </c>
      <c r="AB4073" s="8" t="s">
        <v>4643</v>
      </c>
      <c r="AG4073">
        <v>3.6540999999999997E-2</v>
      </c>
    </row>
    <row r="4074" spans="1:33" x14ac:dyDescent="0.25">
      <c r="A4074" t="s">
        <v>4555</v>
      </c>
      <c r="B4074" t="s">
        <v>6834</v>
      </c>
      <c r="C4074" t="s">
        <v>6834</v>
      </c>
      <c r="G4074" s="1">
        <v>-9661.7849822829357</v>
      </c>
      <c r="H4074" s="1">
        <v>1.2960578344434801E-2</v>
      </c>
      <c r="K4074" s="4">
        <v>72758078.409999996</v>
      </c>
      <c r="L4074" s="5">
        <v>3425001</v>
      </c>
      <c r="M4074" s="6">
        <v>21.243227999999998</v>
      </c>
      <c r="AB4074" s="8" t="s">
        <v>4643</v>
      </c>
      <c r="AG4074">
        <v>3.6540999999999997E-2</v>
      </c>
    </row>
    <row r="4075" spans="1:33" x14ac:dyDescent="0.25">
      <c r="A4075" t="s">
        <v>4555</v>
      </c>
      <c r="B4075" t="s">
        <v>6835</v>
      </c>
      <c r="C4075" t="s">
        <v>6835</v>
      </c>
      <c r="G4075" s="1">
        <v>-9666.5932182617107</v>
      </c>
      <c r="H4075" s="1">
        <v>1.13823767451485E-2</v>
      </c>
      <c r="K4075" s="4">
        <v>72758078.409999996</v>
      </c>
      <c r="L4075" s="5">
        <v>3425001</v>
      </c>
      <c r="M4075" s="6">
        <v>21.243227999999998</v>
      </c>
      <c r="AB4075" s="8" t="s">
        <v>4643</v>
      </c>
      <c r="AG4075">
        <v>3.6540999999999997E-2</v>
      </c>
    </row>
    <row r="4076" spans="1:33" x14ac:dyDescent="0.25">
      <c r="A4076" t="s">
        <v>4555</v>
      </c>
      <c r="B4076" t="s">
        <v>6836</v>
      </c>
      <c r="C4076" t="s">
        <v>6836</v>
      </c>
      <c r="G4076" s="1">
        <v>-9866.2781112077973</v>
      </c>
      <c r="H4076" s="1">
        <v>9.7059896308197002E-3</v>
      </c>
      <c r="K4076" s="4">
        <v>72758078.409999996</v>
      </c>
      <c r="L4076" s="5">
        <v>3425001</v>
      </c>
      <c r="M4076" s="6">
        <v>21.243227999999998</v>
      </c>
      <c r="AB4076" s="8" t="s">
        <v>4643</v>
      </c>
      <c r="AG4076">
        <v>3.6540999999999997E-2</v>
      </c>
    </row>
    <row r="4077" spans="1:33" x14ac:dyDescent="0.25">
      <c r="A4077" t="s">
        <v>4555</v>
      </c>
      <c r="B4077" t="s">
        <v>6837</v>
      </c>
      <c r="C4077" t="s">
        <v>6837</v>
      </c>
      <c r="G4077" s="1">
        <v>-10744.96190965023</v>
      </c>
      <c r="K4077" s="4">
        <v>72758078.409999996</v>
      </c>
      <c r="L4077" s="5">
        <v>3425001</v>
      </c>
      <c r="M4077" s="6">
        <v>21.243227999999998</v>
      </c>
      <c r="AB4077" s="8" t="s">
        <v>4643</v>
      </c>
      <c r="AG4077">
        <v>3.6540999999999997E-2</v>
      </c>
    </row>
    <row r="4078" spans="1:33" x14ac:dyDescent="0.25">
      <c r="A4078" t="s">
        <v>4555</v>
      </c>
      <c r="B4078" t="s">
        <v>6838</v>
      </c>
      <c r="C4078" t="s">
        <v>6838</v>
      </c>
      <c r="G4078" s="1">
        <v>-10263.78827844712</v>
      </c>
      <c r="H4078" s="1">
        <v>9.1227329633952001E-3</v>
      </c>
      <c r="K4078" s="4">
        <v>72758078.409999996</v>
      </c>
      <c r="L4078" s="5">
        <v>3425001</v>
      </c>
      <c r="M4078" s="6">
        <v>21.243227999999998</v>
      </c>
      <c r="AB4078" s="8" t="s">
        <v>4643</v>
      </c>
      <c r="AG4078">
        <v>3.6540999999999997E-2</v>
      </c>
    </row>
    <row r="4079" spans="1:33" x14ac:dyDescent="0.25">
      <c r="A4079" t="s">
        <v>4555</v>
      </c>
      <c r="B4079" t="s">
        <v>6839</v>
      </c>
      <c r="C4079" t="s">
        <v>6839</v>
      </c>
      <c r="G4079" s="1">
        <v>-10416.60886722362</v>
      </c>
      <c r="H4079" s="1">
        <v>8.1321608963311007E-3</v>
      </c>
      <c r="K4079" s="4">
        <v>72758078.409999996</v>
      </c>
      <c r="L4079" s="5">
        <v>3425001</v>
      </c>
      <c r="M4079" s="6">
        <v>21.243227999999998</v>
      </c>
      <c r="AB4079" s="8" t="s">
        <v>4643</v>
      </c>
      <c r="AG4079">
        <v>3.6540999999999997E-2</v>
      </c>
    </row>
    <row r="4080" spans="1:33" x14ac:dyDescent="0.25">
      <c r="A4080" t="s">
        <v>4555</v>
      </c>
      <c r="B4080" t="s">
        <v>6840</v>
      </c>
      <c r="C4080" t="s">
        <v>6840</v>
      </c>
      <c r="G4080" s="1">
        <v>-9831.502600793634</v>
      </c>
      <c r="H4080" s="1">
        <v>9.3995955669242993E-3</v>
      </c>
      <c r="K4080" s="4">
        <v>72758078.409999996</v>
      </c>
      <c r="L4080" s="5">
        <v>3425001</v>
      </c>
      <c r="M4080" s="6">
        <v>21.243227999999998</v>
      </c>
      <c r="AB4080" s="8" t="s">
        <v>4643</v>
      </c>
      <c r="AG4080">
        <v>3.6540999999999997E-2</v>
      </c>
    </row>
    <row r="4081" spans="1:33" x14ac:dyDescent="0.25">
      <c r="A4081" t="s">
        <v>4555</v>
      </c>
      <c r="B4081" t="s">
        <v>6841</v>
      </c>
      <c r="C4081" t="s">
        <v>6841</v>
      </c>
      <c r="G4081" s="1">
        <v>-9996.1596950601543</v>
      </c>
      <c r="H4081" s="1">
        <v>9.7306756061202003E-3</v>
      </c>
      <c r="K4081" s="4">
        <v>72758078.409999996</v>
      </c>
      <c r="L4081" s="5">
        <v>3425001</v>
      </c>
      <c r="M4081" s="6">
        <v>21.243227999999998</v>
      </c>
      <c r="AB4081" s="8" t="s">
        <v>4643</v>
      </c>
      <c r="AG4081">
        <v>3.6540999999999997E-2</v>
      </c>
    </row>
    <row r="4082" spans="1:33" x14ac:dyDescent="0.25">
      <c r="A4082" t="s">
        <v>4555</v>
      </c>
      <c r="B4082" t="s">
        <v>6842</v>
      </c>
      <c r="C4082" t="s">
        <v>6842</v>
      </c>
      <c r="G4082" s="1">
        <v>-9246.7967503238688</v>
      </c>
      <c r="H4082" s="1">
        <v>8.1303714497059001E-3</v>
      </c>
      <c r="K4082" s="4">
        <v>72758078.409999996</v>
      </c>
      <c r="L4082" s="5">
        <v>3425001</v>
      </c>
      <c r="M4082" s="6">
        <v>21.243227999999998</v>
      </c>
      <c r="AB4082" s="8" t="s">
        <v>4643</v>
      </c>
      <c r="AG4082">
        <v>3.6540999999999997E-2</v>
      </c>
    </row>
    <row r="4083" spans="1:33" x14ac:dyDescent="0.25">
      <c r="A4083" t="s">
        <v>4555</v>
      </c>
      <c r="B4083" t="s">
        <v>6843</v>
      </c>
      <c r="C4083" t="s">
        <v>6843</v>
      </c>
      <c r="G4083" s="1">
        <v>-9407.4442553684221</v>
      </c>
      <c r="H4083" s="1">
        <v>9.8161186527218006E-3</v>
      </c>
      <c r="K4083" s="4">
        <v>72758078.409999996</v>
      </c>
      <c r="L4083" s="5">
        <v>3425001</v>
      </c>
      <c r="M4083" s="6">
        <v>21.243227999999998</v>
      </c>
      <c r="AB4083" s="8" t="s">
        <v>4643</v>
      </c>
      <c r="AG4083">
        <v>3.6540999999999997E-2</v>
      </c>
    </row>
    <row r="4084" spans="1:33" x14ac:dyDescent="0.25">
      <c r="A4084" t="s">
        <v>4555</v>
      </c>
      <c r="B4084" t="s">
        <v>6844</v>
      </c>
      <c r="C4084" t="s">
        <v>6844</v>
      </c>
      <c r="G4084" s="1">
        <v>-10045.50964627855</v>
      </c>
      <c r="H4084" s="1">
        <v>1.0706872978737099E-2</v>
      </c>
      <c r="K4084" s="4">
        <v>72758078.409999996</v>
      </c>
      <c r="L4084" s="5">
        <v>3425001</v>
      </c>
      <c r="M4084" s="6">
        <v>21.243227999999998</v>
      </c>
      <c r="AB4084" s="8" t="s">
        <v>4643</v>
      </c>
      <c r="AG4084">
        <v>3.6540999999999997E-2</v>
      </c>
    </row>
    <row r="4085" spans="1:33" x14ac:dyDescent="0.25">
      <c r="A4085" t="s">
        <v>4555</v>
      </c>
      <c r="B4085" t="s">
        <v>6845</v>
      </c>
      <c r="C4085" t="s">
        <v>6845</v>
      </c>
      <c r="G4085" s="1">
        <v>-9578.9372002360542</v>
      </c>
      <c r="H4085" s="1">
        <v>1.00452033904589E-2</v>
      </c>
      <c r="K4085" s="4">
        <v>72758078.409999996</v>
      </c>
      <c r="L4085" s="5">
        <v>3425001</v>
      </c>
      <c r="M4085" s="6">
        <v>21.243227999999998</v>
      </c>
      <c r="AB4085" s="8" t="s">
        <v>4643</v>
      </c>
      <c r="AG4085">
        <v>3.6540999999999997E-2</v>
      </c>
    </row>
    <row r="4086" spans="1:33" x14ac:dyDescent="0.25">
      <c r="A4086" t="s">
        <v>4555</v>
      </c>
      <c r="B4086" t="s">
        <v>6846</v>
      </c>
      <c r="C4086" t="s">
        <v>6846</v>
      </c>
      <c r="G4086" s="1">
        <v>-9581.4641396162351</v>
      </c>
      <c r="H4086" s="1">
        <v>8.0533885422603008E-3</v>
      </c>
      <c r="K4086" s="4">
        <v>72758078.409999996</v>
      </c>
      <c r="L4086" s="5">
        <v>3425001</v>
      </c>
      <c r="M4086" s="6">
        <v>21.243227999999998</v>
      </c>
      <c r="AB4086" s="8" t="s">
        <v>4643</v>
      </c>
      <c r="AG4086">
        <v>3.6540999999999997E-2</v>
      </c>
    </row>
    <row r="4087" spans="1:33" x14ac:dyDescent="0.25">
      <c r="A4087" t="s">
        <v>4555</v>
      </c>
      <c r="B4087" t="s">
        <v>6847</v>
      </c>
      <c r="C4087" t="s">
        <v>6847</v>
      </c>
      <c r="G4087" s="1">
        <v>-10094.12754438668</v>
      </c>
      <c r="H4087" s="1">
        <v>1.02089820732981E-2</v>
      </c>
      <c r="K4087" s="4">
        <v>72758078.409999996</v>
      </c>
      <c r="L4087" s="5">
        <v>3425001</v>
      </c>
      <c r="M4087" s="6">
        <v>21.243227999999998</v>
      </c>
      <c r="AB4087" s="8" t="s">
        <v>4643</v>
      </c>
      <c r="AG4087">
        <v>3.6540999999999997E-2</v>
      </c>
    </row>
    <row r="4088" spans="1:33" x14ac:dyDescent="0.25">
      <c r="A4088" t="s">
        <v>4555</v>
      </c>
      <c r="B4088" t="s">
        <v>6848</v>
      </c>
      <c r="C4088" t="s">
        <v>6848</v>
      </c>
      <c r="G4088" s="1">
        <v>-9776.9994415869205</v>
      </c>
      <c r="H4088" s="1">
        <v>6.2188209635812997E-3</v>
      </c>
      <c r="K4088" s="4">
        <v>72758078.409999996</v>
      </c>
      <c r="L4088" s="5">
        <v>3425001</v>
      </c>
      <c r="M4088" s="6">
        <v>21.243227999999998</v>
      </c>
      <c r="AB4088" s="8" t="s">
        <v>4643</v>
      </c>
      <c r="AG4088">
        <v>3.6540999999999997E-2</v>
      </c>
    </row>
    <row r="4089" spans="1:33" x14ac:dyDescent="0.25">
      <c r="A4089" t="s">
        <v>4555</v>
      </c>
      <c r="B4089" t="s">
        <v>6849</v>
      </c>
      <c r="C4089" t="s">
        <v>6849</v>
      </c>
      <c r="G4089" s="1">
        <v>-10167.14626719236</v>
      </c>
      <c r="H4089" s="1">
        <v>5.3458056410735999E-3</v>
      </c>
      <c r="K4089" s="4">
        <v>72758078.409999996</v>
      </c>
      <c r="L4089" s="5">
        <v>3425001</v>
      </c>
      <c r="M4089" s="6">
        <v>21.243227999999998</v>
      </c>
      <c r="AB4089" s="8" t="s">
        <v>4643</v>
      </c>
      <c r="AG4089">
        <v>3.6540999999999997E-2</v>
      </c>
    </row>
    <row r="4090" spans="1:33" x14ac:dyDescent="0.25">
      <c r="A4090" t="s">
        <v>4555</v>
      </c>
      <c r="B4090" t="s">
        <v>6850</v>
      </c>
      <c r="C4090" t="s">
        <v>6850</v>
      </c>
      <c r="G4090" s="1">
        <v>-10641.847280961911</v>
      </c>
      <c r="K4090" s="4">
        <v>72758078.409999996</v>
      </c>
      <c r="L4090" s="5">
        <v>3425001</v>
      </c>
      <c r="M4090" s="6">
        <v>21.243227999999998</v>
      </c>
      <c r="AB4090" s="8" t="s">
        <v>4643</v>
      </c>
      <c r="AG4090">
        <v>3.6540999999999997E-2</v>
      </c>
    </row>
    <row r="4091" spans="1:33" x14ac:dyDescent="0.25">
      <c r="A4091" t="s">
        <v>4555</v>
      </c>
      <c r="B4091" t="s">
        <v>6851</v>
      </c>
      <c r="C4091" t="s">
        <v>6851</v>
      </c>
      <c r="G4091" s="1">
        <v>-9744.4985137646327</v>
      </c>
      <c r="H4091" s="1">
        <v>9.5054808986314993E-3</v>
      </c>
      <c r="K4091" s="4">
        <v>72758078.409999996</v>
      </c>
      <c r="L4091" s="5">
        <v>3425001</v>
      </c>
      <c r="M4091" s="6">
        <v>21.243227999999998</v>
      </c>
      <c r="AB4091" s="8" t="s">
        <v>4643</v>
      </c>
      <c r="AG4091">
        <v>3.6540999999999997E-2</v>
      </c>
    </row>
    <row r="4092" spans="1:33" x14ac:dyDescent="0.25">
      <c r="A4092" t="s">
        <v>4555</v>
      </c>
      <c r="B4092" t="s">
        <v>6852</v>
      </c>
      <c r="C4092" t="s">
        <v>6852</v>
      </c>
      <c r="G4092" s="1">
        <v>-10316.509079338561</v>
      </c>
      <c r="H4092" s="1">
        <v>4.0396425005755996E-3</v>
      </c>
      <c r="K4092" s="4">
        <v>72758078.409999996</v>
      </c>
      <c r="L4092" s="5">
        <v>3425001</v>
      </c>
      <c r="M4092" s="6">
        <v>21.243227999999998</v>
      </c>
      <c r="AB4092" s="8" t="s">
        <v>4643</v>
      </c>
      <c r="AG4092">
        <v>3.6540999999999997E-2</v>
      </c>
    </row>
    <row r="4093" spans="1:33" x14ac:dyDescent="0.25">
      <c r="A4093" t="s">
        <v>4555</v>
      </c>
      <c r="B4093" t="s">
        <v>6853</v>
      </c>
      <c r="C4093" t="s">
        <v>6853</v>
      </c>
      <c r="G4093" s="1">
        <v>-9743.7594275859828</v>
      </c>
      <c r="H4093" s="1">
        <v>6.5217943883136001E-3</v>
      </c>
      <c r="K4093" s="4">
        <v>72758078.409999996</v>
      </c>
      <c r="L4093" s="5">
        <v>3425001</v>
      </c>
      <c r="M4093" s="6">
        <v>21.243227999999998</v>
      </c>
      <c r="AB4093" s="8" t="s">
        <v>4643</v>
      </c>
      <c r="AG4093">
        <v>3.6540999999999997E-2</v>
      </c>
    </row>
    <row r="4094" spans="1:33" x14ac:dyDescent="0.25">
      <c r="A4094" t="s">
        <v>4555</v>
      </c>
      <c r="B4094" t="s">
        <v>6854</v>
      </c>
      <c r="C4094" t="s">
        <v>6854</v>
      </c>
      <c r="G4094" s="1">
        <v>-9905.8716248884521</v>
      </c>
      <c r="H4094" s="1">
        <v>6.9136726187623999E-3</v>
      </c>
      <c r="K4094" s="4">
        <v>72758078.409999996</v>
      </c>
      <c r="L4094" s="5">
        <v>3425001</v>
      </c>
      <c r="M4094" s="6">
        <v>21.243227999999998</v>
      </c>
      <c r="AB4094" s="8" t="s">
        <v>4643</v>
      </c>
      <c r="AG4094">
        <v>3.6540999999999997E-2</v>
      </c>
    </row>
    <row r="4095" spans="1:33" x14ac:dyDescent="0.25">
      <c r="A4095" t="s">
        <v>4555</v>
      </c>
      <c r="B4095" t="s">
        <v>6855</v>
      </c>
      <c r="C4095" t="s">
        <v>6855</v>
      </c>
      <c r="G4095" s="1">
        <v>-9168.5072877164002</v>
      </c>
      <c r="H4095" s="1">
        <v>5.3016878999044004E-3</v>
      </c>
      <c r="K4095" s="4">
        <v>72758078.409999996</v>
      </c>
      <c r="L4095" s="5">
        <v>3425001</v>
      </c>
      <c r="M4095" s="6">
        <v>21.243227999999998</v>
      </c>
      <c r="AB4095" s="8" t="s">
        <v>4643</v>
      </c>
      <c r="AG4095">
        <v>3.6540999999999997E-2</v>
      </c>
    </row>
    <row r="4096" spans="1:33" x14ac:dyDescent="0.25">
      <c r="A4096" t="s">
        <v>4555</v>
      </c>
      <c r="B4096" t="s">
        <v>6856</v>
      </c>
      <c r="C4096" t="s">
        <v>6856</v>
      </c>
      <c r="G4096" s="1">
        <v>-9327.5932765626731</v>
      </c>
      <c r="H4096" s="1">
        <v>7.2593489851945003E-3</v>
      </c>
      <c r="K4096" s="4">
        <v>72758078.409999996</v>
      </c>
      <c r="L4096" s="5">
        <v>3425001</v>
      </c>
      <c r="M4096" s="6">
        <v>21.243227999999998</v>
      </c>
      <c r="AB4096" s="8" t="s">
        <v>4643</v>
      </c>
      <c r="AG4096">
        <v>3.6540999999999997E-2</v>
      </c>
    </row>
    <row r="4097" spans="1:33" x14ac:dyDescent="0.25">
      <c r="A4097" t="s">
        <v>4555</v>
      </c>
      <c r="B4097" t="s">
        <v>6857</v>
      </c>
      <c r="C4097" t="s">
        <v>6857</v>
      </c>
      <c r="G4097" s="1">
        <v>-9497.1504709793753</v>
      </c>
      <c r="H4097" s="1">
        <v>7.5413119253879002E-3</v>
      </c>
      <c r="K4097" s="4">
        <v>72758078.409999996</v>
      </c>
      <c r="L4097" s="5">
        <v>3425001</v>
      </c>
      <c r="M4097" s="6">
        <v>21.243227999999998</v>
      </c>
      <c r="AB4097" s="8" t="s">
        <v>4643</v>
      </c>
      <c r="AG4097">
        <v>3.6540999999999997E-2</v>
      </c>
    </row>
    <row r="4098" spans="1:33" x14ac:dyDescent="0.25">
      <c r="A4098" t="s">
        <v>4555</v>
      </c>
      <c r="B4098" t="s">
        <v>6858</v>
      </c>
      <c r="C4098" t="s">
        <v>6858</v>
      </c>
      <c r="G4098" s="1">
        <v>-9956.2810783715977</v>
      </c>
      <c r="H4098" s="1">
        <v>8.1693908272749E-3</v>
      </c>
      <c r="K4098" s="4">
        <v>72758078.409999996</v>
      </c>
      <c r="L4098" s="5">
        <v>3425001</v>
      </c>
      <c r="M4098" s="6">
        <v>21.243227999999998</v>
      </c>
      <c r="AB4098" s="8" t="s">
        <v>4643</v>
      </c>
      <c r="AG4098">
        <v>3.6540999999999997E-2</v>
      </c>
    </row>
    <row r="4099" spans="1:33" x14ac:dyDescent="0.25">
      <c r="A4099" t="s">
        <v>4555</v>
      </c>
      <c r="B4099" t="s">
        <v>6859</v>
      </c>
      <c r="C4099" t="s">
        <v>6859</v>
      </c>
      <c r="G4099" s="1">
        <v>-9213.862847146469</v>
      </c>
      <c r="H4099" s="1">
        <v>8.5868049471805007E-3</v>
      </c>
      <c r="K4099" s="4">
        <v>72758078.409999996</v>
      </c>
      <c r="L4099" s="5">
        <v>3425001</v>
      </c>
      <c r="M4099" s="6">
        <v>21.243227999999998</v>
      </c>
      <c r="AB4099" s="8" t="s">
        <v>4643</v>
      </c>
      <c r="AG4099">
        <v>3.6540999999999997E-2</v>
      </c>
    </row>
    <row r="4100" spans="1:33" x14ac:dyDescent="0.25">
      <c r="A4100" t="s">
        <v>4555</v>
      </c>
      <c r="B4100" t="s">
        <v>6860</v>
      </c>
      <c r="C4100" t="s">
        <v>6860</v>
      </c>
      <c r="G4100" s="1">
        <v>-9497.4546660805427</v>
      </c>
      <c r="H4100" s="1">
        <v>5.2938012305127E-3</v>
      </c>
      <c r="K4100" s="4">
        <v>72758078.409999996</v>
      </c>
      <c r="L4100" s="5">
        <v>3425001</v>
      </c>
      <c r="M4100" s="6">
        <v>21.243227999999998</v>
      </c>
      <c r="AB4100" s="8" t="s">
        <v>4643</v>
      </c>
      <c r="AG4100">
        <v>3.6540999999999997E-2</v>
      </c>
    </row>
    <row r="4101" spans="1:33" x14ac:dyDescent="0.25">
      <c r="A4101" t="s">
        <v>4555</v>
      </c>
      <c r="B4101" t="s">
        <v>6861</v>
      </c>
      <c r="C4101" t="s">
        <v>6861</v>
      </c>
      <c r="G4101" s="1">
        <v>-10003.746199707721</v>
      </c>
      <c r="H4101" s="1">
        <v>7.6623304171707001E-3</v>
      </c>
      <c r="K4101" s="4">
        <v>72758078.409999996</v>
      </c>
      <c r="L4101" s="5">
        <v>3425001</v>
      </c>
      <c r="M4101" s="6">
        <v>21.243227999999998</v>
      </c>
      <c r="AB4101" s="8" t="s">
        <v>4643</v>
      </c>
      <c r="AG4101">
        <v>3.6540999999999997E-2</v>
      </c>
    </row>
    <row r="4102" spans="1:33" x14ac:dyDescent="0.25">
      <c r="A4102" t="s">
        <v>4555</v>
      </c>
      <c r="B4102" t="s">
        <v>6862</v>
      </c>
      <c r="C4102" t="s">
        <v>6862</v>
      </c>
      <c r="G4102" s="1">
        <v>-9375.7880360413055</v>
      </c>
      <c r="H4102" s="1">
        <v>1.0579491262052499E-2</v>
      </c>
      <c r="K4102" s="4">
        <v>72758078.409999996</v>
      </c>
      <c r="L4102" s="5">
        <v>3425001</v>
      </c>
      <c r="M4102" s="6">
        <v>21.243227999999998</v>
      </c>
      <c r="AB4102" s="8" t="s">
        <v>4643</v>
      </c>
      <c r="AG4102">
        <v>3.6540999999999997E-2</v>
      </c>
    </row>
    <row r="4103" spans="1:33" x14ac:dyDescent="0.25">
      <c r="A4103" t="s">
        <v>4555</v>
      </c>
      <c r="B4103" t="s">
        <v>6863</v>
      </c>
      <c r="C4103" t="s">
        <v>6863</v>
      </c>
      <c r="G4103" s="1">
        <v>-9491.0532107725612</v>
      </c>
      <c r="H4103" s="1">
        <v>8.5177441097306003E-3</v>
      </c>
      <c r="K4103" s="4">
        <v>72758078.409999996</v>
      </c>
      <c r="L4103" s="5">
        <v>3425001</v>
      </c>
      <c r="M4103" s="6">
        <v>21.243227999999998</v>
      </c>
      <c r="AB4103" s="8" t="s">
        <v>4643</v>
      </c>
      <c r="AG4103">
        <v>3.6540999999999997E-2</v>
      </c>
    </row>
    <row r="4104" spans="1:33" x14ac:dyDescent="0.25">
      <c r="A4104" t="s">
        <v>4555</v>
      </c>
      <c r="B4104" t="s">
        <v>6864</v>
      </c>
      <c r="C4104" t="s">
        <v>6864</v>
      </c>
      <c r="G4104" s="1">
        <v>-9688.9271185154339</v>
      </c>
      <c r="H4104" s="1">
        <v>3.4944319414322001E-3</v>
      </c>
      <c r="K4104" s="4">
        <v>72758078.409999996</v>
      </c>
      <c r="L4104" s="5">
        <v>3425001</v>
      </c>
      <c r="M4104" s="6">
        <v>21.243227999999998</v>
      </c>
      <c r="AB4104" s="8" t="s">
        <v>4643</v>
      </c>
      <c r="AG4104">
        <v>3.6540999999999997E-2</v>
      </c>
    </row>
    <row r="4105" spans="1:33" x14ac:dyDescent="0.25">
      <c r="A4105" t="s">
        <v>4555</v>
      </c>
      <c r="B4105" t="s">
        <v>6865</v>
      </c>
      <c r="C4105" t="s">
        <v>6865</v>
      </c>
      <c r="G4105" s="1">
        <v>-9660.7355792437811</v>
      </c>
      <c r="H4105" s="1">
        <v>7.2910434425647996E-3</v>
      </c>
      <c r="K4105" s="4">
        <v>72758078.409999996</v>
      </c>
      <c r="L4105" s="5">
        <v>3425001</v>
      </c>
      <c r="M4105" s="6">
        <v>21.243227999999998</v>
      </c>
      <c r="AB4105" s="8" t="s">
        <v>4643</v>
      </c>
      <c r="AG4105">
        <v>3.6540999999999997E-2</v>
      </c>
    </row>
    <row r="4106" spans="1:33" x14ac:dyDescent="0.25">
      <c r="A4106" t="s">
        <v>4555</v>
      </c>
      <c r="B4106" t="s">
        <v>6866</v>
      </c>
      <c r="C4106" t="s">
        <v>6866</v>
      </c>
      <c r="G4106" s="1">
        <v>-10071.862803591601</v>
      </c>
      <c r="H4106" s="1">
        <v>2.5265870206430002E-3</v>
      </c>
      <c r="K4106" s="4">
        <v>72758078.409999996</v>
      </c>
      <c r="L4106" s="5">
        <v>3425001</v>
      </c>
      <c r="M4106" s="6">
        <v>21.243227999999998</v>
      </c>
      <c r="AB4106" s="8" t="s">
        <v>4643</v>
      </c>
      <c r="AG4106">
        <v>3.6540999999999997E-2</v>
      </c>
    </row>
    <row r="4107" spans="1:33" x14ac:dyDescent="0.25">
      <c r="A4107" t="s">
        <v>4555</v>
      </c>
      <c r="B4107" t="s">
        <v>6867</v>
      </c>
      <c r="C4107" t="s">
        <v>6867</v>
      </c>
      <c r="G4107" s="1">
        <v>-10540.209879270171</v>
      </c>
      <c r="K4107" s="4">
        <v>72758078.409999996</v>
      </c>
      <c r="L4107" s="5">
        <v>3425001</v>
      </c>
      <c r="M4107" s="6">
        <v>21.243227999999998</v>
      </c>
      <c r="AB4107" s="8" t="s">
        <v>4643</v>
      </c>
      <c r="AG4107">
        <v>3.6540999999999997E-2</v>
      </c>
    </row>
    <row r="4108" spans="1:33" x14ac:dyDescent="0.25">
      <c r="A4108" t="s">
        <v>4555</v>
      </c>
      <c r="B4108" t="s">
        <v>6868</v>
      </c>
      <c r="C4108" t="s">
        <v>6868</v>
      </c>
      <c r="G4108" s="1">
        <v>-10217.84527241039</v>
      </c>
      <c r="H4108" s="1">
        <v>1.2471314472425E-3</v>
      </c>
      <c r="K4108" s="4">
        <v>72758078.409999996</v>
      </c>
      <c r="L4108" s="5">
        <v>3425001</v>
      </c>
      <c r="M4108" s="6">
        <v>21.243227999999998</v>
      </c>
      <c r="AB4108" s="8" t="s">
        <v>4643</v>
      </c>
      <c r="AG4108">
        <v>3.6540999999999997E-2</v>
      </c>
    </row>
    <row r="4109" spans="1:33" x14ac:dyDescent="0.25">
      <c r="A4109" t="s">
        <v>4555</v>
      </c>
      <c r="B4109" t="s">
        <v>6869</v>
      </c>
      <c r="C4109" t="s">
        <v>6869</v>
      </c>
      <c r="G4109" s="1">
        <v>-9657.1856559073276</v>
      </c>
      <c r="H4109" s="1">
        <v>4.2593285020724996E-3</v>
      </c>
      <c r="K4109" s="4">
        <v>72758078.409999996</v>
      </c>
      <c r="L4109" s="5">
        <v>3425001</v>
      </c>
      <c r="M4109" s="6">
        <v>21.243227999999998</v>
      </c>
      <c r="AB4109" s="8" t="s">
        <v>4643</v>
      </c>
      <c r="AG4109">
        <v>3.6540999999999997E-2</v>
      </c>
    </row>
    <row r="4110" spans="1:33" x14ac:dyDescent="0.25">
      <c r="A4110" t="s">
        <v>4555</v>
      </c>
      <c r="B4110" t="s">
        <v>6870</v>
      </c>
      <c r="C4110" t="s">
        <v>6870</v>
      </c>
      <c r="G4110" s="1">
        <v>-9091.2079074109479</v>
      </c>
      <c r="H4110" s="1">
        <v>3.1490955509223002E-3</v>
      </c>
      <c r="K4110" s="4">
        <v>72758078.409999996</v>
      </c>
      <c r="L4110" s="5">
        <v>3425001</v>
      </c>
      <c r="M4110" s="6">
        <v>21.243227999999998</v>
      </c>
      <c r="AB4110" s="8" t="s">
        <v>4643</v>
      </c>
      <c r="AG4110">
        <v>3.6540999999999997E-2</v>
      </c>
    </row>
    <row r="4111" spans="1:33" x14ac:dyDescent="0.25">
      <c r="A4111" t="s">
        <v>4555</v>
      </c>
      <c r="B4111" t="s">
        <v>6871</v>
      </c>
      <c r="C4111" t="s">
        <v>6871</v>
      </c>
      <c r="G4111" s="1">
        <v>-9248.7546699037102</v>
      </c>
      <c r="H4111" s="1">
        <v>5.1784391683030997E-3</v>
      </c>
      <c r="K4111" s="4">
        <v>72758078.409999996</v>
      </c>
      <c r="L4111" s="5">
        <v>3425001</v>
      </c>
      <c r="M4111" s="6">
        <v>21.243227999999998</v>
      </c>
      <c r="AB4111" s="8" t="s">
        <v>4643</v>
      </c>
      <c r="AG4111">
        <v>3.6540999999999997E-2</v>
      </c>
    </row>
    <row r="4112" spans="1:33" x14ac:dyDescent="0.25">
      <c r="A4112" t="s">
        <v>4555</v>
      </c>
      <c r="B4112" t="s">
        <v>6872</v>
      </c>
      <c r="C4112" t="s">
        <v>6872</v>
      </c>
      <c r="G4112" s="1">
        <v>-9816.8013132026881</v>
      </c>
      <c r="H4112" s="1">
        <v>4.6751939437315003E-3</v>
      </c>
      <c r="K4112" s="4">
        <v>72758078.409999996</v>
      </c>
      <c r="L4112" s="5">
        <v>3425001</v>
      </c>
      <c r="M4112" s="6">
        <v>21.243227999999998</v>
      </c>
      <c r="AB4112" s="8" t="s">
        <v>4643</v>
      </c>
      <c r="AG4112">
        <v>3.6540999999999997E-2</v>
      </c>
    </row>
    <row r="4113" spans="1:33" x14ac:dyDescent="0.25">
      <c r="A4113" t="s">
        <v>4555</v>
      </c>
      <c r="B4113" t="s">
        <v>6873</v>
      </c>
      <c r="C4113" t="s">
        <v>6873</v>
      </c>
      <c r="G4113" s="1">
        <v>-9416.4067526621457</v>
      </c>
      <c r="H4113" s="1">
        <v>5.4890976462708E-3</v>
      </c>
      <c r="K4113" s="4">
        <v>72758078.409999996</v>
      </c>
      <c r="L4113" s="5">
        <v>3425001</v>
      </c>
      <c r="M4113" s="6">
        <v>21.243227999999998</v>
      </c>
      <c r="AB4113" s="8" t="s">
        <v>4643</v>
      </c>
      <c r="AG4113">
        <v>3.6540999999999997E-2</v>
      </c>
    </row>
    <row r="4114" spans="1:33" x14ac:dyDescent="0.25">
      <c r="A4114" t="s">
        <v>4555</v>
      </c>
      <c r="B4114" t="s">
        <v>6874</v>
      </c>
      <c r="C4114" t="s">
        <v>6874</v>
      </c>
      <c r="G4114" s="1">
        <v>-9139.2326116696659</v>
      </c>
      <c r="H4114" s="1">
        <v>6.6877388789116001E-3</v>
      </c>
      <c r="K4114" s="4">
        <v>72758078.409999996</v>
      </c>
      <c r="L4114" s="5">
        <v>3425001</v>
      </c>
      <c r="M4114" s="6">
        <v>21.243227999999998</v>
      </c>
      <c r="AB4114" s="8" t="s">
        <v>4643</v>
      </c>
      <c r="AG4114">
        <v>3.6540999999999997E-2</v>
      </c>
    </row>
    <row r="4115" spans="1:33" x14ac:dyDescent="0.25">
      <c r="A4115" t="s">
        <v>4555</v>
      </c>
      <c r="B4115" t="s">
        <v>6875</v>
      </c>
      <c r="C4115" t="s">
        <v>6875</v>
      </c>
      <c r="G4115" s="1">
        <v>-9868.2361021254128</v>
      </c>
      <c r="H4115" s="1">
        <v>6.0724595605459002E-3</v>
      </c>
      <c r="K4115" s="4">
        <v>72758078.409999996</v>
      </c>
      <c r="L4115" s="5">
        <v>3425001</v>
      </c>
      <c r="M4115" s="6">
        <v>21.243227999999998</v>
      </c>
      <c r="AB4115" s="8" t="s">
        <v>4643</v>
      </c>
      <c r="AG4115">
        <v>3.6540999999999997E-2</v>
      </c>
    </row>
    <row r="4116" spans="1:33" x14ac:dyDescent="0.25">
      <c r="A4116" t="s">
        <v>4555</v>
      </c>
      <c r="B4116" t="s">
        <v>6876</v>
      </c>
      <c r="C4116" t="s">
        <v>6876</v>
      </c>
      <c r="G4116" s="1">
        <v>-9301.1425675742594</v>
      </c>
      <c r="H4116" s="1">
        <v>8.7560963618192999E-3</v>
      </c>
      <c r="K4116" s="4">
        <v>72758078.409999996</v>
      </c>
      <c r="L4116" s="5">
        <v>3425001</v>
      </c>
      <c r="M4116" s="6">
        <v>21.243227999999998</v>
      </c>
      <c r="AB4116" s="8" t="s">
        <v>4643</v>
      </c>
      <c r="AG4116">
        <v>3.6540999999999997E-2</v>
      </c>
    </row>
    <row r="4117" spans="1:33" x14ac:dyDescent="0.25">
      <c r="A4117" t="s">
        <v>4555</v>
      </c>
      <c r="B4117" t="s">
        <v>6877</v>
      </c>
      <c r="C4117" t="s">
        <v>6877</v>
      </c>
      <c r="G4117" s="1">
        <v>-9492.9812475209656</v>
      </c>
      <c r="H4117" s="1">
        <v>6.9902321258289999E-3</v>
      </c>
      <c r="K4117" s="4">
        <v>72758078.409999996</v>
      </c>
      <c r="L4117" s="5">
        <v>3425001</v>
      </c>
      <c r="M4117" s="6">
        <v>21.243227999999998</v>
      </c>
      <c r="AB4117" s="8" t="s">
        <v>4643</v>
      </c>
      <c r="AG4117">
        <v>3.6540999999999997E-2</v>
      </c>
    </row>
    <row r="4118" spans="1:33" x14ac:dyDescent="0.25">
      <c r="A4118" t="s">
        <v>4555</v>
      </c>
      <c r="B4118" t="s">
        <v>6878</v>
      </c>
      <c r="C4118" t="s">
        <v>6878</v>
      </c>
      <c r="G4118" s="1">
        <v>-9414.545250205405</v>
      </c>
      <c r="H4118" s="1">
        <v>3.2221434739156001E-3</v>
      </c>
      <c r="K4118" s="4">
        <v>72758078.409999996</v>
      </c>
      <c r="L4118" s="5">
        <v>3425001</v>
      </c>
      <c r="M4118" s="6">
        <v>21.243227999999998</v>
      </c>
      <c r="AB4118" s="8" t="s">
        <v>4643</v>
      </c>
      <c r="AG4118">
        <v>3.6540999999999997E-2</v>
      </c>
    </row>
    <row r="4119" spans="1:33" x14ac:dyDescent="0.25">
      <c r="A4119" t="s">
        <v>4555</v>
      </c>
      <c r="B4119" t="s">
        <v>6879</v>
      </c>
      <c r="C4119" t="s">
        <v>6879</v>
      </c>
      <c r="G4119" s="1">
        <v>-9914.5733347957321</v>
      </c>
      <c r="H4119" s="1">
        <v>5.5840399954993E-3</v>
      </c>
      <c r="K4119" s="4">
        <v>72758078.409999996</v>
      </c>
      <c r="L4119" s="5">
        <v>3425001</v>
      </c>
      <c r="M4119" s="6">
        <v>21.243227999999998</v>
      </c>
      <c r="AB4119" s="8" t="s">
        <v>4643</v>
      </c>
      <c r="AG4119">
        <v>3.6540999999999997E-2</v>
      </c>
    </row>
    <row r="4120" spans="1:33" x14ac:dyDescent="0.25">
      <c r="A4120" t="s">
        <v>4555</v>
      </c>
      <c r="B4120" t="s">
        <v>6880</v>
      </c>
      <c r="C4120" t="s">
        <v>6880</v>
      </c>
      <c r="G4120" s="1">
        <v>-9412.6292879954126</v>
      </c>
      <c r="H4120" s="1">
        <v>6.6437940108778001E-3</v>
      </c>
      <c r="K4120" s="4">
        <v>72758078.409999996</v>
      </c>
      <c r="L4120" s="5">
        <v>3425001</v>
      </c>
      <c r="M4120" s="6">
        <v>21.243227999999998</v>
      </c>
      <c r="AB4120" s="8" t="s">
        <v>4643</v>
      </c>
      <c r="AG4120">
        <v>3.6540999999999997E-2</v>
      </c>
    </row>
    <row r="4121" spans="1:33" x14ac:dyDescent="0.25">
      <c r="A4121" t="s">
        <v>4555</v>
      </c>
      <c r="B4121" t="s">
        <v>6881</v>
      </c>
      <c r="C4121" t="s">
        <v>6881</v>
      </c>
      <c r="G4121" s="1">
        <v>-9602.0395057040441</v>
      </c>
      <c r="H4121" s="1">
        <v>1.6925941133552999E-3</v>
      </c>
      <c r="K4121" s="4">
        <v>72758078.409999996</v>
      </c>
      <c r="L4121" s="5">
        <v>3425001</v>
      </c>
      <c r="M4121" s="6">
        <v>21.243227999999998</v>
      </c>
      <c r="AB4121" s="8" t="s">
        <v>4643</v>
      </c>
      <c r="AG4121">
        <v>3.6540999999999997E-2</v>
      </c>
    </row>
    <row r="4122" spans="1:33" x14ac:dyDescent="0.25">
      <c r="A4122" t="s">
        <v>4555</v>
      </c>
      <c r="B4122" t="s">
        <v>6882</v>
      </c>
      <c r="C4122" t="s">
        <v>6882</v>
      </c>
      <c r="G4122" s="1">
        <v>-9206.9516148860894</v>
      </c>
      <c r="H4122" s="1">
        <v>7.7538448419641002E-3</v>
      </c>
      <c r="K4122" s="4">
        <v>72758078.409999996</v>
      </c>
      <c r="L4122" s="5">
        <v>3425001</v>
      </c>
      <c r="M4122" s="6">
        <v>21.243227999999998</v>
      </c>
      <c r="AB4122" s="8" t="s">
        <v>4643</v>
      </c>
      <c r="AG4122">
        <v>3.6540999999999997E-2</v>
      </c>
    </row>
    <row r="4123" spans="1:33" x14ac:dyDescent="0.25">
      <c r="A4123" t="s">
        <v>4555</v>
      </c>
      <c r="B4123" t="s">
        <v>6883</v>
      </c>
      <c r="C4123" t="s">
        <v>6883</v>
      </c>
      <c r="G4123" s="1">
        <v>-9578.0480503128983</v>
      </c>
      <c r="H4123" s="1">
        <v>5.4747735265597997E-3</v>
      </c>
      <c r="K4123" s="4">
        <v>72758078.409999996</v>
      </c>
      <c r="L4123" s="5">
        <v>3425001</v>
      </c>
      <c r="M4123" s="6">
        <v>21.243227999999998</v>
      </c>
      <c r="AB4123" s="8" t="s">
        <v>4643</v>
      </c>
      <c r="AG4123">
        <v>3.6540999999999997E-2</v>
      </c>
    </row>
    <row r="4124" spans="1:33" x14ac:dyDescent="0.25">
      <c r="A4124" t="s">
        <v>4555</v>
      </c>
      <c r="B4124" t="s">
        <v>6884</v>
      </c>
      <c r="C4124" t="s">
        <v>6884</v>
      </c>
      <c r="G4124" s="1">
        <v>-9977.9125426935443</v>
      </c>
      <c r="H4124" s="1">
        <v>9.2243718779830004E-4</v>
      </c>
      <c r="K4124" s="4">
        <v>72758078.409999996</v>
      </c>
      <c r="L4124" s="5">
        <v>3425001</v>
      </c>
      <c r="M4124" s="6">
        <v>21.243227999999998</v>
      </c>
      <c r="AB4124" s="8" t="s">
        <v>4643</v>
      </c>
      <c r="AG4124">
        <v>3.6540999999999997E-2</v>
      </c>
    </row>
    <row r="4125" spans="1:33" x14ac:dyDescent="0.25">
      <c r="A4125" t="s">
        <v>4555</v>
      </c>
      <c r="B4125" t="s">
        <v>6885</v>
      </c>
      <c r="C4125" t="s">
        <v>6885</v>
      </c>
      <c r="G4125" s="1">
        <v>-10440.021621598669</v>
      </c>
      <c r="K4125" s="4">
        <v>72758078.409999996</v>
      </c>
      <c r="L4125" s="5">
        <v>3425001</v>
      </c>
      <c r="M4125" s="6">
        <v>21.243227999999998</v>
      </c>
      <c r="AB4125" s="8" t="s">
        <v>4643</v>
      </c>
      <c r="AG4125">
        <v>3.6540999999999997E-2</v>
      </c>
    </row>
    <row r="4126" spans="1:33" x14ac:dyDescent="0.25">
      <c r="A4126" t="s">
        <v>4555</v>
      </c>
      <c r="B4126" t="s">
        <v>6886</v>
      </c>
      <c r="C4126" t="s">
        <v>6886</v>
      </c>
      <c r="G4126" s="1">
        <v>-9014.881984835607</v>
      </c>
      <c r="H4126" s="1">
        <v>1.7163512039471E-3</v>
      </c>
      <c r="K4126" s="4">
        <v>72758078.409999996</v>
      </c>
      <c r="L4126" s="5">
        <v>3425001</v>
      </c>
      <c r="M4126" s="6">
        <v>21.243227999999998</v>
      </c>
      <c r="AB4126" s="8" t="s">
        <v>4643</v>
      </c>
      <c r="AG4126">
        <v>3.6540999999999997E-2</v>
      </c>
    </row>
    <row r="4127" spans="1:33" x14ac:dyDescent="0.25">
      <c r="A4127" t="s">
        <v>4555</v>
      </c>
      <c r="B4127" t="s">
        <v>6887</v>
      </c>
      <c r="C4127" t="s">
        <v>6887</v>
      </c>
      <c r="G4127" s="1">
        <v>-9571.760597356988</v>
      </c>
      <c r="H4127" s="1">
        <v>2.6322223872717E-3</v>
      </c>
      <c r="K4127" s="4">
        <v>72758078.409999996</v>
      </c>
      <c r="L4127" s="5">
        <v>3425001</v>
      </c>
      <c r="M4127" s="6">
        <v>21.243227999999998</v>
      </c>
      <c r="AB4127" s="8" t="s">
        <v>4643</v>
      </c>
      <c r="AG4127">
        <v>3.6540999999999997E-2</v>
      </c>
    </row>
    <row r="4128" spans="1:33" x14ac:dyDescent="0.25">
      <c r="A4128" t="s">
        <v>4555</v>
      </c>
      <c r="B4128" t="s">
        <v>6888</v>
      </c>
      <c r="C4128" t="s">
        <v>6888</v>
      </c>
      <c r="G4128" s="1">
        <v>-9170.9113939343497</v>
      </c>
      <c r="H4128" s="1">
        <v>3.5739135559396001E-3</v>
      </c>
      <c r="K4128" s="4">
        <v>72758078.409999996</v>
      </c>
      <c r="L4128" s="5">
        <v>3425001</v>
      </c>
      <c r="M4128" s="6">
        <v>21.243227999999998</v>
      </c>
      <c r="AB4128" s="8" t="s">
        <v>4643</v>
      </c>
      <c r="AG4128">
        <v>3.6540999999999997E-2</v>
      </c>
    </row>
    <row r="4129" spans="1:33" x14ac:dyDescent="0.25">
      <c r="A4129" t="s">
        <v>4555</v>
      </c>
      <c r="B4129" t="s">
        <v>6889</v>
      </c>
      <c r="C4129" t="s">
        <v>6889</v>
      </c>
      <c r="G4129" s="1">
        <v>-9278.2741025279774</v>
      </c>
      <c r="H4129" s="1">
        <v>6.8281543912804997E-3</v>
      </c>
      <c r="K4129" s="4">
        <v>72758078.409999996</v>
      </c>
      <c r="L4129" s="5">
        <v>3425001</v>
      </c>
      <c r="M4129" s="6">
        <v>21.243227999999998</v>
      </c>
      <c r="AB4129" s="8" t="s">
        <v>4643</v>
      </c>
      <c r="AG4129">
        <v>3.6540999999999997E-2</v>
      </c>
    </row>
    <row r="4130" spans="1:33" x14ac:dyDescent="0.25">
      <c r="A4130" t="s">
        <v>4555</v>
      </c>
      <c r="B4130" t="s">
        <v>6890</v>
      </c>
      <c r="C4130" t="s">
        <v>6890</v>
      </c>
      <c r="G4130" s="1">
        <v>-10120.59011072981</v>
      </c>
      <c r="H4130" s="1">
        <v>2.04911666432E-4</v>
      </c>
      <c r="K4130" s="4">
        <v>72758078.409999996</v>
      </c>
      <c r="L4130" s="5">
        <v>3425001</v>
      </c>
      <c r="M4130" s="6">
        <v>21.243227999999998</v>
      </c>
      <c r="AB4130" s="8" t="s">
        <v>4643</v>
      </c>
      <c r="AG4130">
        <v>3.6540999999999997E-2</v>
      </c>
    </row>
    <row r="4131" spans="1:33" x14ac:dyDescent="0.25">
      <c r="A4131" t="s">
        <v>4555</v>
      </c>
      <c r="B4131" t="s">
        <v>6891</v>
      </c>
      <c r="C4131" t="s">
        <v>6891</v>
      </c>
      <c r="G4131" s="1">
        <v>-9728.9269587308299</v>
      </c>
      <c r="H4131" s="1">
        <v>3.0227255865287999E-3</v>
      </c>
      <c r="K4131" s="4">
        <v>72758078.409999996</v>
      </c>
      <c r="L4131" s="5">
        <v>3425001</v>
      </c>
      <c r="M4131" s="6">
        <v>21.243227999999998</v>
      </c>
      <c r="AB4131" s="8" t="s">
        <v>4643</v>
      </c>
      <c r="AG4131">
        <v>3.6540999999999997E-2</v>
      </c>
    </row>
    <row r="4132" spans="1:33" x14ac:dyDescent="0.25">
      <c r="A4132" t="s">
        <v>4555</v>
      </c>
      <c r="B4132" t="s">
        <v>6892</v>
      </c>
      <c r="C4132" t="s">
        <v>6892</v>
      </c>
      <c r="G4132" s="1">
        <v>-9065.5054500258448</v>
      </c>
      <c r="H4132" s="1">
        <v>5.1221369510056E-3</v>
      </c>
      <c r="K4132" s="4">
        <v>72758078.409999996</v>
      </c>
      <c r="L4132" s="5">
        <v>3425001</v>
      </c>
      <c r="M4132" s="6">
        <v>21.243227999999998</v>
      </c>
      <c r="AB4132" s="8" t="s">
        <v>4643</v>
      </c>
      <c r="AG4132">
        <v>3.6540999999999997E-2</v>
      </c>
    </row>
    <row r="4133" spans="1:33" x14ac:dyDescent="0.25">
      <c r="A4133" t="s">
        <v>4555</v>
      </c>
      <c r="B4133" t="s">
        <v>6893</v>
      </c>
      <c r="C4133" t="s">
        <v>6893</v>
      </c>
      <c r="G4133" s="1">
        <v>-9336.688385283167</v>
      </c>
      <c r="H4133" s="1">
        <v>3.8840165519954E-3</v>
      </c>
      <c r="K4133" s="4">
        <v>72758078.409999996</v>
      </c>
      <c r="L4133" s="5">
        <v>3425001</v>
      </c>
      <c r="M4133" s="6">
        <v>21.243227999999998</v>
      </c>
      <c r="AB4133" s="8" t="s">
        <v>4643</v>
      </c>
      <c r="AG4133">
        <v>3.6540999999999997E-2</v>
      </c>
    </row>
    <row r="4134" spans="1:33" x14ac:dyDescent="0.25">
      <c r="A4134" t="s">
        <v>4555</v>
      </c>
      <c r="B4134" t="s">
        <v>6894</v>
      </c>
      <c r="C4134" t="s">
        <v>6894</v>
      </c>
      <c r="G4134" s="1">
        <v>-9395.7268935757238</v>
      </c>
      <c r="H4134" s="1">
        <v>5.8491694267782E-3</v>
      </c>
      <c r="K4134" s="4">
        <v>72758078.409999996</v>
      </c>
      <c r="L4134" s="5">
        <v>3425001</v>
      </c>
      <c r="M4134" s="6">
        <v>21.243227999999998</v>
      </c>
      <c r="AB4134" s="8" t="s">
        <v>4643</v>
      </c>
      <c r="AG4134">
        <v>3.6540999999999997E-2</v>
      </c>
    </row>
    <row r="4135" spans="1:33" x14ac:dyDescent="0.25">
      <c r="A4135" t="s">
        <v>4555</v>
      </c>
      <c r="B4135" t="s">
        <v>6895</v>
      </c>
      <c r="C4135" t="s">
        <v>6895</v>
      </c>
      <c r="G4135" s="1">
        <v>-9227.3849998446731</v>
      </c>
      <c r="H4135" s="1">
        <v>7.1836329109867996E-3</v>
      </c>
      <c r="K4135" s="4">
        <v>72758078.409999996</v>
      </c>
      <c r="L4135" s="5">
        <v>3425001</v>
      </c>
      <c r="M4135" s="6">
        <v>21.243227999999998</v>
      </c>
      <c r="AB4135" s="8" t="s">
        <v>4643</v>
      </c>
      <c r="AG4135">
        <v>3.6540999999999997E-2</v>
      </c>
    </row>
    <row r="4136" spans="1:33" x14ac:dyDescent="0.25">
      <c r="A4136" t="s">
        <v>4555</v>
      </c>
      <c r="B4136" t="s">
        <v>6896</v>
      </c>
      <c r="C4136" t="s">
        <v>6896</v>
      </c>
      <c r="G4136" s="1">
        <v>-9781.3538763806355</v>
      </c>
      <c r="H4136" s="1">
        <v>4.4069918312613001E-3</v>
      </c>
      <c r="K4136" s="4">
        <v>72758078.409999996</v>
      </c>
      <c r="L4136" s="5">
        <v>3425001</v>
      </c>
      <c r="M4136" s="6">
        <v>21.243227999999998</v>
      </c>
      <c r="AB4136" s="8" t="s">
        <v>4643</v>
      </c>
      <c r="AG4136">
        <v>3.6540999999999997E-2</v>
      </c>
    </row>
    <row r="4137" spans="1:33" x14ac:dyDescent="0.25">
      <c r="A4137" t="s">
        <v>4555</v>
      </c>
      <c r="B4137" t="s">
        <v>6897</v>
      </c>
      <c r="C4137" t="s">
        <v>6897</v>
      </c>
      <c r="G4137" s="1">
        <v>-9414.489151922633</v>
      </c>
      <c r="H4137" s="1">
        <v>5.4145703448731002E-3</v>
      </c>
      <c r="K4137" s="4">
        <v>72758078.409999996</v>
      </c>
      <c r="L4137" s="5">
        <v>3425001</v>
      </c>
      <c r="M4137" s="6">
        <v>21.243227999999998</v>
      </c>
      <c r="AB4137" s="8" t="s">
        <v>4643</v>
      </c>
      <c r="AG4137">
        <v>3.6540999999999997E-2</v>
      </c>
    </row>
    <row r="4138" spans="1:33" x14ac:dyDescent="0.25">
      <c r="A4138" t="s">
        <v>4555</v>
      </c>
      <c r="B4138" t="s">
        <v>6898</v>
      </c>
      <c r="C4138" t="s">
        <v>6898</v>
      </c>
      <c r="G4138" s="1">
        <v>-9332.7167692914172</v>
      </c>
      <c r="H4138" s="1">
        <v>1.8346436187050999E-3</v>
      </c>
      <c r="K4138" s="4">
        <v>72758078.409999996</v>
      </c>
      <c r="L4138" s="5">
        <v>3425001</v>
      </c>
      <c r="M4138" s="6">
        <v>21.243227999999998</v>
      </c>
      <c r="AB4138" s="8" t="s">
        <v>4643</v>
      </c>
      <c r="AG4138">
        <v>3.6540999999999997E-2</v>
      </c>
    </row>
    <row r="4139" spans="1:33" x14ac:dyDescent="0.25">
      <c r="A4139" t="s">
        <v>4555</v>
      </c>
      <c r="B4139" t="s">
        <v>6899</v>
      </c>
      <c r="C4139" t="s">
        <v>6899</v>
      </c>
      <c r="G4139" s="1">
        <v>-9335.1733817754739</v>
      </c>
      <c r="H4139" s="1">
        <v>5.0998590945187001E-3</v>
      </c>
      <c r="K4139" s="4">
        <v>72758078.409999996</v>
      </c>
      <c r="L4139" s="5">
        <v>3425001</v>
      </c>
      <c r="M4139" s="6">
        <v>21.243227999999998</v>
      </c>
      <c r="AB4139" s="8" t="s">
        <v>4643</v>
      </c>
      <c r="AG4139">
        <v>3.6540999999999997E-2</v>
      </c>
    </row>
    <row r="4140" spans="1:33" x14ac:dyDescent="0.25">
      <c r="A4140" t="s">
        <v>4555</v>
      </c>
      <c r="B4140" t="s">
        <v>6900</v>
      </c>
      <c r="C4140" t="s">
        <v>6900</v>
      </c>
      <c r="G4140" s="1">
        <v>-9826.5875006700498</v>
      </c>
      <c r="H4140" s="1">
        <v>3.9630538859281002E-3</v>
      </c>
      <c r="K4140" s="4">
        <v>72758078.409999996</v>
      </c>
      <c r="L4140" s="5">
        <v>3425001</v>
      </c>
      <c r="M4140" s="6">
        <v>21.243227999999998</v>
      </c>
      <c r="AB4140" s="8" t="s">
        <v>4643</v>
      </c>
      <c r="AG4140">
        <v>3.6540999999999997E-2</v>
      </c>
    </row>
    <row r="4141" spans="1:33" x14ac:dyDescent="0.25">
      <c r="A4141" t="s">
        <v>4555</v>
      </c>
      <c r="B4141" t="s">
        <v>6901</v>
      </c>
      <c r="C4141" t="s">
        <v>6901</v>
      </c>
      <c r="G4141" s="1">
        <v>-9134.3979931749873</v>
      </c>
      <c r="H4141" s="1">
        <v>6.3063689127601996E-3</v>
      </c>
      <c r="K4141" s="4">
        <v>72758078.409999996</v>
      </c>
      <c r="L4141" s="5">
        <v>3425001</v>
      </c>
      <c r="M4141" s="6">
        <v>21.243227999999998</v>
      </c>
      <c r="AB4141" s="8" t="s">
        <v>4643</v>
      </c>
      <c r="AG4141">
        <v>3.6540999999999997E-2</v>
      </c>
    </row>
    <row r="4142" spans="1:33" x14ac:dyDescent="0.25">
      <c r="A4142" t="s">
        <v>4555</v>
      </c>
      <c r="B4142" t="s">
        <v>6902</v>
      </c>
      <c r="C4142" t="s">
        <v>6902</v>
      </c>
      <c r="G4142" s="1">
        <v>-9586.886939118931</v>
      </c>
      <c r="H4142" s="1">
        <v>5.6884557156036998E-3</v>
      </c>
      <c r="K4142" s="4">
        <v>72758078.409999996</v>
      </c>
      <c r="L4142" s="5">
        <v>3425001</v>
      </c>
      <c r="M4142" s="6">
        <v>21.243227999999998</v>
      </c>
      <c r="AB4142" s="8" t="s">
        <v>4643</v>
      </c>
      <c r="AG4142">
        <v>3.6540999999999997E-2</v>
      </c>
    </row>
    <row r="4143" spans="1:33" x14ac:dyDescent="0.25">
      <c r="A4143" t="s">
        <v>4555</v>
      </c>
      <c r="B4143" t="s">
        <v>6903</v>
      </c>
      <c r="C4143" t="s">
        <v>6903</v>
      </c>
      <c r="G4143" s="1">
        <v>-9516.3154497663254</v>
      </c>
      <c r="H4143" s="1">
        <v>7.3291049743009996E-4</v>
      </c>
      <c r="K4143" s="4">
        <v>72758078.409999996</v>
      </c>
      <c r="L4143" s="5">
        <v>3425001</v>
      </c>
      <c r="M4143" s="6">
        <v>21.243227999999998</v>
      </c>
      <c r="AB4143" s="8" t="s">
        <v>4643</v>
      </c>
      <c r="AG4143">
        <v>3.6540999999999997E-2</v>
      </c>
    </row>
    <row r="4144" spans="1:33" x14ac:dyDescent="0.25">
      <c r="A4144" t="s">
        <v>4555</v>
      </c>
      <c r="B4144" t="s">
        <v>6904</v>
      </c>
      <c r="C4144" t="s">
        <v>6904</v>
      </c>
      <c r="G4144" s="1">
        <v>-9496.4175963943544</v>
      </c>
      <c r="H4144" s="1">
        <v>4.0339860733090999E-3</v>
      </c>
      <c r="K4144" s="4">
        <v>72758078.409999996</v>
      </c>
      <c r="L4144" s="5">
        <v>3425001</v>
      </c>
      <c r="M4144" s="6">
        <v>21.243227999999998</v>
      </c>
      <c r="AB4144" s="8" t="s">
        <v>4643</v>
      </c>
      <c r="AG4144">
        <v>3.6540999999999997E-2</v>
      </c>
    </row>
    <row r="4145" spans="1:33" x14ac:dyDescent="0.25">
      <c r="A4145" t="s">
        <v>4555</v>
      </c>
      <c r="B4145" t="s">
        <v>6905</v>
      </c>
      <c r="C4145" t="s">
        <v>6905</v>
      </c>
      <c r="G4145" s="1">
        <v>-9885.2707278436501</v>
      </c>
      <c r="H4145" s="1">
        <v>2.849655639923E-4</v>
      </c>
      <c r="K4145" s="4">
        <v>72758078.409999996</v>
      </c>
      <c r="L4145" s="5">
        <v>3425001</v>
      </c>
      <c r="M4145" s="6">
        <v>21.243227999999998</v>
      </c>
      <c r="AB4145" s="8" t="s">
        <v>4643</v>
      </c>
      <c r="AG4145">
        <v>3.6540999999999997E-2</v>
      </c>
    </row>
    <row r="4146" spans="1:33" x14ac:dyDescent="0.25">
      <c r="A4146" t="s">
        <v>4555</v>
      </c>
      <c r="B4146" t="s">
        <v>6906</v>
      </c>
      <c r="C4146" t="s">
        <v>6906</v>
      </c>
      <c r="G4146" s="1">
        <v>-10341.25508915608</v>
      </c>
      <c r="K4146" s="4">
        <v>72758078.409999996</v>
      </c>
      <c r="L4146" s="5">
        <v>3425001</v>
      </c>
      <c r="M4146" s="6">
        <v>21.243227999999998</v>
      </c>
      <c r="AB4146" s="8" t="s">
        <v>4643</v>
      </c>
      <c r="AG4146">
        <v>3.6540999999999997E-2</v>
      </c>
    </row>
    <row r="4147" spans="1:33" x14ac:dyDescent="0.25">
      <c r="A4147" t="s">
        <v>4555</v>
      </c>
      <c r="B4147" t="s">
        <v>6907</v>
      </c>
      <c r="C4147" t="s">
        <v>6907</v>
      </c>
      <c r="G4147" s="1">
        <v>-9204.4053301690492</v>
      </c>
      <c r="H4147" s="1">
        <v>5.4801778567038998E-3</v>
      </c>
      <c r="K4147" s="4">
        <v>72758078.409999996</v>
      </c>
      <c r="L4147" s="5">
        <v>3425001</v>
      </c>
      <c r="M4147" s="6">
        <v>21.243227999999998</v>
      </c>
      <c r="AB4147" s="8" t="s">
        <v>4643</v>
      </c>
      <c r="AG4147">
        <v>3.6540999999999997E-2</v>
      </c>
    </row>
    <row r="4148" spans="1:33" x14ac:dyDescent="0.25">
      <c r="A4148" t="s">
        <v>4555</v>
      </c>
      <c r="B4148" t="s">
        <v>6908</v>
      </c>
      <c r="C4148" t="s">
        <v>6908</v>
      </c>
      <c r="G4148" s="1">
        <v>-9094.0467642719268</v>
      </c>
      <c r="H4148" s="1">
        <v>2.4007264295232002E-3</v>
      </c>
      <c r="K4148" s="4">
        <v>72758078.409999996</v>
      </c>
      <c r="L4148" s="5">
        <v>3425001</v>
      </c>
      <c r="M4148" s="6">
        <v>21.243227999999998</v>
      </c>
      <c r="AB4148" s="8" t="s">
        <v>4643</v>
      </c>
      <c r="AG4148">
        <v>3.6540999999999997E-2</v>
      </c>
    </row>
    <row r="4149" spans="1:33" x14ac:dyDescent="0.25">
      <c r="A4149" t="s">
        <v>4555</v>
      </c>
      <c r="B4149" t="s">
        <v>6909</v>
      </c>
      <c r="C4149" t="s">
        <v>6909</v>
      </c>
      <c r="G4149" s="1">
        <v>-8992.6668504033132</v>
      </c>
      <c r="H4149" s="1">
        <v>3.8679102230761999E-3</v>
      </c>
      <c r="K4149" s="4">
        <v>72758078.409999996</v>
      </c>
      <c r="L4149" s="5">
        <v>3425001</v>
      </c>
      <c r="M4149" s="6">
        <v>21.243227999999998</v>
      </c>
      <c r="AB4149" s="8" t="s">
        <v>4643</v>
      </c>
      <c r="AG4149">
        <v>3.6540999999999997E-2</v>
      </c>
    </row>
    <row r="4150" spans="1:33" x14ac:dyDescent="0.25">
      <c r="A4150" t="s">
        <v>4555</v>
      </c>
      <c r="B4150" t="s">
        <v>6910</v>
      </c>
      <c r="C4150" t="s">
        <v>6910</v>
      </c>
      <c r="G4150" s="1">
        <v>-9487.4640190284917</v>
      </c>
      <c r="H4150" s="1">
        <v>1.5592508628525E-3</v>
      </c>
      <c r="K4150" s="4">
        <v>72758078.409999996</v>
      </c>
      <c r="L4150" s="5">
        <v>3425001</v>
      </c>
      <c r="M4150" s="6">
        <v>21.243227999999998</v>
      </c>
      <c r="AB4150" s="8" t="s">
        <v>4643</v>
      </c>
      <c r="AG4150">
        <v>3.6540999999999997E-2</v>
      </c>
    </row>
    <row r="4151" spans="1:33" x14ac:dyDescent="0.25">
      <c r="A4151" t="s">
        <v>4555</v>
      </c>
      <c r="B4151" t="s">
        <v>6911</v>
      </c>
      <c r="C4151" t="s">
        <v>6911</v>
      </c>
      <c r="G4151" s="1">
        <v>-9154.5013064919731</v>
      </c>
      <c r="H4151" s="1">
        <v>5.8469030635794998E-3</v>
      </c>
      <c r="K4151" s="4">
        <v>72758078.409999996</v>
      </c>
      <c r="L4151" s="5">
        <v>3425001</v>
      </c>
      <c r="M4151" s="6">
        <v>21.243227999999998</v>
      </c>
      <c r="AB4151" s="8" t="s">
        <v>4643</v>
      </c>
      <c r="AG4151">
        <v>3.6540999999999997E-2</v>
      </c>
    </row>
    <row r="4152" spans="1:33" x14ac:dyDescent="0.25">
      <c r="A4152" t="s">
        <v>4555</v>
      </c>
      <c r="B4152" t="s">
        <v>6912</v>
      </c>
      <c r="C4152" t="s">
        <v>6912</v>
      </c>
      <c r="G4152" s="1">
        <v>-9319.0971100672796</v>
      </c>
      <c r="H4152" s="1">
        <v>4.5428537598833996E-3</v>
      </c>
      <c r="K4152" s="4">
        <v>72758078.409999996</v>
      </c>
      <c r="L4152" s="5">
        <v>3425001</v>
      </c>
      <c r="M4152" s="6">
        <v>21.243227999999998</v>
      </c>
      <c r="AB4152" s="8" t="s">
        <v>4643</v>
      </c>
      <c r="AG4152">
        <v>3.6540999999999997E-2</v>
      </c>
    </row>
    <row r="4153" spans="1:33" x14ac:dyDescent="0.25">
      <c r="A4153" t="s">
        <v>4555</v>
      </c>
      <c r="B4153" t="s">
        <v>6913</v>
      </c>
      <c r="C4153" t="s">
        <v>6913</v>
      </c>
      <c r="G4153" s="1">
        <v>-9257.9780810336633</v>
      </c>
      <c r="H4153" s="1">
        <v>2.6848961969543001E-3</v>
      </c>
      <c r="K4153" s="4">
        <v>72758078.409999996</v>
      </c>
      <c r="L4153" s="5">
        <v>3425001</v>
      </c>
      <c r="M4153" s="6">
        <v>21.243227999999998</v>
      </c>
      <c r="AB4153" s="8" t="s">
        <v>4643</v>
      </c>
      <c r="AG4153">
        <v>3.6540999999999997E-2</v>
      </c>
    </row>
    <row r="4154" spans="1:33" x14ac:dyDescent="0.25">
      <c r="A4154" t="s">
        <v>4555</v>
      </c>
      <c r="B4154" t="s">
        <v>6914</v>
      </c>
      <c r="C4154" t="s">
        <v>6914</v>
      </c>
      <c r="G4154" s="1">
        <v>-9642.2272459056258</v>
      </c>
      <c r="H4154" s="1">
        <v>1.8870822485451001E-3</v>
      </c>
      <c r="K4154" s="4">
        <v>72758078.409999996</v>
      </c>
      <c r="L4154" s="5">
        <v>3425001</v>
      </c>
      <c r="M4154" s="6">
        <v>21.243227999999998</v>
      </c>
      <c r="AB4154" s="8" t="s">
        <v>4643</v>
      </c>
      <c r="AG4154">
        <v>3.6540999999999997E-2</v>
      </c>
    </row>
    <row r="4155" spans="1:33" x14ac:dyDescent="0.25">
      <c r="A4155" t="s">
        <v>4555</v>
      </c>
      <c r="B4155" t="s">
        <v>6915</v>
      </c>
      <c r="C4155" t="s">
        <v>6915</v>
      </c>
      <c r="G4155" s="1">
        <v>-9336.9665569736899</v>
      </c>
      <c r="H4155" s="1">
        <v>4.1445751695852002E-3</v>
      </c>
      <c r="K4155" s="4">
        <v>72758078.409999996</v>
      </c>
      <c r="L4155" s="5">
        <v>3425001</v>
      </c>
      <c r="M4155" s="6">
        <v>21.243227999999998</v>
      </c>
      <c r="AB4155" s="8" t="s">
        <v>4643</v>
      </c>
      <c r="AG4155">
        <v>3.6540999999999997E-2</v>
      </c>
    </row>
    <row r="4156" spans="1:33" x14ac:dyDescent="0.25">
      <c r="A4156" t="s">
        <v>4555</v>
      </c>
      <c r="B4156" t="s">
        <v>6916</v>
      </c>
      <c r="C4156" t="s">
        <v>6916</v>
      </c>
      <c r="G4156" s="1">
        <v>-10024.716905967531</v>
      </c>
      <c r="H4156" s="1">
        <v>2.7331280864705069E-5</v>
      </c>
      <c r="K4156" s="4">
        <v>72758078.409999996</v>
      </c>
      <c r="L4156" s="5">
        <v>3425001</v>
      </c>
      <c r="M4156" s="6">
        <v>21.243227999999998</v>
      </c>
      <c r="AB4156" s="8" t="s">
        <v>4643</v>
      </c>
      <c r="AG4156">
        <v>3.6540999999999997E-2</v>
      </c>
    </row>
    <row r="4157" spans="1:33" x14ac:dyDescent="0.25">
      <c r="A4157" t="s">
        <v>4555</v>
      </c>
      <c r="B4157" t="s">
        <v>6917</v>
      </c>
      <c r="C4157" t="s">
        <v>6917</v>
      </c>
      <c r="G4157" s="1">
        <v>-9695.61401669111</v>
      </c>
      <c r="H4157" s="1">
        <v>3.1362847250818999E-3</v>
      </c>
      <c r="K4157" s="4">
        <v>72758078.409999996</v>
      </c>
      <c r="L4157" s="5">
        <v>3425001</v>
      </c>
      <c r="M4157" s="6">
        <v>21.243227999999998</v>
      </c>
      <c r="AB4157" s="8" t="s">
        <v>4643</v>
      </c>
      <c r="AG4157">
        <v>3.6540999999999997E-2</v>
      </c>
    </row>
    <row r="4158" spans="1:33" x14ac:dyDescent="0.25">
      <c r="A4158" t="s">
        <v>4555</v>
      </c>
      <c r="B4158" t="s">
        <v>6918</v>
      </c>
      <c r="C4158" t="s">
        <v>6918</v>
      </c>
      <c r="G4158" s="1">
        <v>-9258.6696259495602</v>
      </c>
      <c r="H4158" s="1">
        <v>3.865260842837E-3</v>
      </c>
      <c r="K4158" s="4">
        <v>72758078.409999996</v>
      </c>
      <c r="L4158" s="5">
        <v>3425001</v>
      </c>
      <c r="M4158" s="6">
        <v>21.243227999999998</v>
      </c>
      <c r="AB4158" s="8" t="s">
        <v>4643</v>
      </c>
      <c r="AG4158">
        <v>3.6540999999999997E-2</v>
      </c>
    </row>
    <row r="4159" spans="1:33" x14ac:dyDescent="0.25">
      <c r="A4159" t="s">
        <v>4555</v>
      </c>
      <c r="B4159" t="s">
        <v>6919</v>
      </c>
      <c r="C4159" t="s">
        <v>6919</v>
      </c>
      <c r="G4159" s="1">
        <v>-9251.950514361497</v>
      </c>
      <c r="H4159" s="1">
        <v>9.9701110724069995E-4</v>
      </c>
      <c r="K4159" s="4">
        <v>72758078.409999996</v>
      </c>
      <c r="L4159" s="5">
        <v>3425001</v>
      </c>
      <c r="M4159" s="6">
        <v>21.243227999999998</v>
      </c>
      <c r="AB4159" s="8" t="s">
        <v>4643</v>
      </c>
      <c r="AG4159">
        <v>3.6540999999999997E-2</v>
      </c>
    </row>
    <row r="4160" spans="1:33" x14ac:dyDescent="0.25">
      <c r="A4160" t="s">
        <v>4555</v>
      </c>
      <c r="B4160" t="s">
        <v>6920</v>
      </c>
      <c r="C4160" t="s">
        <v>6920</v>
      </c>
      <c r="G4160" s="1">
        <v>-9739.7677221122558</v>
      </c>
      <c r="H4160" s="1">
        <v>2.7518618892688998E-3</v>
      </c>
      <c r="K4160" s="4">
        <v>72758078.409999996</v>
      </c>
      <c r="L4160" s="5">
        <v>3425001</v>
      </c>
      <c r="M4160" s="6">
        <v>21.243227999999998</v>
      </c>
      <c r="AB4160" s="8" t="s">
        <v>4643</v>
      </c>
      <c r="AG4160">
        <v>3.6540999999999997E-2</v>
      </c>
    </row>
    <row r="4161" spans="1:33" x14ac:dyDescent="0.25">
      <c r="A4161" t="s">
        <v>4555</v>
      </c>
      <c r="B4161" t="s">
        <v>6921</v>
      </c>
      <c r="C4161" t="s">
        <v>6921</v>
      </c>
      <c r="G4161" s="1">
        <v>-9062.6986218985057</v>
      </c>
      <c r="H4161" s="1">
        <v>5.0893648449679999E-3</v>
      </c>
      <c r="K4161" s="4">
        <v>72758078.409999996</v>
      </c>
      <c r="L4161" s="5">
        <v>3425001</v>
      </c>
      <c r="M4161" s="6">
        <v>21.243227999999998</v>
      </c>
      <c r="AB4161" s="8" t="s">
        <v>4643</v>
      </c>
      <c r="AG4161">
        <v>3.6540999999999997E-2</v>
      </c>
    </row>
    <row r="4162" spans="1:33" x14ac:dyDescent="0.25">
      <c r="A4162" t="s">
        <v>4555</v>
      </c>
      <c r="B4162" t="s">
        <v>6922</v>
      </c>
      <c r="C4162" t="s">
        <v>6922</v>
      </c>
      <c r="G4162" s="1">
        <v>-9507.5053341768671</v>
      </c>
      <c r="H4162" s="1">
        <v>4.4610503691626998E-3</v>
      </c>
      <c r="K4162" s="4">
        <v>72758078.409999996</v>
      </c>
      <c r="L4162" s="5">
        <v>3425001</v>
      </c>
      <c r="M4162" s="6">
        <v>21.243227999999998</v>
      </c>
      <c r="AB4162" s="8" t="s">
        <v>4643</v>
      </c>
      <c r="AG4162">
        <v>3.6540999999999997E-2</v>
      </c>
    </row>
    <row r="4163" spans="1:33" x14ac:dyDescent="0.25">
      <c r="A4163" t="s">
        <v>4555</v>
      </c>
      <c r="B4163" t="s">
        <v>6923</v>
      </c>
      <c r="C4163" t="s">
        <v>6923</v>
      </c>
      <c r="G4163" s="1">
        <v>-9415.8262758146975</v>
      </c>
      <c r="H4163" s="1">
        <v>2.9274034836510999E-3</v>
      </c>
      <c r="K4163" s="4">
        <v>72758078.409999996</v>
      </c>
      <c r="L4163" s="5">
        <v>3425001</v>
      </c>
      <c r="M4163" s="6">
        <v>21.243227999999998</v>
      </c>
      <c r="AB4163" s="8" t="s">
        <v>4643</v>
      </c>
      <c r="AG4163">
        <v>3.6540999999999997E-2</v>
      </c>
    </row>
    <row r="4164" spans="1:33" x14ac:dyDescent="0.25">
      <c r="A4164" t="s">
        <v>4555</v>
      </c>
      <c r="B4164" t="s">
        <v>6924</v>
      </c>
      <c r="C4164" t="s">
        <v>6924</v>
      </c>
      <c r="G4164" s="1">
        <v>-9431.7342673427283</v>
      </c>
      <c r="H4164" s="1">
        <v>2.9794042185889998E-4</v>
      </c>
      <c r="K4164" s="4">
        <v>72758078.409999996</v>
      </c>
      <c r="L4164" s="5">
        <v>3425001</v>
      </c>
      <c r="M4164" s="6">
        <v>21.243227999999998</v>
      </c>
      <c r="AB4164" s="8" t="s">
        <v>4643</v>
      </c>
      <c r="AG4164">
        <v>3.6540999999999997E-2</v>
      </c>
    </row>
    <row r="4165" spans="1:33" x14ac:dyDescent="0.25">
      <c r="A4165" t="s">
        <v>4555</v>
      </c>
      <c r="B4165" t="s">
        <v>6925</v>
      </c>
      <c r="C4165" t="s">
        <v>6925</v>
      </c>
      <c r="G4165" s="1">
        <v>-9131.4152158221223</v>
      </c>
      <c r="H4165" s="1">
        <v>4.3643659645062E-3</v>
      </c>
      <c r="K4165" s="4">
        <v>72758078.409999996</v>
      </c>
      <c r="L4165" s="5">
        <v>3425001</v>
      </c>
      <c r="M4165" s="6">
        <v>21.243227999999998</v>
      </c>
      <c r="AB4165" s="8" t="s">
        <v>4643</v>
      </c>
      <c r="AG4165">
        <v>3.6540999999999997E-2</v>
      </c>
    </row>
    <row r="4166" spans="1:33" x14ac:dyDescent="0.25">
      <c r="A4166" t="s">
        <v>4555</v>
      </c>
      <c r="B4166" t="s">
        <v>6926</v>
      </c>
      <c r="C4166" t="s">
        <v>6926</v>
      </c>
      <c r="G4166" s="1">
        <v>-9082.4777370375541</v>
      </c>
      <c r="H4166" s="1">
        <v>4.7274340440684997E-3</v>
      </c>
      <c r="K4166" s="4">
        <v>72758078.409999996</v>
      </c>
      <c r="L4166" s="5">
        <v>3425001</v>
      </c>
      <c r="M4166" s="6">
        <v>21.243227999999998</v>
      </c>
      <c r="AB4166" s="8" t="s">
        <v>4643</v>
      </c>
      <c r="AG4166">
        <v>3.6540999999999997E-2</v>
      </c>
    </row>
    <row r="4167" spans="1:33" x14ac:dyDescent="0.25">
      <c r="A4167" t="s">
        <v>4555</v>
      </c>
      <c r="B4167" t="s">
        <v>6927</v>
      </c>
      <c r="C4167" t="s">
        <v>6927</v>
      </c>
      <c r="G4167" s="1">
        <v>-8920.7025913179586</v>
      </c>
      <c r="H4167" s="1">
        <v>2.8862136042656999E-3</v>
      </c>
      <c r="K4167" s="4">
        <v>72758078.409999996</v>
      </c>
      <c r="L4167" s="5">
        <v>3425001</v>
      </c>
      <c r="M4167" s="6">
        <v>21.243227999999998</v>
      </c>
      <c r="AB4167" s="8" t="s">
        <v>4643</v>
      </c>
      <c r="AG4167">
        <v>3.6540999999999997E-2</v>
      </c>
    </row>
    <row r="4168" spans="1:33" x14ac:dyDescent="0.25">
      <c r="A4168" t="s">
        <v>4555</v>
      </c>
      <c r="B4168" t="s">
        <v>6928</v>
      </c>
      <c r="C4168" t="s">
        <v>6928</v>
      </c>
      <c r="G4168" s="1">
        <v>-9018.1444446674832</v>
      </c>
      <c r="H4168" s="1">
        <v>1.5797062882144E-3</v>
      </c>
      <c r="K4168" s="4">
        <v>72758078.409999996</v>
      </c>
      <c r="L4168" s="5">
        <v>3425001</v>
      </c>
      <c r="M4168" s="6">
        <v>21.243227999999998</v>
      </c>
      <c r="AB4168" s="8" t="s">
        <v>4643</v>
      </c>
      <c r="AG4168">
        <v>3.6540999999999997E-2</v>
      </c>
    </row>
    <row r="4169" spans="1:33" x14ac:dyDescent="0.25">
      <c r="A4169" t="s">
        <v>4555</v>
      </c>
      <c r="B4169" t="s">
        <v>6929</v>
      </c>
      <c r="C4169" t="s">
        <v>6929</v>
      </c>
      <c r="G4169" s="1">
        <v>-9793.9131743734706</v>
      </c>
      <c r="H4169" s="1">
        <v>8.1284173927735024E-5</v>
      </c>
      <c r="K4169" s="4">
        <v>72758078.409999996</v>
      </c>
      <c r="L4169" s="5">
        <v>3425001</v>
      </c>
      <c r="M4169" s="6">
        <v>21.243227999999998</v>
      </c>
      <c r="AB4169" s="8" t="s">
        <v>4643</v>
      </c>
      <c r="AG4169">
        <v>3.6540999999999997E-2</v>
      </c>
    </row>
    <row r="4170" spans="1:33" x14ac:dyDescent="0.25">
      <c r="A4170" t="s">
        <v>4555</v>
      </c>
      <c r="B4170" t="s">
        <v>6930</v>
      </c>
      <c r="C4170" t="s">
        <v>6930</v>
      </c>
      <c r="G4170" s="1">
        <v>-9243.4009850770253</v>
      </c>
      <c r="H4170" s="1">
        <v>3.4933910380024998E-3</v>
      </c>
      <c r="K4170" s="4">
        <v>72758078.409999996</v>
      </c>
      <c r="L4170" s="5">
        <v>3425001</v>
      </c>
      <c r="M4170" s="6">
        <v>21.243227999999998</v>
      </c>
      <c r="AB4170" s="8" t="s">
        <v>4643</v>
      </c>
      <c r="AG4170">
        <v>3.6540999999999997E-2</v>
      </c>
    </row>
    <row r="4171" spans="1:33" x14ac:dyDescent="0.25">
      <c r="A4171" t="s">
        <v>4555</v>
      </c>
      <c r="B4171" t="s">
        <v>6931</v>
      </c>
      <c r="C4171" t="s">
        <v>6931</v>
      </c>
      <c r="G4171" s="1">
        <v>-9404.2761315281386</v>
      </c>
      <c r="H4171" s="1">
        <v>8.977141319024E-4</v>
      </c>
      <c r="K4171" s="4">
        <v>72758078.409999996</v>
      </c>
      <c r="L4171" s="5">
        <v>3425001</v>
      </c>
      <c r="M4171" s="6">
        <v>21.243227999999998</v>
      </c>
      <c r="AB4171" s="8" t="s">
        <v>4643</v>
      </c>
      <c r="AG4171">
        <v>3.6540999999999997E-2</v>
      </c>
    </row>
    <row r="4172" spans="1:33" x14ac:dyDescent="0.25">
      <c r="A4172" t="s">
        <v>4555</v>
      </c>
      <c r="B4172" t="s">
        <v>6932</v>
      </c>
      <c r="C4172" t="s">
        <v>6932</v>
      </c>
      <c r="G4172" s="1">
        <v>-9180.2589149238356</v>
      </c>
      <c r="H4172" s="1">
        <v>1.8220853471461E-3</v>
      </c>
      <c r="K4172" s="4">
        <v>72758078.409999996</v>
      </c>
      <c r="L4172" s="5">
        <v>3425001</v>
      </c>
      <c r="M4172" s="6">
        <v>21.243227999999998</v>
      </c>
      <c r="AB4172" s="8" t="s">
        <v>4643</v>
      </c>
      <c r="AG4172">
        <v>3.6540999999999997E-2</v>
      </c>
    </row>
    <row r="4173" spans="1:33" x14ac:dyDescent="0.25">
      <c r="A4173" t="s">
        <v>4555</v>
      </c>
      <c r="B4173" t="s">
        <v>6933</v>
      </c>
      <c r="C4173" t="s">
        <v>6933</v>
      </c>
      <c r="G4173" s="1">
        <v>-10243.88350857464</v>
      </c>
      <c r="K4173" s="4">
        <v>72758078.409999996</v>
      </c>
      <c r="L4173" s="5">
        <v>3425001</v>
      </c>
      <c r="M4173" s="6">
        <v>21.243227999999998</v>
      </c>
      <c r="AB4173" s="8" t="s">
        <v>4643</v>
      </c>
      <c r="AG4173">
        <v>3.6540999999999997E-2</v>
      </c>
    </row>
    <row r="4174" spans="1:33" x14ac:dyDescent="0.25">
      <c r="A4174" t="s">
        <v>4555</v>
      </c>
      <c r="B4174" t="s">
        <v>6934</v>
      </c>
      <c r="C4174" t="s">
        <v>6934</v>
      </c>
      <c r="G4174" s="1">
        <v>-9260.3975616897551</v>
      </c>
      <c r="H4174" s="1">
        <v>3.1369442126469001E-3</v>
      </c>
      <c r="K4174" s="4">
        <v>72758078.409999996</v>
      </c>
      <c r="L4174" s="5">
        <v>3425001</v>
      </c>
      <c r="M4174" s="6">
        <v>21.243227999999998</v>
      </c>
      <c r="AB4174" s="8" t="s">
        <v>4643</v>
      </c>
      <c r="AG4174">
        <v>3.6540999999999997E-2</v>
      </c>
    </row>
    <row r="4175" spans="1:33" x14ac:dyDescent="0.25">
      <c r="A4175" t="s">
        <v>4555</v>
      </c>
      <c r="B4175" t="s">
        <v>6935</v>
      </c>
      <c r="C4175" t="s">
        <v>6935</v>
      </c>
      <c r="G4175" s="1">
        <v>-9556.6813319371468</v>
      </c>
      <c r="H4175" s="1">
        <v>1.1488066342409001E-3</v>
      </c>
      <c r="K4175" s="4">
        <v>72758078.409999996</v>
      </c>
      <c r="L4175" s="5">
        <v>3425001</v>
      </c>
      <c r="M4175" s="6">
        <v>21.243227999999998</v>
      </c>
      <c r="AB4175" s="8" t="s">
        <v>4643</v>
      </c>
      <c r="AG4175">
        <v>3.6540999999999997E-2</v>
      </c>
    </row>
    <row r="4176" spans="1:33" x14ac:dyDescent="0.25">
      <c r="A4176" t="s">
        <v>4555</v>
      </c>
      <c r="B4176" t="s">
        <v>6936</v>
      </c>
      <c r="C4176" t="s">
        <v>6936</v>
      </c>
      <c r="G4176" s="1">
        <v>-9183.102478093153</v>
      </c>
      <c r="H4176" s="1">
        <v>2.8952873238479999E-3</v>
      </c>
      <c r="K4176" s="4">
        <v>72758078.409999996</v>
      </c>
      <c r="L4176" s="5">
        <v>3425001</v>
      </c>
      <c r="M4176" s="6">
        <v>21.243227999999998</v>
      </c>
      <c r="AB4176" s="8" t="s">
        <v>4643</v>
      </c>
      <c r="AG4176">
        <v>3.6540999999999997E-2</v>
      </c>
    </row>
    <row r="4177" spans="1:33" x14ac:dyDescent="0.25">
      <c r="A4177" t="s">
        <v>4555</v>
      </c>
      <c r="B4177" t="s">
        <v>6937</v>
      </c>
      <c r="C4177" t="s">
        <v>6937</v>
      </c>
      <c r="G4177" s="1">
        <v>-9610.9965833662027</v>
      </c>
      <c r="H4177" s="1">
        <v>2.1964049232064999E-3</v>
      </c>
      <c r="K4177" s="4">
        <v>72758078.409999996</v>
      </c>
      <c r="L4177" s="5">
        <v>3425001</v>
      </c>
      <c r="M4177" s="6">
        <v>21.243227999999998</v>
      </c>
      <c r="AB4177" s="8" t="s">
        <v>4643</v>
      </c>
      <c r="AG4177">
        <v>3.6540999999999997E-2</v>
      </c>
    </row>
    <row r="4178" spans="1:33" x14ac:dyDescent="0.25">
      <c r="A4178" t="s">
        <v>4555</v>
      </c>
      <c r="B4178" t="s">
        <v>6938</v>
      </c>
      <c r="C4178" t="s">
        <v>6938</v>
      </c>
      <c r="G4178" s="1">
        <v>-9930.199598863057</v>
      </c>
      <c r="H4178" s="1">
        <v>2.812124563568559E-6</v>
      </c>
      <c r="K4178" s="4">
        <v>72758078.409999996</v>
      </c>
      <c r="L4178" s="5">
        <v>3425001</v>
      </c>
      <c r="M4178" s="6">
        <v>21.243227999999998</v>
      </c>
      <c r="AB4178" s="8" t="s">
        <v>4643</v>
      </c>
      <c r="AG4178">
        <v>3.6540999999999997E-2</v>
      </c>
    </row>
    <row r="4179" spans="1:33" x14ac:dyDescent="0.25">
      <c r="A4179" t="s">
        <v>4555</v>
      </c>
      <c r="B4179" t="s">
        <v>6939</v>
      </c>
      <c r="C4179" t="s">
        <v>6939</v>
      </c>
      <c r="G4179" s="1">
        <v>-9654.0934851641705</v>
      </c>
      <c r="H4179" s="1">
        <v>1.8801016202372E-3</v>
      </c>
      <c r="K4179" s="4">
        <v>72758078.409999996</v>
      </c>
      <c r="L4179" s="5">
        <v>3425001</v>
      </c>
      <c r="M4179" s="6">
        <v>21.243227999999998</v>
      </c>
      <c r="AB4179" s="8" t="s">
        <v>4643</v>
      </c>
      <c r="AG4179">
        <v>3.6540999999999997E-2</v>
      </c>
    </row>
    <row r="4180" spans="1:33" x14ac:dyDescent="0.25">
      <c r="A4180" t="s">
        <v>4555</v>
      </c>
      <c r="B4180" t="s">
        <v>6940</v>
      </c>
      <c r="C4180" t="s">
        <v>6940</v>
      </c>
      <c r="G4180" s="1">
        <v>-8991.8401428434245</v>
      </c>
      <c r="H4180" s="1">
        <v>4.0794268737958002E-3</v>
      </c>
      <c r="K4180" s="4">
        <v>72758078.409999996</v>
      </c>
      <c r="L4180" s="5">
        <v>3425001</v>
      </c>
      <c r="M4180" s="6">
        <v>21.243227999999998</v>
      </c>
      <c r="AB4180" s="8" t="s">
        <v>4643</v>
      </c>
      <c r="AG4180">
        <v>3.6540999999999997E-2</v>
      </c>
    </row>
    <row r="4181" spans="1:33" x14ac:dyDescent="0.25">
      <c r="A4181" t="s">
        <v>4555</v>
      </c>
      <c r="B4181" t="s">
        <v>6941</v>
      </c>
      <c r="C4181" t="s">
        <v>6941</v>
      </c>
      <c r="G4181" s="1">
        <v>-9429.1056093659063</v>
      </c>
      <c r="H4181" s="1">
        <v>3.4690300073765999E-3</v>
      </c>
      <c r="K4181" s="4">
        <v>72758078.409999996</v>
      </c>
      <c r="L4181" s="5">
        <v>3425001</v>
      </c>
      <c r="M4181" s="6">
        <v>21.243227999999998</v>
      </c>
      <c r="AB4181" s="8" t="s">
        <v>4643</v>
      </c>
      <c r="AG4181">
        <v>3.6540999999999997E-2</v>
      </c>
    </row>
    <row r="4182" spans="1:33" x14ac:dyDescent="0.25">
      <c r="A4182" t="s">
        <v>4555</v>
      </c>
      <c r="B4182" t="s">
        <v>6942</v>
      </c>
      <c r="C4182" t="s">
        <v>6942</v>
      </c>
      <c r="G4182" s="1">
        <v>-9336.2565259452749</v>
      </c>
      <c r="H4182" s="1">
        <v>2.0969767228855001E-3</v>
      </c>
      <c r="K4182" s="4">
        <v>72758078.409999996</v>
      </c>
      <c r="L4182" s="5">
        <v>3425001</v>
      </c>
      <c r="M4182" s="6">
        <v>21.243227999999998</v>
      </c>
      <c r="AB4182" s="8" t="s">
        <v>4643</v>
      </c>
      <c r="AG4182">
        <v>3.6540999999999997E-2</v>
      </c>
    </row>
    <row r="4183" spans="1:33" x14ac:dyDescent="0.25">
      <c r="A4183" t="s">
        <v>4555</v>
      </c>
      <c r="B4183" t="s">
        <v>6943</v>
      </c>
      <c r="C4183" t="s">
        <v>6943</v>
      </c>
      <c r="G4183" s="1">
        <v>-9059.2898791989264</v>
      </c>
      <c r="H4183" s="1">
        <v>3.4517742006137E-3</v>
      </c>
      <c r="K4183" s="4">
        <v>72758078.409999996</v>
      </c>
      <c r="L4183" s="5">
        <v>3425001</v>
      </c>
      <c r="M4183" s="6">
        <v>21.243227999999998</v>
      </c>
      <c r="AB4183" s="8" t="s">
        <v>4643</v>
      </c>
      <c r="AG4183">
        <v>3.6540999999999997E-2</v>
      </c>
    </row>
    <row r="4184" spans="1:33" x14ac:dyDescent="0.25">
      <c r="A4184" t="s">
        <v>4555</v>
      </c>
      <c r="B4184" t="s">
        <v>6944</v>
      </c>
      <c r="C4184" t="s">
        <v>6944</v>
      </c>
      <c r="G4184" s="1">
        <v>-9011.3008103987013</v>
      </c>
      <c r="H4184" s="1">
        <v>3.7992981346523999E-3</v>
      </c>
      <c r="K4184" s="4">
        <v>72758078.409999996</v>
      </c>
      <c r="L4184" s="5">
        <v>3425001</v>
      </c>
      <c r="M4184" s="6">
        <v>21.243227999999998</v>
      </c>
      <c r="AB4184" s="8" t="s">
        <v>4643</v>
      </c>
      <c r="AG4184">
        <v>3.6540999999999997E-2</v>
      </c>
    </row>
    <row r="4185" spans="1:33" x14ac:dyDescent="0.25">
      <c r="A4185" t="s">
        <v>4555</v>
      </c>
      <c r="B4185" t="s">
        <v>6945</v>
      </c>
      <c r="C4185" t="s">
        <v>6945</v>
      </c>
      <c r="G4185" s="1">
        <v>-8849.5987346709062</v>
      </c>
      <c r="H4185" s="1">
        <v>2.1321183548812998E-3</v>
      </c>
      <c r="K4185" s="4">
        <v>72758078.409999996</v>
      </c>
      <c r="L4185" s="5">
        <v>3425001</v>
      </c>
      <c r="M4185" s="6">
        <v>21.243227999999998</v>
      </c>
      <c r="AB4185" s="8" t="s">
        <v>4643</v>
      </c>
      <c r="AG4185">
        <v>3.6540999999999997E-2</v>
      </c>
    </row>
    <row r="4186" spans="1:33" x14ac:dyDescent="0.25">
      <c r="A4186" t="s">
        <v>4555</v>
      </c>
      <c r="B4186" t="s">
        <v>6946</v>
      </c>
      <c r="C4186" t="s">
        <v>6946</v>
      </c>
      <c r="G4186" s="1">
        <v>-8943.188438325109</v>
      </c>
      <c r="H4186" s="1">
        <v>1.023620232048E-3</v>
      </c>
      <c r="K4186" s="4">
        <v>72758078.409999996</v>
      </c>
      <c r="L4186" s="5">
        <v>3425001</v>
      </c>
      <c r="M4186" s="6">
        <v>21.243227999999998</v>
      </c>
      <c r="AB4186" s="8" t="s">
        <v>4643</v>
      </c>
      <c r="AG4186">
        <v>3.6540999999999997E-2</v>
      </c>
    </row>
    <row r="4187" spans="1:33" x14ac:dyDescent="0.25">
      <c r="A4187" t="s">
        <v>4555</v>
      </c>
      <c r="B4187" t="s">
        <v>6947</v>
      </c>
      <c r="C4187" t="s">
        <v>6947</v>
      </c>
      <c r="G4187" s="1">
        <v>-9168.6234123632948</v>
      </c>
      <c r="H4187" s="1">
        <v>2.6630728871827E-3</v>
      </c>
      <c r="K4187" s="4">
        <v>72758078.409999996</v>
      </c>
      <c r="L4187" s="5">
        <v>3425001</v>
      </c>
      <c r="M4187" s="6">
        <v>21.243227999999998</v>
      </c>
      <c r="AB4187" s="8" t="s">
        <v>4643</v>
      </c>
      <c r="AG4187">
        <v>3.6540999999999997E-2</v>
      </c>
    </row>
    <row r="4188" spans="1:33" x14ac:dyDescent="0.25">
      <c r="A4188" t="s">
        <v>4555</v>
      </c>
      <c r="B4188" t="s">
        <v>6948</v>
      </c>
      <c r="C4188" t="s">
        <v>6948</v>
      </c>
      <c r="G4188" s="1">
        <v>-9103.5143156836766</v>
      </c>
      <c r="H4188" s="1">
        <v>1.219859426952E-3</v>
      </c>
      <c r="K4188" s="4">
        <v>72758078.409999996</v>
      </c>
      <c r="L4188" s="5">
        <v>3425001</v>
      </c>
      <c r="M4188" s="6">
        <v>21.243227999999998</v>
      </c>
      <c r="AB4188" s="8" t="s">
        <v>4643</v>
      </c>
      <c r="AG4188">
        <v>3.6540999999999997E-2</v>
      </c>
    </row>
    <row r="4189" spans="1:33" x14ac:dyDescent="0.25">
      <c r="A4189" t="s">
        <v>4555</v>
      </c>
      <c r="B4189" t="s">
        <v>6949</v>
      </c>
      <c r="C4189" t="s">
        <v>6949</v>
      </c>
      <c r="G4189" s="1">
        <v>-9184.766589749046</v>
      </c>
      <c r="H4189" s="1">
        <v>2.3528645207611001E-3</v>
      </c>
      <c r="K4189" s="4">
        <v>72758078.409999996</v>
      </c>
      <c r="L4189" s="5">
        <v>3425001</v>
      </c>
      <c r="M4189" s="6">
        <v>21.243227999999998</v>
      </c>
      <c r="AB4189" s="8" t="s">
        <v>4643</v>
      </c>
      <c r="AG4189">
        <v>3.6540999999999997E-2</v>
      </c>
    </row>
    <row r="4190" spans="1:33" x14ac:dyDescent="0.25">
      <c r="A4190" t="s">
        <v>4555</v>
      </c>
      <c r="B4190" t="s">
        <v>6950</v>
      </c>
      <c r="C4190" t="s">
        <v>6950</v>
      </c>
      <c r="G4190" s="1">
        <v>-9108.4567116257458</v>
      </c>
      <c r="H4190" s="1">
        <v>2.1489204591031001E-3</v>
      </c>
      <c r="K4190" s="4">
        <v>72758078.409999996</v>
      </c>
      <c r="L4190" s="5">
        <v>3425001</v>
      </c>
      <c r="M4190" s="6">
        <v>21.243227999999998</v>
      </c>
      <c r="AB4190" s="8" t="s">
        <v>4643</v>
      </c>
      <c r="AG4190">
        <v>3.6540999999999997E-2</v>
      </c>
    </row>
    <row r="4191" spans="1:33" x14ac:dyDescent="0.25">
      <c r="A4191" t="s">
        <v>4555</v>
      </c>
      <c r="B4191" t="s">
        <v>6951</v>
      </c>
      <c r="C4191" t="s">
        <v>6951</v>
      </c>
      <c r="G4191" s="1">
        <v>-10147.880733764139</v>
      </c>
      <c r="K4191" s="4">
        <v>72758078.409999996</v>
      </c>
      <c r="L4191" s="5">
        <v>3425001</v>
      </c>
      <c r="M4191" s="6">
        <v>21.243227999999998</v>
      </c>
      <c r="AB4191" s="8" t="s">
        <v>4643</v>
      </c>
      <c r="AG4191">
        <v>3.6540999999999997E-2</v>
      </c>
    </row>
    <row r="4192" spans="1:33" x14ac:dyDescent="0.25">
      <c r="A4192" t="s">
        <v>4555</v>
      </c>
      <c r="B4192" t="s">
        <v>6952</v>
      </c>
      <c r="C4192" t="s">
        <v>6952</v>
      </c>
      <c r="G4192" s="1">
        <v>-9527.4820698767962</v>
      </c>
      <c r="H4192" s="1">
        <v>1.5190647901495999E-3</v>
      </c>
      <c r="K4192" s="4">
        <v>72758078.409999996</v>
      </c>
      <c r="L4192" s="5">
        <v>3425001</v>
      </c>
      <c r="M4192" s="6">
        <v>21.243227999999998</v>
      </c>
      <c r="AB4192" s="8" t="s">
        <v>4643</v>
      </c>
      <c r="AG4192">
        <v>3.6540999999999997E-2</v>
      </c>
    </row>
    <row r="4193" spans="1:33" x14ac:dyDescent="0.25">
      <c r="A4193" t="s">
        <v>4555</v>
      </c>
      <c r="B4193" t="s">
        <v>6953</v>
      </c>
      <c r="C4193" t="s">
        <v>6953</v>
      </c>
      <c r="G4193" s="1">
        <v>-8921.8094578882628</v>
      </c>
      <c r="H4193" s="1">
        <v>3.2515313012693998E-3</v>
      </c>
      <c r="K4193" s="4">
        <v>72758078.409999996</v>
      </c>
      <c r="L4193" s="5">
        <v>3425001</v>
      </c>
      <c r="M4193" s="6">
        <v>21.243227999999998</v>
      </c>
      <c r="AB4193" s="8" t="s">
        <v>4643</v>
      </c>
      <c r="AG4193">
        <v>3.6540999999999997E-2</v>
      </c>
    </row>
    <row r="4194" spans="1:33" x14ac:dyDescent="0.25">
      <c r="A4194" t="s">
        <v>4555</v>
      </c>
      <c r="B4194" t="s">
        <v>6954</v>
      </c>
      <c r="C4194" t="s">
        <v>6954</v>
      </c>
      <c r="G4194" s="1">
        <v>-9837.0127415149691</v>
      </c>
      <c r="H4194" s="1">
        <v>1.01111335431777E-7</v>
      </c>
      <c r="K4194" s="4">
        <v>72758078.409999996</v>
      </c>
      <c r="L4194" s="5">
        <v>3425001</v>
      </c>
      <c r="M4194" s="6">
        <v>21.243227999999998</v>
      </c>
      <c r="AB4194" s="8" t="s">
        <v>4643</v>
      </c>
      <c r="AG4194">
        <v>3.6540999999999997E-2</v>
      </c>
    </row>
    <row r="4195" spans="1:33" x14ac:dyDescent="0.25">
      <c r="A4195" t="s">
        <v>4555</v>
      </c>
      <c r="B4195" t="s">
        <v>6955</v>
      </c>
      <c r="C4195" t="s">
        <v>6955</v>
      </c>
      <c r="G4195" s="1">
        <v>-9569.5447250089892</v>
      </c>
      <c r="H4195" s="1">
        <v>1.2667976394793001E-3</v>
      </c>
      <c r="K4195" s="4">
        <v>72758078.409999996</v>
      </c>
      <c r="L4195" s="5">
        <v>3425001</v>
      </c>
      <c r="M4195" s="6">
        <v>21.243227999999998</v>
      </c>
      <c r="AB4195" s="8" t="s">
        <v>4643</v>
      </c>
      <c r="AG4195">
        <v>3.6540999999999997E-2</v>
      </c>
    </row>
    <row r="4196" spans="1:33" x14ac:dyDescent="0.25">
      <c r="A4196" t="s">
        <v>4555</v>
      </c>
      <c r="B4196" t="s">
        <v>6956</v>
      </c>
      <c r="C4196" t="s">
        <v>6956</v>
      </c>
      <c r="G4196" s="1">
        <v>-9351.6716378836663</v>
      </c>
      <c r="H4196" s="1">
        <v>2.6798116156979E-3</v>
      </c>
      <c r="K4196" s="4">
        <v>72758078.409999996</v>
      </c>
      <c r="L4196" s="5">
        <v>3425001</v>
      </c>
      <c r="M4196" s="6">
        <v>21.243227999999998</v>
      </c>
      <c r="AB4196" s="8" t="s">
        <v>4643</v>
      </c>
      <c r="AG4196">
        <v>3.6540999999999997E-2</v>
      </c>
    </row>
    <row r="4197" spans="1:33" x14ac:dyDescent="0.25">
      <c r="A4197" t="s">
        <v>4555</v>
      </c>
      <c r="B4197" t="s">
        <v>6957</v>
      </c>
      <c r="C4197" t="s">
        <v>6957</v>
      </c>
      <c r="G4197" s="1">
        <v>-9257.6911536332227</v>
      </c>
      <c r="H4197" s="1">
        <v>1.4875786154808E-3</v>
      </c>
      <c r="K4197" s="4">
        <v>72758078.409999996</v>
      </c>
      <c r="L4197" s="5">
        <v>3425001</v>
      </c>
      <c r="M4197" s="6">
        <v>21.243227999999998</v>
      </c>
      <c r="AB4197" s="8" t="s">
        <v>4643</v>
      </c>
      <c r="AG4197">
        <v>3.6540999999999997E-2</v>
      </c>
    </row>
    <row r="4198" spans="1:33" x14ac:dyDescent="0.25">
      <c r="A4198" t="s">
        <v>4555</v>
      </c>
      <c r="B4198" t="s">
        <v>6958</v>
      </c>
      <c r="C4198" t="s">
        <v>6958</v>
      </c>
      <c r="G4198" s="1">
        <v>-8988.0157130187854</v>
      </c>
      <c r="H4198" s="1">
        <v>2.7152906061563998E-3</v>
      </c>
      <c r="K4198" s="4">
        <v>72758078.409999996</v>
      </c>
      <c r="L4198" s="5">
        <v>3425001</v>
      </c>
      <c r="M4198" s="6">
        <v>21.243227999999998</v>
      </c>
      <c r="AB4198" s="8" t="s">
        <v>4643</v>
      </c>
      <c r="AG4198">
        <v>3.6540999999999997E-2</v>
      </c>
    </row>
    <row r="4199" spans="1:33" x14ac:dyDescent="0.25">
      <c r="A4199" t="s">
        <v>4555</v>
      </c>
      <c r="B4199" t="s">
        <v>6959</v>
      </c>
      <c r="C4199" t="s">
        <v>6959</v>
      </c>
      <c r="G4199" s="1">
        <v>-8940.9573085798274</v>
      </c>
      <c r="H4199" s="1">
        <v>3.0385670534703001E-3</v>
      </c>
      <c r="K4199" s="4">
        <v>72758078.409999996</v>
      </c>
      <c r="L4199" s="5">
        <v>3425001</v>
      </c>
      <c r="M4199" s="6">
        <v>21.243227999999998</v>
      </c>
      <c r="AB4199" s="8" t="s">
        <v>4643</v>
      </c>
      <c r="AG4199">
        <v>3.6540999999999997E-2</v>
      </c>
    </row>
    <row r="4200" spans="1:33" x14ac:dyDescent="0.25">
      <c r="A4200" t="s">
        <v>4555</v>
      </c>
      <c r="B4200" t="s">
        <v>6960</v>
      </c>
      <c r="C4200" t="s">
        <v>6960</v>
      </c>
      <c r="G4200" s="1">
        <v>-8779.3416189991894</v>
      </c>
      <c r="H4200" s="1">
        <v>1.562887003854E-3</v>
      </c>
      <c r="K4200" s="4">
        <v>72758078.409999996</v>
      </c>
      <c r="L4200" s="5">
        <v>3425001</v>
      </c>
      <c r="M4200" s="6">
        <v>21.243227999999998</v>
      </c>
      <c r="AB4200" s="8" t="s">
        <v>4643</v>
      </c>
      <c r="AG4200">
        <v>3.6540999999999997E-2</v>
      </c>
    </row>
    <row r="4201" spans="1:33" x14ac:dyDescent="0.25">
      <c r="A4201" t="s">
        <v>4555</v>
      </c>
      <c r="B4201" t="s">
        <v>6961</v>
      </c>
      <c r="C4201" t="s">
        <v>6961</v>
      </c>
      <c r="G4201" s="1">
        <v>-9094.7495899697587</v>
      </c>
      <c r="H4201" s="1">
        <v>2.0173217801929999E-3</v>
      </c>
      <c r="K4201" s="4">
        <v>72758078.409999996</v>
      </c>
      <c r="L4201" s="5">
        <v>3425001</v>
      </c>
      <c r="M4201" s="6">
        <v>21.243227999999998</v>
      </c>
      <c r="AB4201" s="8" t="s">
        <v>4643</v>
      </c>
      <c r="AG4201">
        <v>3.6540999999999997E-2</v>
      </c>
    </row>
    <row r="4202" spans="1:33" x14ac:dyDescent="0.25">
      <c r="A4202" t="s">
        <v>4555</v>
      </c>
      <c r="B4202" t="s">
        <v>6962</v>
      </c>
      <c r="C4202" t="s">
        <v>6962</v>
      </c>
      <c r="G4202" s="1">
        <v>-9110.0583815700375</v>
      </c>
      <c r="H4202" s="1">
        <v>1.7534851094911999E-3</v>
      </c>
      <c r="K4202" s="4">
        <v>72758078.409999996</v>
      </c>
      <c r="L4202" s="5">
        <v>3425001</v>
      </c>
      <c r="M4202" s="6">
        <v>21.243227999999998</v>
      </c>
      <c r="AB4202" s="8" t="s">
        <v>4643</v>
      </c>
      <c r="AG4202">
        <v>3.6540999999999997E-2</v>
      </c>
    </row>
    <row r="4203" spans="1:33" x14ac:dyDescent="0.25">
      <c r="A4203" t="s">
        <v>4555</v>
      </c>
      <c r="B4203" t="s">
        <v>6963</v>
      </c>
      <c r="C4203" t="s">
        <v>6963</v>
      </c>
      <c r="G4203" s="1">
        <v>-9034.717408140008</v>
      </c>
      <c r="H4203" s="1">
        <v>1.5839736891824E-3</v>
      </c>
      <c r="K4203" s="4">
        <v>72758078.409999996</v>
      </c>
      <c r="L4203" s="5">
        <v>3425001</v>
      </c>
      <c r="M4203" s="6">
        <v>21.243227999999998</v>
      </c>
      <c r="AB4203" s="8" t="s">
        <v>4643</v>
      </c>
      <c r="AG4203">
        <v>3.6540999999999997E-2</v>
      </c>
    </row>
    <row r="4204" spans="1:33" x14ac:dyDescent="0.25">
      <c r="A4204" t="s">
        <v>4555</v>
      </c>
      <c r="B4204" t="s">
        <v>6964</v>
      </c>
      <c r="C4204" t="s">
        <v>6964</v>
      </c>
      <c r="G4204" s="1">
        <v>-8852.593722949845</v>
      </c>
      <c r="H4204" s="1">
        <v>2.5794619743920999E-3</v>
      </c>
      <c r="K4204" s="4">
        <v>72758078.409999996</v>
      </c>
      <c r="L4204" s="5">
        <v>3425001</v>
      </c>
      <c r="M4204" s="6">
        <v>21.243227999999998</v>
      </c>
      <c r="AB4204" s="8" t="s">
        <v>4643</v>
      </c>
      <c r="AG4204">
        <v>3.6540999999999997E-2</v>
      </c>
    </row>
    <row r="4205" spans="1:33" x14ac:dyDescent="0.25">
      <c r="A4205" t="s">
        <v>4555</v>
      </c>
      <c r="B4205" t="s">
        <v>6965</v>
      </c>
      <c r="C4205" t="s">
        <v>6965</v>
      </c>
      <c r="G4205" s="1">
        <v>-9445.0513916124019</v>
      </c>
      <c r="H4205" s="1">
        <v>1.0395415709098001E-3</v>
      </c>
      <c r="K4205" s="4">
        <v>72758078.409999996</v>
      </c>
      <c r="L4205" s="5">
        <v>3425001</v>
      </c>
      <c r="M4205" s="6">
        <v>21.243227999999998</v>
      </c>
      <c r="AB4205" s="8" t="s">
        <v>4643</v>
      </c>
      <c r="AG4205">
        <v>3.6540999999999997E-2</v>
      </c>
    </row>
    <row r="4206" spans="1:33" x14ac:dyDescent="0.25">
      <c r="A4206" t="s">
        <v>4555</v>
      </c>
      <c r="B4206" t="s">
        <v>6966</v>
      </c>
      <c r="C4206" t="s">
        <v>6966</v>
      </c>
      <c r="G4206" s="1">
        <v>-9486.1018142224038</v>
      </c>
      <c r="H4206" s="1">
        <v>8.4373773725749995E-4</v>
      </c>
      <c r="K4206" s="4">
        <v>72758078.409999996</v>
      </c>
      <c r="L4206" s="5">
        <v>3425001</v>
      </c>
      <c r="M4206" s="6">
        <v>21.243227999999998</v>
      </c>
      <c r="AB4206" s="8" t="s">
        <v>4643</v>
      </c>
      <c r="AG4206">
        <v>3.6540999999999997E-2</v>
      </c>
    </row>
    <row r="4207" spans="1:33" x14ac:dyDescent="0.25">
      <c r="A4207" t="s">
        <v>4555</v>
      </c>
      <c r="B4207" t="s">
        <v>6967</v>
      </c>
      <c r="C4207" t="s">
        <v>6967</v>
      </c>
      <c r="G4207" s="1">
        <v>-9275.1876226649456</v>
      </c>
      <c r="H4207" s="1">
        <v>2.0588085355047999E-3</v>
      </c>
      <c r="K4207" s="4">
        <v>72758078.409999996</v>
      </c>
      <c r="L4207" s="5">
        <v>3425001</v>
      </c>
      <c r="M4207" s="6">
        <v>21.243227999999998</v>
      </c>
      <c r="AB4207" s="8" t="s">
        <v>4643</v>
      </c>
      <c r="AG4207">
        <v>3.6540999999999997E-2</v>
      </c>
    </row>
    <row r="4208" spans="1:33" x14ac:dyDescent="0.25">
      <c r="A4208" t="s">
        <v>4555</v>
      </c>
      <c r="B4208" t="s">
        <v>6968</v>
      </c>
      <c r="C4208" t="s">
        <v>6968</v>
      </c>
      <c r="G4208" s="1">
        <v>-9180.1133259130711</v>
      </c>
      <c r="H4208" s="1">
        <v>1.0457823418730001E-3</v>
      </c>
      <c r="K4208" s="4">
        <v>72758078.409999996</v>
      </c>
      <c r="L4208" s="5">
        <v>3425001</v>
      </c>
      <c r="M4208" s="6">
        <v>21.243227999999998</v>
      </c>
      <c r="AB4208" s="8" t="s">
        <v>4643</v>
      </c>
      <c r="AG4208">
        <v>3.6540999999999997E-2</v>
      </c>
    </row>
    <row r="4209" spans="1:33" x14ac:dyDescent="0.25">
      <c r="A4209" t="s">
        <v>4555</v>
      </c>
      <c r="B4209" t="s">
        <v>6969</v>
      </c>
      <c r="C4209" t="s">
        <v>6969</v>
      </c>
      <c r="G4209" s="1">
        <v>-8917.5793765902708</v>
      </c>
      <c r="H4209" s="1">
        <v>2.1264192935905001E-3</v>
      </c>
      <c r="K4209" s="4">
        <v>72758078.409999996</v>
      </c>
      <c r="L4209" s="5">
        <v>3425001</v>
      </c>
      <c r="M4209" s="6">
        <v>21.243227999999998</v>
      </c>
      <c r="AB4209" s="8" t="s">
        <v>4643</v>
      </c>
      <c r="AG4209">
        <v>3.6540999999999997E-2</v>
      </c>
    </row>
    <row r="4210" spans="1:33" x14ac:dyDescent="0.25">
      <c r="A4210" t="s">
        <v>4555</v>
      </c>
      <c r="B4210" t="s">
        <v>6970</v>
      </c>
      <c r="C4210" t="s">
        <v>6970</v>
      </c>
      <c r="G4210" s="1">
        <v>-8871.4342705353829</v>
      </c>
      <c r="H4210" s="1">
        <v>2.4213236272726999E-3</v>
      </c>
      <c r="K4210" s="4">
        <v>72758078.409999996</v>
      </c>
      <c r="L4210" s="5">
        <v>3425001</v>
      </c>
      <c r="M4210" s="6">
        <v>21.243227999999998</v>
      </c>
      <c r="AB4210" s="8" t="s">
        <v>4643</v>
      </c>
      <c r="AG4210">
        <v>3.6540999999999997E-2</v>
      </c>
    </row>
    <row r="4211" spans="1:33" x14ac:dyDescent="0.25">
      <c r="A4211" t="s">
        <v>4555</v>
      </c>
      <c r="B4211" t="s">
        <v>6971</v>
      </c>
      <c r="C4211" t="s">
        <v>6971</v>
      </c>
      <c r="G4211" s="1">
        <v>-8709.9178529132114</v>
      </c>
      <c r="H4211" s="1">
        <v>1.1373176018592999E-3</v>
      </c>
      <c r="K4211" s="4">
        <v>72758078.409999996</v>
      </c>
      <c r="L4211" s="5">
        <v>3425001</v>
      </c>
      <c r="M4211" s="6">
        <v>21.243227999999998</v>
      </c>
      <c r="AB4211" s="8" t="s">
        <v>4643</v>
      </c>
      <c r="AG4211">
        <v>3.6540999999999997E-2</v>
      </c>
    </row>
    <row r="4212" spans="1:33" x14ac:dyDescent="0.25">
      <c r="A4212" t="s">
        <v>4555</v>
      </c>
      <c r="B4212" t="s">
        <v>6972</v>
      </c>
      <c r="C4212" t="s">
        <v>6972</v>
      </c>
      <c r="G4212" s="1">
        <v>-9021.765012899963</v>
      </c>
      <c r="H4212" s="1">
        <v>1.5196718493164E-3</v>
      </c>
      <c r="K4212" s="4">
        <v>72758078.409999996</v>
      </c>
      <c r="L4212" s="5">
        <v>3425001</v>
      </c>
      <c r="M4212" s="6">
        <v>21.243227999999998</v>
      </c>
      <c r="AB4212" s="8" t="s">
        <v>4643</v>
      </c>
      <c r="AG4212">
        <v>3.6540999999999997E-2</v>
      </c>
    </row>
    <row r="4213" spans="1:33" x14ac:dyDescent="0.25">
      <c r="A4213" t="s">
        <v>4555</v>
      </c>
      <c r="B4213" t="s">
        <v>6973</v>
      </c>
      <c r="C4213" t="s">
        <v>6973</v>
      </c>
      <c r="G4213" s="1">
        <v>-9036.2579866138349</v>
      </c>
      <c r="H4213" s="1">
        <v>1.2988442627497E-3</v>
      </c>
      <c r="K4213" s="4">
        <v>72758078.409999996</v>
      </c>
      <c r="L4213" s="5">
        <v>3425001</v>
      </c>
      <c r="M4213" s="6">
        <v>21.243227999999998</v>
      </c>
      <c r="AB4213" s="8" t="s">
        <v>4643</v>
      </c>
      <c r="AG4213">
        <v>3.6540999999999997E-2</v>
      </c>
    </row>
    <row r="4214" spans="1:33" x14ac:dyDescent="0.25">
      <c r="A4214" t="s">
        <v>4555</v>
      </c>
      <c r="B4214" t="s">
        <v>6974</v>
      </c>
      <c r="C4214" t="s">
        <v>6974</v>
      </c>
      <c r="G4214" s="1">
        <v>-8961.8699499473769</v>
      </c>
      <c r="H4214" s="1">
        <v>1.1597115081461999E-3</v>
      </c>
      <c r="K4214" s="4">
        <v>72758078.409999996</v>
      </c>
      <c r="L4214" s="5">
        <v>3425001</v>
      </c>
      <c r="M4214" s="6">
        <v>21.243227999999998</v>
      </c>
      <c r="AB4214" s="8" t="s">
        <v>4643</v>
      </c>
      <c r="AG4214">
        <v>3.6540999999999997E-2</v>
      </c>
    </row>
    <row r="4215" spans="1:33" x14ac:dyDescent="0.25">
      <c r="A4215" t="s">
        <v>4555</v>
      </c>
      <c r="B4215" t="s">
        <v>6975</v>
      </c>
      <c r="C4215" t="s">
        <v>6975</v>
      </c>
      <c r="G4215" s="1">
        <v>-8784.1803420936976</v>
      </c>
      <c r="H4215" s="1">
        <v>2.0378691310493999E-3</v>
      </c>
      <c r="K4215" s="4">
        <v>72758078.409999996</v>
      </c>
      <c r="L4215" s="5">
        <v>3425001</v>
      </c>
      <c r="M4215" s="6">
        <v>21.243227999999998</v>
      </c>
      <c r="AB4215" s="8" t="s">
        <v>4643</v>
      </c>
      <c r="AG4215">
        <v>3.6540999999999997E-2</v>
      </c>
    </row>
    <row r="4216" spans="1:33" x14ac:dyDescent="0.25">
      <c r="A4216" t="s">
        <v>4555</v>
      </c>
      <c r="B4216" t="s">
        <v>6976</v>
      </c>
      <c r="C4216" t="s">
        <v>6976</v>
      </c>
      <c r="G4216" s="1">
        <v>-9199.6380883242146</v>
      </c>
      <c r="H4216" s="1">
        <v>1.5736285430644999E-3</v>
      </c>
      <c r="K4216" s="4">
        <v>72758078.409999996</v>
      </c>
      <c r="L4216" s="5">
        <v>3425001</v>
      </c>
      <c r="M4216" s="6">
        <v>21.243227999999998</v>
      </c>
      <c r="AB4216" s="8" t="s">
        <v>4643</v>
      </c>
      <c r="AG4216">
        <v>3.6540999999999997E-2</v>
      </c>
    </row>
    <row r="4217" spans="1:33" x14ac:dyDescent="0.25">
      <c r="A4217" t="s">
        <v>4555</v>
      </c>
      <c r="B4217" t="s">
        <v>6977</v>
      </c>
      <c r="C4217" t="s">
        <v>6977</v>
      </c>
      <c r="G4217" s="1">
        <v>-8847.9677895681125</v>
      </c>
      <c r="H4217" s="1">
        <v>1.6579661389359999E-3</v>
      </c>
      <c r="K4217" s="4">
        <v>72758078.409999996</v>
      </c>
      <c r="L4217" s="5">
        <v>3425001</v>
      </c>
      <c r="M4217" s="6">
        <v>21.243227999999998</v>
      </c>
      <c r="AB4217" s="8" t="s">
        <v>4643</v>
      </c>
      <c r="AG4217">
        <v>3.6540999999999997E-2</v>
      </c>
    </row>
    <row r="4218" spans="1:33" x14ac:dyDescent="0.25">
      <c r="A4218" t="s">
        <v>4555</v>
      </c>
      <c r="B4218" t="s">
        <v>6978</v>
      </c>
      <c r="C4218" t="s">
        <v>6978</v>
      </c>
      <c r="G4218" s="1">
        <v>-8949.655465996635</v>
      </c>
      <c r="H4218" s="1">
        <v>1.1396376129741001E-3</v>
      </c>
      <c r="K4218" s="4">
        <v>72758078.409999996</v>
      </c>
      <c r="L4218" s="5">
        <v>3425001</v>
      </c>
      <c r="M4218" s="6">
        <v>21.243227999999998</v>
      </c>
      <c r="AB4218" s="8" t="s">
        <v>4643</v>
      </c>
      <c r="AG4218">
        <v>3.6540999999999997E-2</v>
      </c>
    </row>
    <row r="4219" spans="1:33" x14ac:dyDescent="0.25">
      <c r="A4219" t="s">
        <v>4555</v>
      </c>
      <c r="B4219" t="s">
        <v>6979</v>
      </c>
      <c r="C4219" t="s">
        <v>6979</v>
      </c>
      <c r="G4219" s="1">
        <v>-8963.3507559037917</v>
      </c>
      <c r="H4219" s="1">
        <v>9.5819997561629995E-4</v>
      </c>
      <c r="K4219" s="4">
        <v>72758078.409999996</v>
      </c>
      <c r="L4219" s="5">
        <v>3425001</v>
      </c>
      <c r="M4219" s="6">
        <v>21.243227999999998</v>
      </c>
      <c r="AB4219" s="8" t="s">
        <v>4643</v>
      </c>
      <c r="AG4219">
        <v>3.6540999999999997E-2</v>
      </c>
    </row>
    <row r="4220" spans="1:33" x14ac:dyDescent="0.25">
      <c r="A4220" t="s">
        <v>4555</v>
      </c>
      <c r="B4220" t="s">
        <v>6980</v>
      </c>
      <c r="C4220" t="s">
        <v>6980</v>
      </c>
      <c r="G4220" s="1">
        <v>-8716.5569618030841</v>
      </c>
      <c r="H4220" s="1">
        <v>1.6048273203722E-3</v>
      </c>
      <c r="K4220" s="4">
        <v>72758078.409999996</v>
      </c>
      <c r="L4220" s="5">
        <v>3425001</v>
      </c>
      <c r="M4220" s="6">
        <v>21.243227999999998</v>
      </c>
      <c r="AB4220" s="8" t="s">
        <v>4643</v>
      </c>
      <c r="AG4220">
        <v>3.6540999999999997E-2</v>
      </c>
    </row>
    <row r="4221" spans="1:33" x14ac:dyDescent="0.25">
      <c r="A4221" t="s">
        <v>4555</v>
      </c>
      <c r="B4221" t="s">
        <v>6981</v>
      </c>
      <c r="C4221" t="s">
        <v>6981</v>
      </c>
      <c r="G4221" s="1">
        <v>-9125.0078733270257</v>
      </c>
      <c r="H4221" s="1">
        <v>1.1985502696850001E-3</v>
      </c>
      <c r="K4221" s="4">
        <v>72758078.409999996</v>
      </c>
      <c r="L4221" s="5">
        <v>3425001</v>
      </c>
      <c r="M4221" s="6">
        <v>21.243227999999998</v>
      </c>
      <c r="AB4221" s="8" t="s">
        <v>4643</v>
      </c>
      <c r="AG4221">
        <v>3.6540999999999997E-2</v>
      </c>
    </row>
    <row r="4222" spans="1:33" x14ac:dyDescent="0.25">
      <c r="A4222" t="s">
        <v>4555</v>
      </c>
      <c r="B4222" t="s">
        <v>6982</v>
      </c>
      <c r="C4222" t="s">
        <v>6982</v>
      </c>
      <c r="G4222" s="1">
        <v>-8779.1681258801</v>
      </c>
      <c r="H4222" s="1">
        <v>1.2878799968700999E-3</v>
      </c>
      <c r="K4222" s="4">
        <v>72758078.409999996</v>
      </c>
      <c r="L4222" s="5">
        <v>3425001</v>
      </c>
      <c r="M4222" s="6">
        <v>21.243227999999998</v>
      </c>
      <c r="AB4222" s="8" t="s">
        <v>4643</v>
      </c>
      <c r="AG4222">
        <v>3.6540999999999997E-2</v>
      </c>
    </row>
    <row r="4223" spans="1:33" x14ac:dyDescent="0.25">
      <c r="A4223" t="s">
        <v>4555</v>
      </c>
      <c r="B4223" t="s">
        <v>6983</v>
      </c>
      <c r="C4223" t="s">
        <v>6983</v>
      </c>
      <c r="G4223" s="1">
        <v>-8878.4070170194518</v>
      </c>
      <c r="H4223" s="1">
        <v>8.5151371642589997E-4</v>
      </c>
      <c r="K4223" s="4">
        <v>72758078.409999996</v>
      </c>
      <c r="L4223" s="5">
        <v>3425001</v>
      </c>
      <c r="M4223" s="6">
        <v>21.243227999999998</v>
      </c>
      <c r="AB4223" s="8" t="s">
        <v>4643</v>
      </c>
      <c r="AG4223">
        <v>3.6540999999999997E-2</v>
      </c>
    </row>
    <row r="4224" spans="1:33" x14ac:dyDescent="0.25">
      <c r="A4224" t="s">
        <v>4555</v>
      </c>
      <c r="B4224" t="s">
        <v>6984</v>
      </c>
      <c r="C4224" t="s">
        <v>6984</v>
      </c>
      <c r="G4224" s="1">
        <v>-9051.2821223827723</v>
      </c>
      <c r="H4224" s="1">
        <v>9.086591761583E-4</v>
      </c>
      <c r="K4224" s="4">
        <v>72758078.409999996</v>
      </c>
      <c r="L4224" s="5">
        <v>3425001</v>
      </c>
      <c r="M4224" s="6">
        <v>21.243227999999998</v>
      </c>
      <c r="AB4224" s="8" t="s">
        <v>4643</v>
      </c>
      <c r="AG4224">
        <v>3.6540999999999997E-2</v>
      </c>
    </row>
    <row r="4225" spans="1:33" x14ac:dyDescent="0.25">
      <c r="A4225" t="s">
        <v>4555</v>
      </c>
      <c r="B4225" t="s">
        <v>6985</v>
      </c>
      <c r="C4225" t="s">
        <v>6985</v>
      </c>
      <c r="G4225" s="1">
        <v>-10178.456973597789</v>
      </c>
      <c r="H4225" s="1">
        <v>1.044262739316704E-9</v>
      </c>
      <c r="K4225" s="4">
        <v>72758078.409999996</v>
      </c>
      <c r="L4225" s="5">
        <v>3425001</v>
      </c>
      <c r="M4225" s="6">
        <v>21.243227999999998</v>
      </c>
      <c r="AB4225" s="8" t="s">
        <v>4643</v>
      </c>
      <c r="AG4225">
        <v>3.6540999999999997E-2</v>
      </c>
    </row>
    <row r="4226" spans="1:33" x14ac:dyDescent="0.25">
      <c r="A4226" t="s">
        <v>4555</v>
      </c>
      <c r="B4226" t="s">
        <v>6986</v>
      </c>
      <c r="C4226" t="s">
        <v>6986</v>
      </c>
      <c r="G4226" s="1">
        <v>-11199.196851725939</v>
      </c>
      <c r="H4226" s="1">
        <v>5.0269950688135547E-15</v>
      </c>
      <c r="K4226" s="4">
        <v>72758078.409999996</v>
      </c>
      <c r="L4226" s="5">
        <v>3425001</v>
      </c>
      <c r="M4226" s="6">
        <v>21.243227999999998</v>
      </c>
      <c r="AB4226" s="8" t="s">
        <v>4643</v>
      </c>
      <c r="AG4226">
        <v>3.6540999999999997E-2</v>
      </c>
    </row>
    <row r="4227" spans="1:33" x14ac:dyDescent="0.25">
      <c r="A4227" t="s">
        <v>4555</v>
      </c>
      <c r="B4227" t="s">
        <v>6987</v>
      </c>
      <c r="C4227" t="s">
        <v>6987</v>
      </c>
      <c r="G4227" s="1">
        <v>-10486.588006845641</v>
      </c>
      <c r="H4227" s="1">
        <v>6.5073068711580042E-8</v>
      </c>
      <c r="K4227" s="4">
        <v>72758078.409999996</v>
      </c>
      <c r="L4227" s="5">
        <v>3425001</v>
      </c>
      <c r="M4227" s="6">
        <v>21.243227999999998</v>
      </c>
      <c r="AB4227" s="8" t="s">
        <v>4643</v>
      </c>
      <c r="AG4227">
        <v>3.6540999999999997E-2</v>
      </c>
    </row>
    <row r="4228" spans="1:33" x14ac:dyDescent="0.25">
      <c r="A4228" t="s">
        <v>4555</v>
      </c>
      <c r="B4228" t="s">
        <v>6988</v>
      </c>
      <c r="C4228" t="s">
        <v>6988</v>
      </c>
      <c r="G4228" s="1">
        <v>-10727.898624404859</v>
      </c>
      <c r="H4228" s="1">
        <v>8.777720614584242E-11</v>
      </c>
      <c r="K4228" s="4">
        <v>72758078.409999996</v>
      </c>
      <c r="L4228" s="5">
        <v>3425001</v>
      </c>
      <c r="M4228" s="6">
        <v>21.243227999999998</v>
      </c>
      <c r="AB4228" s="8" t="s">
        <v>4643</v>
      </c>
      <c r="AG4228">
        <v>3.6540999999999997E-2</v>
      </c>
    </row>
    <row r="4229" spans="1:33" x14ac:dyDescent="0.25">
      <c r="A4229" t="s">
        <v>4555</v>
      </c>
      <c r="B4229" t="s">
        <v>6989</v>
      </c>
      <c r="C4229" t="s">
        <v>6989</v>
      </c>
      <c r="G4229" s="1">
        <v>-10088.07048998881</v>
      </c>
      <c r="H4229" s="1">
        <v>7.9998757141843514E-9</v>
      </c>
      <c r="K4229" s="4">
        <v>72758078.409999996</v>
      </c>
      <c r="L4229" s="5">
        <v>3425001</v>
      </c>
      <c r="M4229" s="6">
        <v>21.243227999999998</v>
      </c>
      <c r="AB4229" s="8" t="s">
        <v>4643</v>
      </c>
      <c r="AG4229">
        <v>3.6540999999999997E-2</v>
      </c>
    </row>
    <row r="4230" spans="1:33" x14ac:dyDescent="0.25">
      <c r="A4230" t="s">
        <v>4555</v>
      </c>
      <c r="B4230" t="s">
        <v>6990</v>
      </c>
      <c r="C4230" t="s">
        <v>6990</v>
      </c>
      <c r="G4230" s="1">
        <v>-10867.40702820652</v>
      </c>
      <c r="H4230" s="1">
        <v>4.2860193978758982E-6</v>
      </c>
      <c r="K4230" s="4">
        <v>72758078.409999996</v>
      </c>
      <c r="L4230" s="5">
        <v>3425001</v>
      </c>
      <c r="M4230" s="6">
        <v>21.243227999999998</v>
      </c>
      <c r="AB4230" s="8" t="s">
        <v>4643</v>
      </c>
      <c r="AG4230">
        <v>3.6540999999999997E-2</v>
      </c>
    </row>
    <row r="4231" spans="1:33" x14ac:dyDescent="0.25">
      <c r="A4231" t="s">
        <v>4555</v>
      </c>
      <c r="B4231" t="s">
        <v>6991</v>
      </c>
      <c r="C4231" t="s">
        <v>6991</v>
      </c>
      <c r="G4231" s="1">
        <v>-10677.46989264962</v>
      </c>
      <c r="H4231" s="1">
        <v>1.231281445808661E-6</v>
      </c>
      <c r="K4231" s="4">
        <v>72758078.409999996</v>
      </c>
      <c r="L4231" s="5">
        <v>3425001</v>
      </c>
      <c r="M4231" s="6">
        <v>21.243227999999998</v>
      </c>
      <c r="AB4231" s="8" t="s">
        <v>4643</v>
      </c>
      <c r="AG4231">
        <v>3.6540999999999997E-2</v>
      </c>
    </row>
    <row r="4232" spans="1:33" x14ac:dyDescent="0.25">
      <c r="A4232" t="s">
        <v>4555</v>
      </c>
      <c r="B4232" t="s">
        <v>6992</v>
      </c>
      <c r="C4232" t="s">
        <v>6992</v>
      </c>
      <c r="G4232" s="1">
        <v>-11626.664249845149</v>
      </c>
      <c r="K4232" s="4">
        <v>72758078.409999996</v>
      </c>
      <c r="L4232" s="5">
        <v>3425001</v>
      </c>
      <c r="M4232" s="6">
        <v>21.243227999999998</v>
      </c>
      <c r="AB4232" s="8" t="s">
        <v>4643</v>
      </c>
      <c r="AG4232">
        <v>3.6540999999999997E-2</v>
      </c>
    </row>
    <row r="4233" spans="1:33" x14ac:dyDescent="0.25">
      <c r="A4233" t="s">
        <v>4555</v>
      </c>
      <c r="B4233" t="s">
        <v>6993</v>
      </c>
      <c r="C4233" t="s">
        <v>6993</v>
      </c>
      <c r="G4233" s="1">
        <v>-11272.61202347473</v>
      </c>
      <c r="H4233" s="1">
        <v>9.0664507120861864E-24</v>
      </c>
      <c r="K4233" s="4">
        <v>72758078.409999996</v>
      </c>
      <c r="L4233" s="5">
        <v>3425001</v>
      </c>
      <c r="M4233" s="6">
        <v>21.243227999999998</v>
      </c>
      <c r="AB4233" s="8" t="s">
        <v>4643</v>
      </c>
      <c r="AG4233">
        <v>3.6540999999999997E-2</v>
      </c>
    </row>
    <row r="4234" spans="1:33" x14ac:dyDescent="0.25">
      <c r="A4234" t="s">
        <v>4555</v>
      </c>
      <c r="B4234" t="s">
        <v>6994</v>
      </c>
      <c r="C4234" t="s">
        <v>6994</v>
      </c>
      <c r="G4234" s="1">
        <v>-11089.081506831049</v>
      </c>
      <c r="H4234" s="1">
        <v>3.955905333957227E-13</v>
      </c>
      <c r="K4234" s="4">
        <v>72758078.409999996</v>
      </c>
      <c r="L4234" s="5">
        <v>3425001</v>
      </c>
      <c r="M4234" s="6">
        <v>21.243227999999998</v>
      </c>
      <c r="AB4234" s="8" t="s">
        <v>4643</v>
      </c>
      <c r="AG4234">
        <v>3.6540999999999997E-2</v>
      </c>
    </row>
    <row r="4235" spans="1:33" x14ac:dyDescent="0.25">
      <c r="A4235" t="s">
        <v>4555</v>
      </c>
      <c r="B4235" t="s">
        <v>6995</v>
      </c>
      <c r="C4235" t="s">
        <v>6995</v>
      </c>
      <c r="G4235" s="1">
        <v>-10390.42683933596</v>
      </c>
      <c r="H4235" s="1">
        <v>3.2140198883912401E-7</v>
      </c>
      <c r="K4235" s="4">
        <v>72758078.409999996</v>
      </c>
      <c r="L4235" s="5">
        <v>3425001</v>
      </c>
      <c r="M4235" s="6">
        <v>21.243227999999998</v>
      </c>
      <c r="AB4235" s="8" t="s">
        <v>4643</v>
      </c>
      <c r="AG4235">
        <v>3.6540999999999997E-2</v>
      </c>
    </row>
    <row r="4236" spans="1:33" x14ac:dyDescent="0.25">
      <c r="A4236" t="s">
        <v>4555</v>
      </c>
      <c r="B4236" t="s">
        <v>6996</v>
      </c>
      <c r="C4236" t="s">
        <v>6996</v>
      </c>
      <c r="G4236" s="1">
        <v>-10626.70259085983</v>
      </c>
      <c r="H4236" s="1">
        <v>1.2973959818306249E-9</v>
      </c>
      <c r="K4236" s="4">
        <v>72758078.409999996</v>
      </c>
      <c r="L4236" s="5">
        <v>3425001</v>
      </c>
      <c r="M4236" s="6">
        <v>21.243227999999998</v>
      </c>
      <c r="AB4236" s="8" t="s">
        <v>4643</v>
      </c>
      <c r="AG4236">
        <v>3.6540999999999997E-2</v>
      </c>
    </row>
    <row r="4237" spans="1:33" x14ac:dyDescent="0.25">
      <c r="A4237" t="s">
        <v>4555</v>
      </c>
      <c r="B4237" t="s">
        <v>6997</v>
      </c>
      <c r="C4237" t="s">
        <v>6997</v>
      </c>
      <c r="G4237" s="1">
        <v>-9998.8826540659502</v>
      </c>
      <c r="H4237" s="1">
        <v>5.2348088386555723E-8</v>
      </c>
      <c r="K4237" s="4">
        <v>72758078.409999996</v>
      </c>
      <c r="L4237" s="5">
        <v>3425001</v>
      </c>
      <c r="M4237" s="6">
        <v>21.243227999999998</v>
      </c>
      <c r="AB4237" s="8" t="s">
        <v>4643</v>
      </c>
      <c r="AG4237">
        <v>3.6540999999999997E-2</v>
      </c>
    </row>
    <row r="4238" spans="1:33" x14ac:dyDescent="0.25">
      <c r="A4238" t="s">
        <v>4555</v>
      </c>
      <c r="B4238" t="s">
        <v>6998</v>
      </c>
      <c r="C4238" t="s">
        <v>6998</v>
      </c>
      <c r="G4238" s="1">
        <v>-10765.09097358283</v>
      </c>
      <c r="H4238" s="1">
        <v>1.228138583551103E-5</v>
      </c>
      <c r="K4238" s="4">
        <v>72758078.409999996</v>
      </c>
      <c r="L4238" s="5">
        <v>3425001</v>
      </c>
      <c r="M4238" s="6">
        <v>21.243227999999998</v>
      </c>
      <c r="AB4238" s="8" t="s">
        <v>4643</v>
      </c>
      <c r="AG4238">
        <v>3.6540999999999997E-2</v>
      </c>
    </row>
    <row r="4239" spans="1:33" x14ac:dyDescent="0.25">
      <c r="A4239" t="s">
        <v>4555</v>
      </c>
      <c r="B4239" t="s">
        <v>6999</v>
      </c>
      <c r="C4239" t="s">
        <v>6999</v>
      </c>
      <c r="G4239" s="1">
        <v>-10578.18952738378</v>
      </c>
      <c r="H4239" s="1">
        <v>4.2308856486381953E-6</v>
      </c>
      <c r="K4239" s="4">
        <v>72758078.409999996</v>
      </c>
      <c r="L4239" s="5">
        <v>3425001</v>
      </c>
      <c r="M4239" s="6">
        <v>21.243227999999998</v>
      </c>
      <c r="AB4239" s="8" t="s">
        <v>4643</v>
      </c>
      <c r="AG4239">
        <v>3.6540999999999997E-2</v>
      </c>
    </row>
    <row r="4240" spans="1:33" x14ac:dyDescent="0.25">
      <c r="A4240" t="s">
        <v>4555</v>
      </c>
      <c r="B4240" t="s">
        <v>7000</v>
      </c>
      <c r="C4240" t="s">
        <v>7000</v>
      </c>
      <c r="G4240" s="1">
        <v>-11510.63439416533</v>
      </c>
      <c r="K4240" s="4">
        <v>72758078.409999996</v>
      </c>
      <c r="L4240" s="5">
        <v>3425001</v>
      </c>
      <c r="M4240" s="6">
        <v>21.243227999999998</v>
      </c>
      <c r="AB4240" s="8" t="s">
        <v>4643</v>
      </c>
      <c r="AG4240">
        <v>3.6540999999999997E-2</v>
      </c>
    </row>
    <row r="4241" spans="1:33" x14ac:dyDescent="0.25">
      <c r="A4241" t="s">
        <v>4555</v>
      </c>
      <c r="B4241" t="s">
        <v>7001</v>
      </c>
      <c r="C4241" t="s">
        <v>7001</v>
      </c>
      <c r="G4241" s="1">
        <v>-10980.58226609118</v>
      </c>
      <c r="H4241" s="1">
        <v>2.0562450700709799E-11</v>
      </c>
      <c r="K4241" s="4">
        <v>72758078.409999996</v>
      </c>
      <c r="L4241" s="5">
        <v>3425001</v>
      </c>
      <c r="M4241" s="6">
        <v>21.243227999999998</v>
      </c>
      <c r="AB4241" s="8" t="s">
        <v>4643</v>
      </c>
      <c r="AG4241">
        <v>3.6540999999999997E-2</v>
      </c>
    </row>
    <row r="4242" spans="1:33" x14ac:dyDescent="0.25">
      <c r="A4242" t="s">
        <v>4555</v>
      </c>
      <c r="B4242" t="s">
        <v>7002</v>
      </c>
      <c r="C4242" t="s">
        <v>7002</v>
      </c>
      <c r="G4242" s="1">
        <v>-11159.95605569185</v>
      </c>
      <c r="H4242" s="1">
        <v>5.4467632183446527E-20</v>
      </c>
      <c r="K4242" s="4">
        <v>72758078.409999996</v>
      </c>
      <c r="L4242" s="5">
        <v>3425001</v>
      </c>
      <c r="M4242" s="6">
        <v>21.243227999999998</v>
      </c>
      <c r="AB4242" s="8" t="s">
        <v>4643</v>
      </c>
      <c r="AG4242">
        <v>3.6540999999999997E-2</v>
      </c>
    </row>
    <row r="4243" spans="1:33" x14ac:dyDescent="0.25">
      <c r="A4243" t="s">
        <v>4555</v>
      </c>
      <c r="B4243" t="s">
        <v>7003</v>
      </c>
      <c r="C4243" t="s">
        <v>7003</v>
      </c>
      <c r="G4243" s="1">
        <v>-10295.58231800357</v>
      </c>
      <c r="H4243" s="1">
        <v>1.3939506894521001E-6</v>
      </c>
      <c r="K4243" s="4">
        <v>72758078.409999996</v>
      </c>
      <c r="L4243" s="5">
        <v>3425001</v>
      </c>
      <c r="M4243" s="6">
        <v>21.243227999999998</v>
      </c>
      <c r="AB4243" s="8" t="s">
        <v>4643</v>
      </c>
      <c r="AG4243">
        <v>3.6540999999999997E-2</v>
      </c>
    </row>
    <row r="4244" spans="1:33" x14ac:dyDescent="0.25">
      <c r="A4244" t="s">
        <v>4555</v>
      </c>
      <c r="B4244" t="s">
        <v>7004</v>
      </c>
      <c r="C4244" t="s">
        <v>7004</v>
      </c>
      <c r="G4244" s="1">
        <v>-10526.93170296463</v>
      </c>
      <c r="H4244" s="1">
        <v>1.506241810575351E-8</v>
      </c>
      <c r="K4244" s="4">
        <v>72758078.409999996</v>
      </c>
      <c r="L4244" s="5">
        <v>3425001</v>
      </c>
      <c r="M4244" s="6">
        <v>21.243227999999998</v>
      </c>
      <c r="AB4244" s="8" t="s">
        <v>4643</v>
      </c>
      <c r="AG4244">
        <v>3.6540999999999997E-2</v>
      </c>
    </row>
    <row r="4245" spans="1:33" x14ac:dyDescent="0.25">
      <c r="A4245" t="s">
        <v>4555</v>
      </c>
      <c r="B4245" t="s">
        <v>7005</v>
      </c>
      <c r="C4245" t="s">
        <v>7005</v>
      </c>
      <c r="G4245" s="1">
        <v>-10084.86785173588</v>
      </c>
      <c r="H4245" s="1">
        <v>4.6293601298379698E-5</v>
      </c>
      <c r="K4245" s="4">
        <v>72758078.409999996</v>
      </c>
      <c r="L4245" s="5">
        <v>3425001</v>
      </c>
      <c r="M4245" s="6">
        <v>21.243227999999998</v>
      </c>
      <c r="AB4245" s="8" t="s">
        <v>4643</v>
      </c>
      <c r="AG4245">
        <v>3.6540999999999997E-2</v>
      </c>
    </row>
    <row r="4246" spans="1:33" x14ac:dyDescent="0.25">
      <c r="A4246" t="s">
        <v>4555</v>
      </c>
      <c r="B4246" t="s">
        <v>7006</v>
      </c>
      <c r="C4246" t="s">
        <v>7006</v>
      </c>
      <c r="G4246" s="1">
        <v>-9910.8723648747655</v>
      </c>
      <c r="H4246" s="1">
        <v>2.9365965891872452E-7</v>
      </c>
      <c r="K4246" s="4">
        <v>72758078.409999996</v>
      </c>
      <c r="L4246" s="5">
        <v>3425001</v>
      </c>
      <c r="M4246" s="6">
        <v>21.243227999999998</v>
      </c>
      <c r="AB4246" s="8" t="s">
        <v>4643</v>
      </c>
      <c r="AG4246">
        <v>3.6540999999999997E-2</v>
      </c>
    </row>
    <row r="4247" spans="1:33" x14ac:dyDescent="0.25">
      <c r="A4247" t="s">
        <v>4555</v>
      </c>
      <c r="B4247" t="s">
        <v>7007</v>
      </c>
      <c r="C4247" t="s">
        <v>7007</v>
      </c>
      <c r="G4247" s="1">
        <v>-10273.02937982707</v>
      </c>
      <c r="H4247" s="1">
        <v>8.2358212129870662E-5</v>
      </c>
      <c r="K4247" s="4">
        <v>72758078.409999996</v>
      </c>
      <c r="L4247" s="5">
        <v>3425001</v>
      </c>
      <c r="M4247" s="6">
        <v>21.243227999999998</v>
      </c>
      <c r="AB4247" s="8" t="s">
        <v>4643</v>
      </c>
      <c r="AG4247">
        <v>3.6540999999999997E-2</v>
      </c>
    </row>
    <row r="4248" spans="1:33" x14ac:dyDescent="0.25">
      <c r="A4248" t="s">
        <v>4555</v>
      </c>
      <c r="B4248" t="s">
        <v>7008</v>
      </c>
      <c r="C4248" t="s">
        <v>7008</v>
      </c>
      <c r="G4248" s="1">
        <v>-10664.21309638855</v>
      </c>
      <c r="H4248" s="1">
        <v>3.2362014080894809E-5</v>
      </c>
      <c r="K4248" s="4">
        <v>72758078.409999996</v>
      </c>
      <c r="L4248" s="5">
        <v>3425001</v>
      </c>
      <c r="M4248" s="6">
        <v>21.243227999999998</v>
      </c>
      <c r="AB4248" s="8" t="s">
        <v>4643</v>
      </c>
      <c r="AG4248">
        <v>3.6540999999999997E-2</v>
      </c>
    </row>
    <row r="4249" spans="1:33" x14ac:dyDescent="0.25">
      <c r="A4249" t="s">
        <v>4555</v>
      </c>
      <c r="B4249" t="s">
        <v>7009</v>
      </c>
      <c r="C4249" t="s">
        <v>7009</v>
      </c>
      <c r="G4249" s="1">
        <v>-10480.2874326777</v>
      </c>
      <c r="H4249" s="1">
        <v>1.3138828800431339E-5</v>
      </c>
      <c r="K4249" s="4">
        <v>72758078.409999996</v>
      </c>
      <c r="L4249" s="5">
        <v>3425001</v>
      </c>
      <c r="M4249" s="6">
        <v>21.243227999999998</v>
      </c>
      <c r="AB4249" s="8" t="s">
        <v>4643</v>
      </c>
      <c r="AG4249">
        <v>3.6540999999999997E-2</v>
      </c>
    </row>
    <row r="4250" spans="1:33" x14ac:dyDescent="0.25">
      <c r="A4250" t="s">
        <v>4555</v>
      </c>
      <c r="B4250" t="s">
        <v>7010</v>
      </c>
      <c r="C4250" t="s">
        <v>7010</v>
      </c>
      <c r="G4250" s="1">
        <v>-11396.332814403289</v>
      </c>
      <c r="K4250" s="4">
        <v>72758078.409999996</v>
      </c>
      <c r="L4250" s="5">
        <v>3425001</v>
      </c>
      <c r="M4250" s="6">
        <v>21.243227999999998</v>
      </c>
      <c r="AB4250" s="8" t="s">
        <v>4643</v>
      </c>
      <c r="AG4250">
        <v>3.6540999999999997E-2</v>
      </c>
    </row>
    <row r="4251" spans="1:33" x14ac:dyDescent="0.25">
      <c r="A4251" t="s">
        <v>4555</v>
      </c>
      <c r="B4251" t="s">
        <v>7011</v>
      </c>
      <c r="C4251" t="s">
        <v>7011</v>
      </c>
      <c r="G4251" s="1">
        <v>-10705.10263893117</v>
      </c>
      <c r="H4251" s="1">
        <v>2.6446955460640001E-4</v>
      </c>
      <c r="K4251" s="4">
        <v>72758078.409999996</v>
      </c>
      <c r="L4251" s="5">
        <v>3425001</v>
      </c>
      <c r="M4251" s="6">
        <v>21.243227999999998</v>
      </c>
      <c r="AB4251" s="8" t="s">
        <v>4643</v>
      </c>
      <c r="AG4251">
        <v>3.6540999999999997E-2</v>
      </c>
    </row>
    <row r="4252" spans="1:33" x14ac:dyDescent="0.25">
      <c r="A4252" t="s">
        <v>4555</v>
      </c>
      <c r="B4252" t="s">
        <v>7012</v>
      </c>
      <c r="C4252" t="s">
        <v>7012</v>
      </c>
      <c r="G4252" s="1">
        <v>-10762.541749717549</v>
      </c>
      <c r="H4252" s="1">
        <v>2.0276660152799999E-4</v>
      </c>
      <c r="K4252" s="4">
        <v>72758078.409999996</v>
      </c>
      <c r="L4252" s="5">
        <v>3425001</v>
      </c>
      <c r="M4252" s="6">
        <v>21.243227999999998</v>
      </c>
      <c r="AB4252" s="8" t="s">
        <v>4643</v>
      </c>
      <c r="AG4252">
        <v>3.6540999999999997E-2</v>
      </c>
    </row>
    <row r="4253" spans="1:33" x14ac:dyDescent="0.25">
      <c r="A4253" t="s">
        <v>4555</v>
      </c>
      <c r="B4253" t="s">
        <v>7013</v>
      </c>
      <c r="C4253" t="s">
        <v>7013</v>
      </c>
      <c r="G4253" s="1">
        <v>-10873.667658598361</v>
      </c>
      <c r="H4253" s="1">
        <v>7.1264779115281587E-10</v>
      </c>
      <c r="K4253" s="4">
        <v>72758078.409999996</v>
      </c>
      <c r="L4253" s="5">
        <v>3425001</v>
      </c>
      <c r="M4253" s="6">
        <v>21.243227999999998</v>
      </c>
      <c r="AB4253" s="8" t="s">
        <v>4643</v>
      </c>
      <c r="AG4253">
        <v>3.6540999999999997E-2</v>
      </c>
    </row>
    <row r="4254" spans="1:33" x14ac:dyDescent="0.25">
      <c r="A4254" t="s">
        <v>4555</v>
      </c>
      <c r="B4254" t="s">
        <v>7014</v>
      </c>
      <c r="C4254" t="s">
        <v>7014</v>
      </c>
      <c r="G4254" s="1">
        <v>-11048.980475605131</v>
      </c>
      <c r="H4254" s="1">
        <v>1.2551516374476719E-16</v>
      </c>
      <c r="K4254" s="4">
        <v>72758078.409999996</v>
      </c>
      <c r="L4254" s="5">
        <v>3425001</v>
      </c>
      <c r="M4254" s="6">
        <v>21.243227999999998</v>
      </c>
      <c r="AB4254" s="8" t="s">
        <v>4643</v>
      </c>
      <c r="AG4254">
        <v>3.6540999999999997E-2</v>
      </c>
    </row>
    <row r="4255" spans="1:33" x14ac:dyDescent="0.25">
      <c r="A4255" t="s">
        <v>4555</v>
      </c>
      <c r="B4255" t="s">
        <v>7015</v>
      </c>
      <c r="C4255" t="s">
        <v>7015</v>
      </c>
      <c r="G4255" s="1">
        <v>-10202.030515266881</v>
      </c>
      <c r="H4255" s="1">
        <v>5.3275435754844347E-6</v>
      </c>
      <c r="K4255" s="4">
        <v>72758078.409999996</v>
      </c>
      <c r="L4255" s="5">
        <v>3425001</v>
      </c>
      <c r="M4255" s="6">
        <v>21.243227999999998</v>
      </c>
      <c r="AB4255" s="8" t="s">
        <v>4643</v>
      </c>
      <c r="AG4255">
        <v>3.6540999999999997E-2</v>
      </c>
    </row>
    <row r="4256" spans="1:33" x14ac:dyDescent="0.25">
      <c r="A4256" t="s">
        <v>4555</v>
      </c>
      <c r="B4256" t="s">
        <v>7016</v>
      </c>
      <c r="C4256" t="s">
        <v>7016</v>
      </c>
      <c r="G4256" s="1">
        <v>-9996.25838194073</v>
      </c>
      <c r="H4256" s="1">
        <v>9.8380963263328006E-5</v>
      </c>
      <c r="K4256" s="4">
        <v>72758078.409999996</v>
      </c>
      <c r="L4256" s="5">
        <v>3425001</v>
      </c>
      <c r="M4256" s="6">
        <v>21.243227999999998</v>
      </c>
      <c r="AB4256" s="8" t="s">
        <v>4643</v>
      </c>
      <c r="AG4256">
        <v>3.6540999999999997E-2</v>
      </c>
    </row>
    <row r="4257" spans="1:33" x14ac:dyDescent="0.25">
      <c r="A4257" t="s">
        <v>4555</v>
      </c>
      <c r="B4257" t="s">
        <v>7017</v>
      </c>
      <c r="C4257" t="s">
        <v>7017</v>
      </c>
      <c r="G4257" s="1">
        <v>-9824.0189837511989</v>
      </c>
      <c r="H4257" s="1">
        <v>1.4177514672948579E-6</v>
      </c>
      <c r="K4257" s="4">
        <v>72758078.409999996</v>
      </c>
      <c r="L4257" s="5">
        <v>3425001</v>
      </c>
      <c r="M4257" s="6">
        <v>21.243227999999998</v>
      </c>
      <c r="AB4257" s="8" t="s">
        <v>4643</v>
      </c>
      <c r="AG4257">
        <v>3.6540999999999997E-2</v>
      </c>
    </row>
    <row r="4258" spans="1:33" x14ac:dyDescent="0.25">
      <c r="A4258" t="s">
        <v>4555</v>
      </c>
      <c r="B4258" t="s">
        <v>7018</v>
      </c>
      <c r="C4258" t="s">
        <v>7018</v>
      </c>
      <c r="G4258" s="1">
        <v>-10182.214812545</v>
      </c>
      <c r="H4258" s="1">
        <v>1.614484161411E-4</v>
      </c>
      <c r="K4258" s="4">
        <v>72758078.409999996</v>
      </c>
      <c r="L4258" s="5">
        <v>3425001</v>
      </c>
      <c r="M4258" s="6">
        <v>21.243227999999998</v>
      </c>
      <c r="AB4258" s="8" t="s">
        <v>4643</v>
      </c>
      <c r="AG4258">
        <v>3.6540999999999997E-2</v>
      </c>
    </row>
    <row r="4259" spans="1:33" x14ac:dyDescent="0.25">
      <c r="A4259" t="s">
        <v>4555</v>
      </c>
      <c r="B4259" t="s">
        <v>7019</v>
      </c>
      <c r="C4259" t="s">
        <v>7019</v>
      </c>
      <c r="G4259" s="1">
        <v>-10428.55932533271</v>
      </c>
      <c r="H4259" s="1">
        <v>1.3818193467677531E-7</v>
      </c>
      <c r="K4259" s="4">
        <v>72758078.409999996</v>
      </c>
      <c r="L4259" s="5">
        <v>3425001</v>
      </c>
      <c r="M4259" s="6">
        <v>21.243227999999998</v>
      </c>
      <c r="AB4259" s="8" t="s">
        <v>4643</v>
      </c>
      <c r="AG4259">
        <v>3.6540999999999997E-2</v>
      </c>
    </row>
    <row r="4260" spans="1:33" x14ac:dyDescent="0.25">
      <c r="A4260" t="s">
        <v>4555</v>
      </c>
      <c r="B4260" t="s">
        <v>7020</v>
      </c>
      <c r="C4260" t="s">
        <v>7020</v>
      </c>
      <c r="G4260" s="1">
        <v>-10564.746568579831</v>
      </c>
      <c r="H4260" s="1">
        <v>7.862711666256175E-5</v>
      </c>
      <c r="K4260" s="4">
        <v>72758078.409999996</v>
      </c>
      <c r="L4260" s="5">
        <v>3425001</v>
      </c>
      <c r="M4260" s="6">
        <v>21.243227999999998</v>
      </c>
      <c r="AB4260" s="8" t="s">
        <v>4643</v>
      </c>
      <c r="AG4260">
        <v>3.6540999999999997E-2</v>
      </c>
    </row>
    <row r="4261" spans="1:33" x14ac:dyDescent="0.25">
      <c r="A4261" t="s">
        <v>4555</v>
      </c>
      <c r="B4261" t="s">
        <v>7021</v>
      </c>
      <c r="C4261" t="s">
        <v>7021</v>
      </c>
      <c r="G4261" s="1">
        <v>-10362.57669157971</v>
      </c>
      <c r="H4261" s="1">
        <v>5.0495342159150003E-4</v>
      </c>
      <c r="K4261" s="4">
        <v>72758078.409999996</v>
      </c>
      <c r="L4261" s="5">
        <v>3425001</v>
      </c>
      <c r="M4261" s="6">
        <v>21.243227999999998</v>
      </c>
      <c r="AB4261" s="8" t="s">
        <v>4643</v>
      </c>
      <c r="AG4261">
        <v>3.6540999999999997E-2</v>
      </c>
    </row>
    <row r="4262" spans="1:33" x14ac:dyDescent="0.25">
      <c r="A4262" t="s">
        <v>4555</v>
      </c>
      <c r="B4262" t="s">
        <v>7022</v>
      </c>
      <c r="C4262" t="s">
        <v>7022</v>
      </c>
      <c r="G4262" s="1">
        <v>-10383.738214100509</v>
      </c>
      <c r="H4262" s="1">
        <v>3.6989280614205241E-5</v>
      </c>
      <c r="K4262" s="4">
        <v>72758078.409999996</v>
      </c>
      <c r="L4262" s="5">
        <v>3425001</v>
      </c>
      <c r="M4262" s="6">
        <v>21.243227999999998</v>
      </c>
      <c r="AB4262" s="8" t="s">
        <v>4643</v>
      </c>
      <c r="AG4262">
        <v>3.6540999999999997E-2</v>
      </c>
    </row>
    <row r="4263" spans="1:33" x14ac:dyDescent="0.25">
      <c r="A4263" t="s">
        <v>4555</v>
      </c>
      <c r="B4263" t="s">
        <v>7023</v>
      </c>
      <c r="C4263" t="s">
        <v>7023</v>
      </c>
      <c r="G4263" s="1">
        <v>-10606.96432136962</v>
      </c>
      <c r="H4263" s="1">
        <v>4.5980150193210002E-4</v>
      </c>
      <c r="K4263" s="4">
        <v>72758078.409999996</v>
      </c>
      <c r="L4263" s="5">
        <v>3425001</v>
      </c>
      <c r="M4263" s="6">
        <v>21.243227999999998</v>
      </c>
      <c r="AB4263" s="8" t="s">
        <v>4643</v>
      </c>
      <c r="AG4263">
        <v>3.6540999999999997E-2</v>
      </c>
    </row>
    <row r="4264" spans="1:33" x14ac:dyDescent="0.25">
      <c r="A4264" t="s">
        <v>4555</v>
      </c>
      <c r="B4264" t="s">
        <v>7024</v>
      </c>
      <c r="C4264" t="s">
        <v>7024</v>
      </c>
      <c r="G4264" s="1">
        <v>-10663.05786339111</v>
      </c>
      <c r="H4264" s="1">
        <v>3.7029561715000003E-4</v>
      </c>
      <c r="K4264" s="4">
        <v>72758078.409999996</v>
      </c>
      <c r="L4264" s="5">
        <v>3425001</v>
      </c>
      <c r="M4264" s="6">
        <v>21.243227999999998</v>
      </c>
      <c r="AB4264" s="8" t="s">
        <v>4643</v>
      </c>
      <c r="AG4264">
        <v>3.6540999999999997E-2</v>
      </c>
    </row>
    <row r="4265" spans="1:33" x14ac:dyDescent="0.25">
      <c r="A4265" t="s">
        <v>4555</v>
      </c>
      <c r="B4265" t="s">
        <v>7025</v>
      </c>
      <c r="C4265" t="s">
        <v>7025</v>
      </c>
      <c r="G4265" s="1">
        <v>-11283.72535642273</v>
      </c>
      <c r="K4265" s="4">
        <v>72758078.409999996</v>
      </c>
      <c r="L4265" s="5">
        <v>3425001</v>
      </c>
      <c r="M4265" s="6">
        <v>21.243227999999998</v>
      </c>
      <c r="AB4265" s="8" t="s">
        <v>4643</v>
      </c>
      <c r="AG4265">
        <v>3.6540999999999997E-2</v>
      </c>
    </row>
    <row r="4266" spans="1:33" x14ac:dyDescent="0.25">
      <c r="A4266" t="s">
        <v>4555</v>
      </c>
      <c r="B4266" t="s">
        <v>7026</v>
      </c>
      <c r="C4266" t="s">
        <v>7026</v>
      </c>
      <c r="G4266" s="1">
        <v>-10768.30697578545</v>
      </c>
      <c r="H4266" s="1">
        <v>1.663667664442767E-8</v>
      </c>
      <c r="K4266" s="4">
        <v>72758078.409999996</v>
      </c>
      <c r="L4266" s="5">
        <v>3425001</v>
      </c>
      <c r="M4266" s="6">
        <v>21.243227999999998</v>
      </c>
      <c r="AB4266" s="8" t="s">
        <v>4643</v>
      </c>
      <c r="AG4266">
        <v>3.6540999999999997E-2</v>
      </c>
    </row>
    <row r="4267" spans="1:33" x14ac:dyDescent="0.25">
      <c r="A4267" t="s">
        <v>4555</v>
      </c>
      <c r="B4267" t="s">
        <v>7027</v>
      </c>
      <c r="C4267" t="s">
        <v>7027</v>
      </c>
      <c r="G4267" s="1">
        <v>-10109.7480446339</v>
      </c>
      <c r="H4267" s="1">
        <v>1.8010729020514321E-5</v>
      </c>
      <c r="K4267" s="4">
        <v>72758078.409999996</v>
      </c>
      <c r="L4267" s="5">
        <v>3425001</v>
      </c>
      <c r="M4267" s="6">
        <v>21.243227999999998</v>
      </c>
      <c r="AB4267" s="8" t="s">
        <v>4643</v>
      </c>
      <c r="AG4267">
        <v>3.6540999999999997E-2</v>
      </c>
    </row>
    <row r="4268" spans="1:33" x14ac:dyDescent="0.25">
      <c r="A4268" t="s">
        <v>4555</v>
      </c>
      <c r="B4268" t="s">
        <v>7028</v>
      </c>
      <c r="C4268" t="s">
        <v>7028</v>
      </c>
      <c r="G4268" s="1">
        <v>-10939.652028849679</v>
      </c>
      <c r="H4268" s="1">
        <v>1.131977451768396E-13</v>
      </c>
      <c r="K4268" s="4">
        <v>72758078.409999996</v>
      </c>
      <c r="L4268" s="5">
        <v>3425001</v>
      </c>
      <c r="M4268" s="6">
        <v>21.243227999999998</v>
      </c>
      <c r="AB4268" s="8" t="s">
        <v>4643</v>
      </c>
      <c r="AG4268">
        <v>3.6540999999999997E-2</v>
      </c>
    </row>
    <row r="4269" spans="1:33" x14ac:dyDescent="0.25">
      <c r="A4269" t="s">
        <v>4555</v>
      </c>
      <c r="B4269" t="s">
        <v>7029</v>
      </c>
      <c r="C4269" t="s">
        <v>7029</v>
      </c>
      <c r="G4269" s="1">
        <v>-9908.8116367737912</v>
      </c>
      <c r="H4269" s="1">
        <v>1.9713884277760001E-4</v>
      </c>
      <c r="K4269" s="4">
        <v>72758078.409999996</v>
      </c>
      <c r="L4269" s="5">
        <v>3425001</v>
      </c>
      <c r="M4269" s="6">
        <v>21.243227999999998</v>
      </c>
      <c r="AB4269" s="8" t="s">
        <v>4643</v>
      </c>
      <c r="AG4269">
        <v>3.6540999999999997E-2</v>
      </c>
    </row>
    <row r="4270" spans="1:33" x14ac:dyDescent="0.25">
      <c r="A4270" t="s">
        <v>4555</v>
      </c>
      <c r="B4270" t="s">
        <v>7030</v>
      </c>
      <c r="C4270" t="s">
        <v>7030</v>
      </c>
      <c r="G4270" s="1">
        <v>-9738.3023222208485</v>
      </c>
      <c r="H4270" s="1">
        <v>5.9154380304439607E-6</v>
      </c>
      <c r="K4270" s="4">
        <v>72758078.409999996</v>
      </c>
      <c r="L4270" s="5">
        <v>3425001</v>
      </c>
      <c r="M4270" s="6">
        <v>21.243227999999998</v>
      </c>
      <c r="AB4270" s="8" t="s">
        <v>4643</v>
      </c>
      <c r="AG4270">
        <v>3.6540999999999997E-2</v>
      </c>
    </row>
    <row r="4271" spans="1:33" x14ac:dyDescent="0.25">
      <c r="A4271" t="s">
        <v>4555</v>
      </c>
      <c r="B4271" t="s">
        <v>7031</v>
      </c>
      <c r="C4271" t="s">
        <v>7031</v>
      </c>
      <c r="G4271" s="1">
        <v>-10092.599158323699</v>
      </c>
      <c r="H4271" s="1">
        <v>3.007644937641E-4</v>
      </c>
      <c r="K4271" s="4">
        <v>72758078.409999996</v>
      </c>
      <c r="L4271" s="5">
        <v>3425001</v>
      </c>
      <c r="M4271" s="6">
        <v>21.243227999999998</v>
      </c>
      <c r="AB4271" s="8" t="s">
        <v>4643</v>
      </c>
      <c r="AG4271">
        <v>3.6540999999999997E-2</v>
      </c>
    </row>
    <row r="4272" spans="1:33" x14ac:dyDescent="0.25">
      <c r="A4272" t="s">
        <v>4555</v>
      </c>
      <c r="B4272" t="s">
        <v>7032</v>
      </c>
      <c r="C4272" t="s">
        <v>7032</v>
      </c>
      <c r="G4272" s="1">
        <v>-10331.55944193806</v>
      </c>
      <c r="H4272" s="1">
        <v>1.008256300813791E-6</v>
      </c>
      <c r="K4272" s="4">
        <v>72758078.409999996</v>
      </c>
      <c r="L4272" s="5">
        <v>3425001</v>
      </c>
      <c r="M4272" s="6">
        <v>21.243227999999998</v>
      </c>
      <c r="AB4272" s="8" t="s">
        <v>4643</v>
      </c>
      <c r="AG4272">
        <v>3.6540999999999997E-2</v>
      </c>
    </row>
    <row r="4273" spans="1:33" x14ac:dyDescent="0.25">
      <c r="A4273" t="s">
        <v>4555</v>
      </c>
      <c r="B4273" t="s">
        <v>7033</v>
      </c>
      <c r="C4273" t="s">
        <v>7033</v>
      </c>
      <c r="G4273" s="1">
        <v>-9762.8439205023878</v>
      </c>
      <c r="H4273" s="1">
        <v>8.9070130835850001E-4</v>
      </c>
      <c r="K4273" s="4">
        <v>72758078.409999996</v>
      </c>
      <c r="L4273" s="5">
        <v>3425001</v>
      </c>
      <c r="M4273" s="6">
        <v>21.243227999999998</v>
      </c>
      <c r="AB4273" s="8" t="s">
        <v>4643</v>
      </c>
      <c r="AG4273">
        <v>3.6540999999999997E-2</v>
      </c>
    </row>
    <row r="4274" spans="1:33" x14ac:dyDescent="0.25">
      <c r="A4274" t="s">
        <v>4555</v>
      </c>
      <c r="B4274" t="s">
        <v>7034</v>
      </c>
      <c r="C4274" t="s">
        <v>7034</v>
      </c>
      <c r="G4274" s="1">
        <v>-10068.52974384062</v>
      </c>
      <c r="H4274" s="1">
        <v>1.0296680660097E-3</v>
      </c>
      <c r="K4274" s="4">
        <v>72758078.409999996</v>
      </c>
      <c r="L4274" s="5">
        <v>3425001</v>
      </c>
      <c r="M4274" s="6">
        <v>21.243227999999998</v>
      </c>
      <c r="AB4274" s="8" t="s">
        <v>4643</v>
      </c>
      <c r="AG4274">
        <v>3.6540999999999997E-2</v>
      </c>
    </row>
    <row r="4275" spans="1:33" x14ac:dyDescent="0.25">
      <c r="A4275" t="s">
        <v>4555</v>
      </c>
      <c r="B4275" t="s">
        <v>7035</v>
      </c>
      <c r="C4275" t="s">
        <v>7035</v>
      </c>
      <c r="G4275" s="1">
        <v>-10270.737779497949</v>
      </c>
      <c r="H4275" s="1">
        <v>7.9413093687559998E-4</v>
      </c>
      <c r="K4275" s="4">
        <v>72758078.409999996</v>
      </c>
      <c r="L4275" s="5">
        <v>3425001</v>
      </c>
      <c r="M4275" s="6">
        <v>21.243227999999998</v>
      </c>
      <c r="AB4275" s="8" t="s">
        <v>4643</v>
      </c>
      <c r="AG4275">
        <v>3.6540999999999997E-2</v>
      </c>
    </row>
    <row r="4276" spans="1:33" x14ac:dyDescent="0.25">
      <c r="A4276" t="s">
        <v>4555</v>
      </c>
      <c r="B4276" t="s">
        <v>7036</v>
      </c>
      <c r="C4276" t="s">
        <v>7036</v>
      </c>
      <c r="G4276" s="1">
        <v>-10466.665184777419</v>
      </c>
      <c r="H4276" s="1">
        <v>1.766402520689E-4</v>
      </c>
      <c r="K4276" s="4">
        <v>72758078.409999996</v>
      </c>
      <c r="L4276" s="5">
        <v>3425001</v>
      </c>
      <c r="M4276" s="6">
        <v>21.243227999999998</v>
      </c>
      <c r="AB4276" s="8" t="s">
        <v>4643</v>
      </c>
      <c r="AG4276">
        <v>3.6540999999999997E-2</v>
      </c>
    </row>
    <row r="4277" spans="1:33" x14ac:dyDescent="0.25">
      <c r="A4277" t="s">
        <v>4555</v>
      </c>
      <c r="B4277" t="s">
        <v>7037</v>
      </c>
      <c r="C4277" t="s">
        <v>7037</v>
      </c>
      <c r="G4277" s="1">
        <v>-10288.517059399501</v>
      </c>
      <c r="H4277" s="1">
        <v>9.4717801149439915E-5</v>
      </c>
      <c r="K4277" s="4">
        <v>72758078.409999996</v>
      </c>
      <c r="L4277" s="5">
        <v>3425001</v>
      </c>
      <c r="M4277" s="6">
        <v>21.243227999999998</v>
      </c>
      <c r="AB4277" s="8" t="s">
        <v>4643</v>
      </c>
      <c r="AG4277">
        <v>3.6540999999999997E-2</v>
      </c>
    </row>
    <row r="4278" spans="1:33" x14ac:dyDescent="0.25">
      <c r="A4278" t="s">
        <v>4555</v>
      </c>
      <c r="B4278" t="s">
        <v>7038</v>
      </c>
      <c r="C4278" t="s">
        <v>7038</v>
      </c>
      <c r="G4278" s="1">
        <v>-9924.4068557971605</v>
      </c>
      <c r="H4278" s="1">
        <v>2.2877933910124999E-3</v>
      </c>
      <c r="K4278" s="4">
        <v>72758078.409999996</v>
      </c>
      <c r="L4278" s="5">
        <v>3425001</v>
      </c>
      <c r="M4278" s="6">
        <v>21.243227999999998</v>
      </c>
      <c r="AB4278" s="8" t="s">
        <v>4643</v>
      </c>
      <c r="AG4278">
        <v>3.6540999999999997E-2</v>
      </c>
    </row>
    <row r="4279" spans="1:33" x14ac:dyDescent="0.25">
      <c r="A4279" t="s">
        <v>4555</v>
      </c>
      <c r="B4279" t="s">
        <v>7039</v>
      </c>
      <c r="C4279" t="s">
        <v>7039</v>
      </c>
      <c r="G4279" s="1">
        <v>-10510.16935867251</v>
      </c>
      <c r="H4279" s="1">
        <v>7.5847993676519997E-4</v>
      </c>
      <c r="K4279" s="4">
        <v>72758078.409999996</v>
      </c>
      <c r="L4279" s="5">
        <v>3425001</v>
      </c>
      <c r="M4279" s="6">
        <v>21.243227999999998</v>
      </c>
      <c r="AB4279" s="8" t="s">
        <v>4643</v>
      </c>
      <c r="AG4279">
        <v>3.6540999999999997E-2</v>
      </c>
    </row>
    <row r="4280" spans="1:33" x14ac:dyDescent="0.25">
      <c r="A4280" t="s">
        <v>4555</v>
      </c>
      <c r="B4280" t="s">
        <v>7040</v>
      </c>
      <c r="C4280" t="s">
        <v>7040</v>
      </c>
      <c r="G4280" s="1">
        <v>-10564.94700238451</v>
      </c>
      <c r="H4280" s="1">
        <v>6.4476268769320002E-4</v>
      </c>
      <c r="K4280" s="4">
        <v>72758078.409999996</v>
      </c>
      <c r="L4280" s="5">
        <v>3425001</v>
      </c>
      <c r="M4280" s="6">
        <v>21.243227999999998</v>
      </c>
      <c r="AB4280" s="8" t="s">
        <v>4643</v>
      </c>
      <c r="AG4280">
        <v>3.6540999999999997E-2</v>
      </c>
    </row>
    <row r="4281" spans="1:33" x14ac:dyDescent="0.25">
      <c r="A4281" t="s">
        <v>4555</v>
      </c>
      <c r="B4281" t="s">
        <v>7041</v>
      </c>
      <c r="C4281" t="s">
        <v>7041</v>
      </c>
      <c r="G4281" s="1">
        <v>-11172.778705629131</v>
      </c>
      <c r="K4281" s="4">
        <v>72758078.409999996</v>
      </c>
      <c r="L4281" s="5">
        <v>3425001</v>
      </c>
      <c r="M4281" s="6">
        <v>21.243227999999998</v>
      </c>
      <c r="AB4281" s="8" t="s">
        <v>4643</v>
      </c>
      <c r="AG4281">
        <v>3.6540999999999997E-2</v>
      </c>
    </row>
    <row r="4282" spans="1:33" x14ac:dyDescent="0.25">
      <c r="A4282" t="s">
        <v>4555</v>
      </c>
      <c r="B4282" t="s">
        <v>7042</v>
      </c>
      <c r="C4282" t="s">
        <v>7042</v>
      </c>
      <c r="G4282" s="1">
        <v>-10018.712046085049</v>
      </c>
      <c r="H4282" s="1">
        <v>5.4081059808745737E-5</v>
      </c>
      <c r="K4282" s="4">
        <v>72758078.409999996</v>
      </c>
      <c r="L4282" s="5">
        <v>3425001</v>
      </c>
      <c r="M4282" s="6">
        <v>21.243227999999998</v>
      </c>
      <c r="AB4282" s="8" t="s">
        <v>4643</v>
      </c>
      <c r="AG4282">
        <v>3.6540999999999997E-2</v>
      </c>
    </row>
    <row r="4283" spans="1:33" x14ac:dyDescent="0.25">
      <c r="A4283" t="s">
        <v>4555</v>
      </c>
      <c r="B4283" t="s">
        <v>7043</v>
      </c>
      <c r="C4283" t="s">
        <v>7043</v>
      </c>
      <c r="G4283" s="1">
        <v>-9822.5073619830982</v>
      </c>
      <c r="H4283" s="1">
        <v>3.732496149551E-4</v>
      </c>
      <c r="K4283" s="4">
        <v>72758078.409999996</v>
      </c>
      <c r="L4283" s="5">
        <v>3425001</v>
      </c>
      <c r="M4283" s="6">
        <v>21.243227999999998</v>
      </c>
      <c r="AB4283" s="8" t="s">
        <v>4643</v>
      </c>
      <c r="AG4283">
        <v>3.6540999999999997E-2</v>
      </c>
    </row>
    <row r="4284" spans="1:33" x14ac:dyDescent="0.25">
      <c r="A4284" t="s">
        <v>4555</v>
      </c>
      <c r="B4284" t="s">
        <v>7044</v>
      </c>
      <c r="C4284" t="s">
        <v>7044</v>
      </c>
      <c r="G4284" s="1">
        <v>-9653.7026302662671</v>
      </c>
      <c r="H4284" s="1">
        <v>2.1428360352057092E-5</v>
      </c>
      <c r="K4284" s="4">
        <v>72758078.409999996</v>
      </c>
      <c r="L4284" s="5">
        <v>3425001</v>
      </c>
      <c r="M4284" s="6">
        <v>21.243227999999998</v>
      </c>
      <c r="AB4284" s="8" t="s">
        <v>4643</v>
      </c>
      <c r="AG4284">
        <v>3.6540999999999997E-2</v>
      </c>
    </row>
    <row r="4285" spans="1:33" x14ac:dyDescent="0.25">
      <c r="A4285" t="s">
        <v>4555</v>
      </c>
      <c r="B4285" t="s">
        <v>7045</v>
      </c>
      <c r="C4285" t="s">
        <v>7045</v>
      </c>
      <c r="G4285" s="1">
        <v>-10004.16140595879</v>
      </c>
      <c r="H4285" s="1">
        <v>5.3342404394250004E-4</v>
      </c>
      <c r="K4285" s="4">
        <v>72758078.409999996</v>
      </c>
      <c r="L4285" s="5">
        <v>3425001</v>
      </c>
      <c r="M4285" s="6">
        <v>21.243227999999998</v>
      </c>
      <c r="AB4285" s="8" t="s">
        <v>4643</v>
      </c>
      <c r="AG4285">
        <v>3.6540999999999997E-2</v>
      </c>
    </row>
    <row r="4286" spans="1:33" x14ac:dyDescent="0.25">
      <c r="A4286" t="s">
        <v>4555</v>
      </c>
      <c r="B4286" t="s">
        <v>7046</v>
      </c>
      <c r="C4286" t="s">
        <v>7046</v>
      </c>
      <c r="G4286" s="1">
        <v>-10664.470249373089</v>
      </c>
      <c r="H4286" s="1">
        <v>2.6457877732742341E-7</v>
      </c>
      <c r="K4286" s="4">
        <v>72758078.409999996</v>
      </c>
      <c r="L4286" s="5">
        <v>3425001</v>
      </c>
      <c r="M4286" s="6">
        <v>21.243227999999998</v>
      </c>
      <c r="AB4286" s="8" t="s">
        <v>4643</v>
      </c>
      <c r="AG4286">
        <v>3.6540999999999997E-2</v>
      </c>
    </row>
    <row r="4287" spans="1:33" x14ac:dyDescent="0.25">
      <c r="A4287" t="s">
        <v>4555</v>
      </c>
      <c r="B4287" t="s">
        <v>7047</v>
      </c>
      <c r="C4287" t="s">
        <v>7047</v>
      </c>
      <c r="G4287" s="1">
        <v>-10831.93827962648</v>
      </c>
      <c r="H4287" s="1">
        <v>4.0843204089453999E-11</v>
      </c>
      <c r="K4287" s="4">
        <v>72758078.409999996</v>
      </c>
      <c r="L4287" s="5">
        <v>3425001</v>
      </c>
      <c r="M4287" s="6">
        <v>21.243227999999998</v>
      </c>
      <c r="AB4287" s="8" t="s">
        <v>4643</v>
      </c>
      <c r="AG4287">
        <v>3.6540999999999997E-2</v>
      </c>
    </row>
    <row r="4288" spans="1:33" x14ac:dyDescent="0.25">
      <c r="A4288" t="s">
        <v>4555</v>
      </c>
      <c r="B4288" t="s">
        <v>7048</v>
      </c>
      <c r="C4288" t="s">
        <v>7048</v>
      </c>
      <c r="G4288" s="1">
        <v>-10235.906638912609</v>
      </c>
      <c r="H4288" s="1">
        <v>5.893604983659708E-6</v>
      </c>
      <c r="K4288" s="4">
        <v>72758078.409999996</v>
      </c>
      <c r="L4288" s="5">
        <v>3425001</v>
      </c>
      <c r="M4288" s="6">
        <v>21.243227999999998</v>
      </c>
      <c r="AB4288" s="8" t="s">
        <v>4643</v>
      </c>
      <c r="AG4288">
        <v>3.6540999999999997E-2</v>
      </c>
    </row>
    <row r="4289" spans="1:33" x14ac:dyDescent="0.25">
      <c r="A4289" t="s">
        <v>4555</v>
      </c>
      <c r="B4289" t="s">
        <v>7049</v>
      </c>
      <c r="C4289" t="s">
        <v>7049</v>
      </c>
      <c r="G4289" s="1">
        <v>-10070.9796776561</v>
      </c>
      <c r="H4289" s="1">
        <v>1.5861878659811E-3</v>
      </c>
      <c r="K4289" s="4">
        <v>72758078.409999996</v>
      </c>
      <c r="L4289" s="5">
        <v>3425001</v>
      </c>
      <c r="M4289" s="6">
        <v>21.243227999999998</v>
      </c>
      <c r="AB4289" s="8" t="s">
        <v>4643</v>
      </c>
      <c r="AG4289">
        <v>3.6540999999999997E-2</v>
      </c>
    </row>
    <row r="4290" spans="1:33" x14ac:dyDescent="0.25">
      <c r="A4290" t="s">
        <v>4555</v>
      </c>
      <c r="B4290" t="s">
        <v>7050</v>
      </c>
      <c r="C4290" t="s">
        <v>7050</v>
      </c>
      <c r="G4290" s="1">
        <v>-9681.45989692275</v>
      </c>
      <c r="H4290" s="1">
        <v>1.2926119575974E-3</v>
      </c>
      <c r="K4290" s="4">
        <v>72758078.409999996</v>
      </c>
      <c r="L4290" s="5">
        <v>3425001</v>
      </c>
      <c r="M4290" s="6">
        <v>21.243227999999998</v>
      </c>
      <c r="AB4290" s="8" t="s">
        <v>4643</v>
      </c>
      <c r="AG4290">
        <v>3.6540999999999997E-2</v>
      </c>
    </row>
    <row r="4291" spans="1:33" x14ac:dyDescent="0.25">
      <c r="A4291" t="s">
        <v>4555</v>
      </c>
      <c r="B4291" t="s">
        <v>7051</v>
      </c>
      <c r="C4291" t="s">
        <v>7051</v>
      </c>
      <c r="G4291" s="1">
        <v>-9982.8564901941481</v>
      </c>
      <c r="H4291" s="1">
        <v>1.4680348329329E-3</v>
      </c>
      <c r="K4291" s="4">
        <v>72758078.409999996</v>
      </c>
      <c r="L4291" s="5">
        <v>3425001</v>
      </c>
      <c r="M4291" s="6">
        <v>21.243227999999998</v>
      </c>
      <c r="AB4291" s="8" t="s">
        <v>4643</v>
      </c>
      <c r="AG4291">
        <v>3.6540999999999997E-2</v>
      </c>
    </row>
    <row r="4292" spans="1:33" x14ac:dyDescent="0.25">
      <c r="A4292" t="s">
        <v>4555</v>
      </c>
      <c r="B4292" t="s">
        <v>7052</v>
      </c>
      <c r="C4292" t="s">
        <v>7052</v>
      </c>
      <c r="G4292" s="1">
        <v>-10180.11437040141</v>
      </c>
      <c r="H4292" s="1">
        <v>1.2065273608497999E-3</v>
      </c>
      <c r="K4292" s="4">
        <v>72758078.409999996</v>
      </c>
      <c r="L4292" s="5">
        <v>3425001</v>
      </c>
      <c r="M4292" s="6">
        <v>21.243227999999998</v>
      </c>
      <c r="AB4292" s="8" t="s">
        <v>4643</v>
      </c>
      <c r="AG4292">
        <v>3.6540999999999997E-2</v>
      </c>
    </row>
    <row r="4293" spans="1:33" x14ac:dyDescent="0.25">
      <c r="A4293" t="s">
        <v>4555</v>
      </c>
      <c r="B4293" t="s">
        <v>7053</v>
      </c>
      <c r="C4293" t="s">
        <v>7053</v>
      </c>
      <c r="G4293" s="1">
        <v>-9843.1287206143115</v>
      </c>
      <c r="H4293" s="1">
        <v>2.9502924091207999E-3</v>
      </c>
      <c r="K4293" s="4">
        <v>72758078.409999996</v>
      </c>
      <c r="L4293" s="5">
        <v>3425001</v>
      </c>
      <c r="M4293" s="6">
        <v>21.243227999999998</v>
      </c>
      <c r="AB4293" s="8" t="s">
        <v>4643</v>
      </c>
      <c r="AG4293">
        <v>3.6540999999999997E-2</v>
      </c>
    </row>
    <row r="4294" spans="1:33" x14ac:dyDescent="0.25">
      <c r="A4294" t="s">
        <v>4555</v>
      </c>
      <c r="B4294" t="s">
        <v>7054</v>
      </c>
      <c r="C4294" t="s">
        <v>7054</v>
      </c>
      <c r="G4294" s="1">
        <v>-10369.94334500466</v>
      </c>
      <c r="H4294" s="1">
        <v>3.6365355025100001E-4</v>
      </c>
      <c r="K4294" s="4">
        <v>72758078.409999996</v>
      </c>
      <c r="L4294" s="5">
        <v>3425001</v>
      </c>
      <c r="M4294" s="6">
        <v>21.243227999999998</v>
      </c>
      <c r="AB4294" s="8" t="s">
        <v>4643</v>
      </c>
      <c r="AG4294">
        <v>3.6540999999999997E-2</v>
      </c>
    </row>
    <row r="4295" spans="1:33" x14ac:dyDescent="0.25">
      <c r="A4295" t="s">
        <v>4555</v>
      </c>
      <c r="B4295" t="s">
        <v>7055</v>
      </c>
      <c r="C4295" t="s">
        <v>7055</v>
      </c>
      <c r="G4295" s="1">
        <v>-10194.59972255715</v>
      </c>
      <c r="H4295" s="1">
        <v>2.195162685509E-4</v>
      </c>
      <c r="K4295" s="4">
        <v>72758078.409999996</v>
      </c>
      <c r="L4295" s="5">
        <v>3425001</v>
      </c>
      <c r="M4295" s="6">
        <v>21.243227999999998</v>
      </c>
      <c r="AB4295" s="8" t="s">
        <v>4643</v>
      </c>
      <c r="AG4295">
        <v>3.6540999999999997E-2</v>
      </c>
    </row>
    <row r="4296" spans="1:33" x14ac:dyDescent="0.25">
      <c r="A4296" t="s">
        <v>4555</v>
      </c>
      <c r="B4296" t="s">
        <v>7056</v>
      </c>
      <c r="C4296" t="s">
        <v>7056</v>
      </c>
      <c r="G4296" s="1">
        <v>-10414.693344435789</v>
      </c>
      <c r="H4296" s="1">
        <v>1.1866058772282001E-3</v>
      </c>
      <c r="K4296" s="4">
        <v>72758078.409999996</v>
      </c>
      <c r="L4296" s="5">
        <v>3425001</v>
      </c>
      <c r="M4296" s="6">
        <v>21.243227999999998</v>
      </c>
      <c r="AB4296" s="8" t="s">
        <v>4643</v>
      </c>
      <c r="AG4296">
        <v>3.6540999999999997E-2</v>
      </c>
    </row>
    <row r="4297" spans="1:33" x14ac:dyDescent="0.25">
      <c r="A4297" t="s">
        <v>4555</v>
      </c>
      <c r="B4297" t="s">
        <v>7057</v>
      </c>
      <c r="C4297" t="s">
        <v>7057</v>
      </c>
      <c r="G4297" s="1">
        <v>-10468.18401606358</v>
      </c>
      <c r="H4297" s="1">
        <v>1.0438636554668001E-3</v>
      </c>
      <c r="K4297" s="4">
        <v>72758078.409999996</v>
      </c>
      <c r="L4297" s="5">
        <v>3425001</v>
      </c>
      <c r="M4297" s="6">
        <v>21.243227999999998</v>
      </c>
      <c r="AB4297" s="8" t="s">
        <v>4643</v>
      </c>
      <c r="AG4297">
        <v>3.6540999999999997E-2</v>
      </c>
    </row>
    <row r="4298" spans="1:33" x14ac:dyDescent="0.25">
      <c r="A4298" t="s">
        <v>4555</v>
      </c>
      <c r="B4298" t="s">
        <v>7058</v>
      </c>
      <c r="C4298" t="s">
        <v>7058</v>
      </c>
      <c r="G4298" s="1">
        <v>-9737.3257424310759</v>
      </c>
      <c r="H4298" s="1">
        <v>6.512879335063E-4</v>
      </c>
      <c r="K4298" s="4">
        <v>72758078.409999996</v>
      </c>
      <c r="L4298" s="5">
        <v>3425001</v>
      </c>
      <c r="M4298" s="6">
        <v>21.243227999999998</v>
      </c>
      <c r="AB4298" s="8" t="s">
        <v>4643</v>
      </c>
      <c r="AG4298">
        <v>3.6540999999999997E-2</v>
      </c>
    </row>
    <row r="4299" spans="1:33" x14ac:dyDescent="0.25">
      <c r="A4299" t="s">
        <v>4555</v>
      </c>
      <c r="B4299" t="s">
        <v>7059</v>
      </c>
      <c r="C4299" t="s">
        <v>7059</v>
      </c>
      <c r="G4299" s="1">
        <v>-9928.9001719148619</v>
      </c>
      <c r="H4299" s="1">
        <v>1.448855127017E-4</v>
      </c>
      <c r="K4299" s="4">
        <v>72758078.409999996</v>
      </c>
      <c r="L4299" s="5">
        <v>3425001</v>
      </c>
      <c r="M4299" s="6">
        <v>21.243227999999998</v>
      </c>
      <c r="AB4299" s="8" t="s">
        <v>4643</v>
      </c>
      <c r="AG4299">
        <v>3.6540999999999997E-2</v>
      </c>
    </row>
    <row r="4300" spans="1:33" x14ac:dyDescent="0.25">
      <c r="A4300" t="s">
        <v>4555</v>
      </c>
      <c r="B4300" t="s">
        <v>7060</v>
      </c>
      <c r="C4300" t="s">
        <v>7060</v>
      </c>
      <c r="G4300" s="1">
        <v>-9916.8810025195617</v>
      </c>
      <c r="H4300" s="1">
        <v>8.7546609532959999E-4</v>
      </c>
      <c r="K4300" s="4">
        <v>72758078.409999996</v>
      </c>
      <c r="L4300" s="5">
        <v>3425001</v>
      </c>
      <c r="M4300" s="6">
        <v>21.243227999999998</v>
      </c>
      <c r="AB4300" s="8" t="s">
        <v>4643</v>
      </c>
      <c r="AG4300">
        <v>3.6540999999999997E-2</v>
      </c>
    </row>
    <row r="4301" spans="1:33" x14ac:dyDescent="0.25">
      <c r="A4301" t="s">
        <v>4555</v>
      </c>
      <c r="B4301" t="s">
        <v>7061</v>
      </c>
      <c r="C4301" t="s">
        <v>7061</v>
      </c>
      <c r="G4301" s="1">
        <v>-9739.9256453573307</v>
      </c>
      <c r="H4301" s="1">
        <v>3.1074076622298E-3</v>
      </c>
      <c r="K4301" s="4">
        <v>72758078.409999996</v>
      </c>
      <c r="L4301" s="5">
        <v>3425001</v>
      </c>
      <c r="M4301" s="6">
        <v>21.243227999999998</v>
      </c>
      <c r="AB4301" s="8" t="s">
        <v>4643</v>
      </c>
      <c r="AG4301">
        <v>3.6540999999999997E-2</v>
      </c>
    </row>
    <row r="4302" spans="1:33" x14ac:dyDescent="0.25">
      <c r="A4302" t="s">
        <v>4555</v>
      </c>
      <c r="B4302" t="s">
        <v>7062</v>
      </c>
      <c r="C4302" t="s">
        <v>7062</v>
      </c>
      <c r="G4302" s="1">
        <v>-11063.46036232691</v>
      </c>
      <c r="K4302" s="4">
        <v>72758078.409999996</v>
      </c>
      <c r="L4302" s="5">
        <v>3425001</v>
      </c>
      <c r="M4302" s="6">
        <v>21.243227999999998</v>
      </c>
      <c r="AB4302" s="8" t="s">
        <v>4643</v>
      </c>
      <c r="AG4302">
        <v>3.6540999999999997E-2</v>
      </c>
    </row>
    <row r="4303" spans="1:33" x14ac:dyDescent="0.25">
      <c r="A4303" t="s">
        <v>4555</v>
      </c>
      <c r="B4303" t="s">
        <v>7063</v>
      </c>
      <c r="C4303" t="s">
        <v>7063</v>
      </c>
      <c r="G4303" s="1">
        <v>-10562.12823005714</v>
      </c>
      <c r="H4303" s="1">
        <v>2.9035811337857138E-6</v>
      </c>
      <c r="K4303" s="4">
        <v>72758078.409999996</v>
      </c>
      <c r="L4303" s="5">
        <v>3425001</v>
      </c>
      <c r="M4303" s="6">
        <v>21.243227999999998</v>
      </c>
      <c r="AB4303" s="8" t="s">
        <v>4643</v>
      </c>
      <c r="AG4303">
        <v>3.6540999999999997E-2</v>
      </c>
    </row>
    <row r="4304" spans="1:33" x14ac:dyDescent="0.25">
      <c r="A4304" t="s">
        <v>4555</v>
      </c>
      <c r="B4304" t="s">
        <v>7064</v>
      </c>
      <c r="C4304" t="s">
        <v>7064</v>
      </c>
      <c r="G4304" s="1">
        <v>-10141.576087898489</v>
      </c>
      <c r="H4304" s="1">
        <v>2.7822837052628541E-5</v>
      </c>
      <c r="K4304" s="4">
        <v>72758078.409999996</v>
      </c>
      <c r="L4304" s="5">
        <v>3425001</v>
      </c>
      <c r="M4304" s="6">
        <v>21.243227999999998</v>
      </c>
      <c r="AB4304" s="8" t="s">
        <v>4643</v>
      </c>
      <c r="AG4304">
        <v>3.6540999999999997E-2</v>
      </c>
    </row>
    <row r="4305" spans="1:33" x14ac:dyDescent="0.25">
      <c r="A4305" t="s">
        <v>4555</v>
      </c>
      <c r="B4305" t="s">
        <v>7065</v>
      </c>
      <c r="C4305" t="s">
        <v>7065</v>
      </c>
      <c r="G4305" s="1">
        <v>-10725.807586641729</v>
      </c>
      <c r="H4305" s="1">
        <v>6.0455031252365464E-9</v>
      </c>
      <c r="K4305" s="4">
        <v>72758078.409999996</v>
      </c>
      <c r="L4305" s="5">
        <v>3425001</v>
      </c>
      <c r="M4305" s="6">
        <v>21.243227999999998</v>
      </c>
      <c r="AB4305" s="8" t="s">
        <v>4643</v>
      </c>
      <c r="AG4305">
        <v>3.6540999999999997E-2</v>
      </c>
    </row>
    <row r="4306" spans="1:33" x14ac:dyDescent="0.25">
      <c r="A4306" t="s">
        <v>4555</v>
      </c>
      <c r="B4306" t="s">
        <v>7066</v>
      </c>
      <c r="C4306" t="s">
        <v>7066</v>
      </c>
      <c r="G4306" s="1">
        <v>-9959.6142265823473</v>
      </c>
      <c r="H4306" s="1">
        <v>2.4078985929345E-3</v>
      </c>
      <c r="K4306" s="4">
        <v>72758078.409999996</v>
      </c>
      <c r="L4306" s="5">
        <v>3425001</v>
      </c>
      <c r="M4306" s="6">
        <v>21.243227999999998</v>
      </c>
      <c r="AB4306" s="8" t="s">
        <v>4643</v>
      </c>
      <c r="AG4306">
        <v>3.6540999999999997E-2</v>
      </c>
    </row>
    <row r="4307" spans="1:33" x14ac:dyDescent="0.25">
      <c r="A4307" t="s">
        <v>4555</v>
      </c>
      <c r="B4307" t="s">
        <v>7067</v>
      </c>
      <c r="C4307" t="s">
        <v>7067</v>
      </c>
      <c r="G4307" s="1">
        <v>-9985.2268036529968</v>
      </c>
      <c r="H4307" s="1">
        <v>2.1925373686422999E-3</v>
      </c>
      <c r="K4307" s="4">
        <v>72758078.409999996</v>
      </c>
      <c r="L4307" s="5">
        <v>3425001</v>
      </c>
      <c r="M4307" s="6">
        <v>21.243227999999998</v>
      </c>
      <c r="AB4307" s="8" t="s">
        <v>4643</v>
      </c>
      <c r="AG4307">
        <v>3.6540999999999997E-2</v>
      </c>
    </row>
    <row r="4308" spans="1:33" x14ac:dyDescent="0.25">
      <c r="A4308" t="s">
        <v>4555</v>
      </c>
      <c r="B4308" t="s">
        <v>7068</v>
      </c>
      <c r="C4308" t="s">
        <v>7068</v>
      </c>
      <c r="G4308" s="1">
        <v>-9601.0892857227009</v>
      </c>
      <c r="H4308" s="1">
        <v>1.825616928523E-3</v>
      </c>
      <c r="K4308" s="4">
        <v>72758078.409999996</v>
      </c>
      <c r="L4308" s="5">
        <v>3425001</v>
      </c>
      <c r="M4308" s="6">
        <v>21.243227999999998</v>
      </c>
      <c r="AB4308" s="8" t="s">
        <v>4643</v>
      </c>
      <c r="AG4308">
        <v>3.6540999999999997E-2</v>
      </c>
    </row>
    <row r="4309" spans="1:33" x14ac:dyDescent="0.25">
      <c r="A4309" t="s">
        <v>4555</v>
      </c>
      <c r="B4309" t="s">
        <v>7069</v>
      </c>
      <c r="C4309" t="s">
        <v>7069</v>
      </c>
      <c r="G4309" s="1">
        <v>-9821.1843464955473</v>
      </c>
      <c r="H4309" s="1">
        <v>3.1635612398978998E-3</v>
      </c>
      <c r="K4309" s="4">
        <v>72758078.409999996</v>
      </c>
      <c r="L4309" s="5">
        <v>3425001</v>
      </c>
      <c r="M4309" s="6">
        <v>21.243227999999998</v>
      </c>
      <c r="AB4309" s="8" t="s">
        <v>4643</v>
      </c>
      <c r="AG4309">
        <v>3.6540999999999997E-2</v>
      </c>
    </row>
    <row r="4310" spans="1:33" x14ac:dyDescent="0.25">
      <c r="A4310" t="s">
        <v>4555</v>
      </c>
      <c r="B4310" t="s">
        <v>7070</v>
      </c>
      <c r="C4310" t="s">
        <v>7070</v>
      </c>
      <c r="G4310" s="1">
        <v>-9898.2720946421723</v>
      </c>
      <c r="H4310" s="1">
        <v>2.0540670015138998E-3</v>
      </c>
      <c r="K4310" s="4">
        <v>72758078.409999996</v>
      </c>
      <c r="L4310" s="5">
        <v>3425001</v>
      </c>
      <c r="M4310" s="6">
        <v>21.243227999999998</v>
      </c>
      <c r="AB4310" s="8" t="s">
        <v>4643</v>
      </c>
      <c r="AG4310">
        <v>3.6540999999999997E-2</v>
      </c>
    </row>
    <row r="4311" spans="1:33" x14ac:dyDescent="0.25">
      <c r="A4311" t="s">
        <v>4555</v>
      </c>
      <c r="B4311" t="s">
        <v>7071</v>
      </c>
      <c r="C4311" t="s">
        <v>7071</v>
      </c>
      <c r="G4311" s="1">
        <v>-9762.8449801619154</v>
      </c>
      <c r="H4311" s="1">
        <v>3.7687010482645002E-3</v>
      </c>
      <c r="K4311" s="4">
        <v>72758078.409999996</v>
      </c>
      <c r="L4311" s="5">
        <v>3425001</v>
      </c>
      <c r="M4311" s="6">
        <v>21.243227999999998</v>
      </c>
      <c r="AB4311" s="8" t="s">
        <v>4643</v>
      </c>
      <c r="AG4311">
        <v>3.6540999999999997E-2</v>
      </c>
    </row>
    <row r="4312" spans="1:33" x14ac:dyDescent="0.25">
      <c r="A4312" t="s">
        <v>4555</v>
      </c>
      <c r="B4312" t="s">
        <v>7072</v>
      </c>
      <c r="C4312" t="s">
        <v>7072</v>
      </c>
      <c r="G4312" s="1">
        <v>-10090.68510869903</v>
      </c>
      <c r="H4312" s="1">
        <v>1.7661639668295E-3</v>
      </c>
      <c r="K4312" s="4">
        <v>72758078.409999996</v>
      </c>
      <c r="L4312" s="5">
        <v>3425001</v>
      </c>
      <c r="M4312" s="6">
        <v>21.243227999999998</v>
      </c>
      <c r="AB4312" s="8" t="s">
        <v>4643</v>
      </c>
      <c r="AG4312">
        <v>3.6540999999999997E-2</v>
      </c>
    </row>
    <row r="4313" spans="1:33" x14ac:dyDescent="0.25">
      <c r="A4313" t="s">
        <v>4555</v>
      </c>
      <c r="B4313" t="s">
        <v>7073</v>
      </c>
      <c r="C4313" t="s">
        <v>7073</v>
      </c>
      <c r="G4313" s="1">
        <v>-10101.962508355349</v>
      </c>
      <c r="H4313" s="1">
        <v>4.6166247993360002E-4</v>
      </c>
      <c r="K4313" s="4">
        <v>72758078.409999996</v>
      </c>
      <c r="L4313" s="5">
        <v>3425001</v>
      </c>
      <c r="M4313" s="6">
        <v>21.243227999999998</v>
      </c>
      <c r="AB4313" s="8" t="s">
        <v>4643</v>
      </c>
      <c r="AG4313">
        <v>3.6540999999999997E-2</v>
      </c>
    </row>
    <row r="4314" spans="1:33" x14ac:dyDescent="0.25">
      <c r="A4314" t="s">
        <v>4555</v>
      </c>
      <c r="B4314" t="s">
        <v>7074</v>
      </c>
      <c r="C4314" t="s">
        <v>7074</v>
      </c>
      <c r="G4314" s="1">
        <v>-10274.556037981391</v>
      </c>
      <c r="H4314" s="1">
        <v>6.8585351349680003E-4</v>
      </c>
      <c r="K4314" s="4">
        <v>72758078.409999996</v>
      </c>
      <c r="L4314" s="5">
        <v>3425001</v>
      </c>
      <c r="M4314" s="6">
        <v>21.243227999999998</v>
      </c>
      <c r="AB4314" s="8" t="s">
        <v>4643</v>
      </c>
      <c r="AG4314">
        <v>3.6540999999999997E-2</v>
      </c>
    </row>
    <row r="4315" spans="1:33" x14ac:dyDescent="0.25">
      <c r="A4315" t="s">
        <v>4555</v>
      </c>
      <c r="B4315" t="s">
        <v>7075</v>
      </c>
      <c r="C4315" t="s">
        <v>7075</v>
      </c>
      <c r="G4315" s="1">
        <v>-10171.47866104155</v>
      </c>
      <c r="H4315" s="1">
        <v>3.2014040146796001E-3</v>
      </c>
      <c r="K4315" s="4">
        <v>72758078.409999996</v>
      </c>
      <c r="L4315" s="5">
        <v>3425001</v>
      </c>
      <c r="M4315" s="6">
        <v>21.243227999999998</v>
      </c>
      <c r="AB4315" s="8" t="s">
        <v>4643</v>
      </c>
      <c r="AG4315">
        <v>3.6540999999999997E-2</v>
      </c>
    </row>
    <row r="4316" spans="1:33" x14ac:dyDescent="0.25">
      <c r="A4316" t="s">
        <v>4555</v>
      </c>
      <c r="B4316" t="s">
        <v>7076</v>
      </c>
      <c r="C4316" t="s">
        <v>7076</v>
      </c>
      <c r="G4316" s="1">
        <v>-10320.512424025281</v>
      </c>
      <c r="H4316" s="1">
        <v>1.7825134830411001E-3</v>
      </c>
      <c r="K4316" s="4">
        <v>72758078.409999996</v>
      </c>
      <c r="L4316" s="5">
        <v>3425001</v>
      </c>
      <c r="M4316" s="6">
        <v>21.243227999999998</v>
      </c>
      <c r="AB4316" s="8" t="s">
        <v>4643</v>
      </c>
      <c r="AG4316">
        <v>3.6540999999999997E-2</v>
      </c>
    </row>
    <row r="4317" spans="1:33" x14ac:dyDescent="0.25">
      <c r="A4317" t="s">
        <v>4555</v>
      </c>
      <c r="B4317" t="s">
        <v>7077</v>
      </c>
      <c r="C4317" t="s">
        <v>7077</v>
      </c>
      <c r="G4317" s="1">
        <v>-10372.74432704454</v>
      </c>
      <c r="H4317" s="1">
        <v>1.6096588356818999E-3</v>
      </c>
      <c r="K4317" s="4">
        <v>72758078.409999996</v>
      </c>
      <c r="L4317" s="5">
        <v>3425001</v>
      </c>
      <c r="M4317" s="6">
        <v>21.243227999999998</v>
      </c>
      <c r="AB4317" s="8" t="s">
        <v>4643</v>
      </c>
      <c r="AG4317">
        <v>3.6540999999999997E-2</v>
      </c>
    </row>
    <row r="4318" spans="1:33" x14ac:dyDescent="0.25">
      <c r="A4318" t="s">
        <v>4555</v>
      </c>
      <c r="B4318" t="s">
        <v>7078</v>
      </c>
      <c r="C4318" t="s">
        <v>7078</v>
      </c>
      <c r="G4318" s="1">
        <v>-9660.9950410996662</v>
      </c>
      <c r="H4318" s="1">
        <v>3.9764878059556997E-3</v>
      </c>
      <c r="K4318" s="4">
        <v>72758078.409999996</v>
      </c>
      <c r="L4318" s="5">
        <v>3425001</v>
      </c>
      <c r="M4318" s="6">
        <v>21.243227999999998</v>
      </c>
      <c r="AB4318" s="8" t="s">
        <v>4643</v>
      </c>
      <c r="AG4318">
        <v>3.6540999999999997E-2</v>
      </c>
    </row>
    <row r="4319" spans="1:33" x14ac:dyDescent="0.25">
      <c r="A4319" t="s">
        <v>4555</v>
      </c>
      <c r="B4319" t="s">
        <v>7079</v>
      </c>
      <c r="C4319" t="s">
        <v>7079</v>
      </c>
      <c r="G4319" s="1">
        <v>-9653.247390719851</v>
      </c>
      <c r="H4319" s="1">
        <v>1.0801002397207999E-3</v>
      </c>
      <c r="K4319" s="4">
        <v>72758078.409999996</v>
      </c>
      <c r="L4319" s="5">
        <v>3425001</v>
      </c>
      <c r="M4319" s="6">
        <v>21.243227999999998</v>
      </c>
      <c r="AB4319" s="8" t="s">
        <v>4643</v>
      </c>
      <c r="AG4319">
        <v>3.6540999999999997E-2</v>
      </c>
    </row>
    <row r="4320" spans="1:33" x14ac:dyDescent="0.25">
      <c r="A4320" t="s">
        <v>4555</v>
      </c>
      <c r="B4320" t="s">
        <v>7080</v>
      </c>
      <c r="C4320" t="s">
        <v>7080</v>
      </c>
      <c r="G4320" s="1">
        <v>-9830.7378414066206</v>
      </c>
      <c r="H4320" s="1">
        <v>1.3768477394619E-3</v>
      </c>
      <c r="K4320" s="4">
        <v>72758078.409999996</v>
      </c>
      <c r="L4320" s="5">
        <v>3425001</v>
      </c>
      <c r="M4320" s="6">
        <v>21.243227999999998</v>
      </c>
      <c r="AB4320" s="8" t="s">
        <v>4643</v>
      </c>
      <c r="AG4320">
        <v>3.6540999999999997E-2</v>
      </c>
    </row>
    <row r="4321" spans="1:33" x14ac:dyDescent="0.25">
      <c r="A4321" t="s">
        <v>4555</v>
      </c>
      <c r="B4321" t="s">
        <v>7081</v>
      </c>
      <c r="C4321" t="s">
        <v>7081</v>
      </c>
      <c r="G4321" s="1">
        <v>-10955.73861791628</v>
      </c>
      <c r="K4321" s="4">
        <v>72758078.409999996</v>
      </c>
      <c r="L4321" s="5">
        <v>3425001</v>
      </c>
      <c r="M4321" s="6">
        <v>21.243227999999998</v>
      </c>
      <c r="AB4321" s="8" t="s">
        <v>4643</v>
      </c>
      <c r="AG4321">
        <v>3.6540999999999997E-2</v>
      </c>
    </row>
    <row r="4322" spans="1:33" x14ac:dyDescent="0.25">
      <c r="A4322" t="s">
        <v>4555</v>
      </c>
      <c r="B4322" t="s">
        <v>7082</v>
      </c>
      <c r="C4322" t="s">
        <v>7082</v>
      </c>
      <c r="G4322" s="1">
        <v>-9875.998659204899</v>
      </c>
      <c r="H4322" s="1">
        <v>3.2303847074492001E-3</v>
      </c>
      <c r="K4322" s="4">
        <v>72758078.409999996</v>
      </c>
      <c r="L4322" s="5">
        <v>3425001</v>
      </c>
      <c r="M4322" s="6">
        <v>21.243227999999998</v>
      </c>
      <c r="AB4322" s="8" t="s">
        <v>4643</v>
      </c>
      <c r="AG4322">
        <v>3.6540999999999997E-2</v>
      </c>
    </row>
    <row r="4323" spans="1:33" x14ac:dyDescent="0.25">
      <c r="A4323" t="s">
        <v>4555</v>
      </c>
      <c r="B4323" t="s">
        <v>7083</v>
      </c>
      <c r="C4323" t="s">
        <v>7083</v>
      </c>
      <c r="G4323" s="1">
        <v>-9900.564543996692</v>
      </c>
      <c r="H4323" s="1">
        <v>2.9893919447351001E-3</v>
      </c>
      <c r="K4323" s="4">
        <v>72758078.409999996</v>
      </c>
      <c r="L4323" s="5">
        <v>3425001</v>
      </c>
      <c r="M4323" s="6">
        <v>21.243227999999998</v>
      </c>
      <c r="AB4323" s="8" t="s">
        <v>4643</v>
      </c>
      <c r="AG4323">
        <v>3.6540999999999997E-2</v>
      </c>
    </row>
    <row r="4324" spans="1:33" x14ac:dyDescent="0.25">
      <c r="A4324" t="s">
        <v>4555</v>
      </c>
      <c r="B4324" t="s">
        <v>7084</v>
      </c>
      <c r="C4324" t="s">
        <v>7084</v>
      </c>
      <c r="G4324" s="1">
        <v>-9521.7153308209654</v>
      </c>
      <c r="H4324" s="1">
        <v>2.5373079391992001E-3</v>
      </c>
      <c r="K4324" s="4">
        <v>72758078.409999996</v>
      </c>
      <c r="L4324" s="5">
        <v>3425001</v>
      </c>
      <c r="M4324" s="6">
        <v>21.243227999999998</v>
      </c>
      <c r="AB4324" s="8" t="s">
        <v>4643</v>
      </c>
      <c r="AG4324">
        <v>3.6540999999999997E-2</v>
      </c>
    </row>
    <row r="4325" spans="1:33" x14ac:dyDescent="0.25">
      <c r="A4325" t="s">
        <v>4555</v>
      </c>
      <c r="B4325" t="s">
        <v>7085</v>
      </c>
      <c r="C4325" t="s">
        <v>7085</v>
      </c>
      <c r="G4325" s="1">
        <v>-9740.7519530709978</v>
      </c>
      <c r="H4325" s="1">
        <v>4.0805300292903E-3</v>
      </c>
      <c r="K4325" s="4">
        <v>72758078.409999996</v>
      </c>
      <c r="L4325" s="5">
        <v>3425001</v>
      </c>
      <c r="M4325" s="6">
        <v>21.243227999999998</v>
      </c>
      <c r="AB4325" s="8" t="s">
        <v>4643</v>
      </c>
      <c r="AG4325">
        <v>3.6540999999999997E-2</v>
      </c>
    </row>
    <row r="4326" spans="1:33" x14ac:dyDescent="0.25">
      <c r="A4326" t="s">
        <v>4555</v>
      </c>
      <c r="B4326" t="s">
        <v>7086</v>
      </c>
      <c r="C4326" t="s">
        <v>7086</v>
      </c>
      <c r="G4326" s="1">
        <v>-10621.22907986742</v>
      </c>
      <c r="H4326" s="1">
        <v>3.7830530989799599E-7</v>
      </c>
      <c r="K4326" s="4">
        <v>72758078.409999996</v>
      </c>
      <c r="L4326" s="5">
        <v>3425001</v>
      </c>
      <c r="M4326" s="6">
        <v>21.243227999999998</v>
      </c>
      <c r="AB4326" s="8" t="s">
        <v>4643</v>
      </c>
      <c r="AG4326">
        <v>3.6540999999999997E-2</v>
      </c>
    </row>
    <row r="4327" spans="1:33" x14ac:dyDescent="0.25">
      <c r="A4327" t="s">
        <v>4555</v>
      </c>
      <c r="B4327" t="s">
        <v>7087</v>
      </c>
      <c r="C4327" t="s">
        <v>7087</v>
      </c>
      <c r="G4327" s="1">
        <v>-9814.7581833667919</v>
      </c>
      <c r="H4327" s="1">
        <v>2.8310160396018001E-3</v>
      </c>
      <c r="K4327" s="4">
        <v>72758078.409999996</v>
      </c>
      <c r="L4327" s="5">
        <v>3425001</v>
      </c>
      <c r="M4327" s="6">
        <v>21.243227999999998</v>
      </c>
      <c r="AB4327" s="8" t="s">
        <v>4643</v>
      </c>
      <c r="AG4327">
        <v>3.6540999999999997E-2</v>
      </c>
    </row>
    <row r="4328" spans="1:33" x14ac:dyDescent="0.25">
      <c r="A4328" t="s">
        <v>4555</v>
      </c>
      <c r="B4328" t="s">
        <v>7088</v>
      </c>
      <c r="C4328" t="s">
        <v>7088</v>
      </c>
      <c r="G4328" s="1">
        <v>-9683.5394791588969</v>
      </c>
      <c r="H4328" s="1">
        <v>4.7656836542357998E-3</v>
      </c>
      <c r="K4328" s="4">
        <v>72758078.409999996</v>
      </c>
      <c r="L4328" s="5">
        <v>3425001</v>
      </c>
      <c r="M4328" s="6">
        <v>21.243227999999998</v>
      </c>
      <c r="AB4328" s="8" t="s">
        <v>4643</v>
      </c>
      <c r="AG4328">
        <v>3.6540999999999997E-2</v>
      </c>
    </row>
    <row r="4329" spans="1:33" x14ac:dyDescent="0.25">
      <c r="A4329" t="s">
        <v>4555</v>
      </c>
      <c r="B4329" t="s">
        <v>7089</v>
      </c>
      <c r="C4329" t="s">
        <v>7089</v>
      </c>
      <c r="G4329" s="1">
        <v>-10002.429105752701</v>
      </c>
      <c r="H4329" s="1">
        <v>2.5343008504478E-3</v>
      </c>
      <c r="K4329" s="4">
        <v>72758078.409999996</v>
      </c>
      <c r="L4329" s="5">
        <v>3425001</v>
      </c>
      <c r="M4329" s="6">
        <v>21.243227999999998</v>
      </c>
      <c r="AB4329" s="8" t="s">
        <v>4643</v>
      </c>
      <c r="AG4329">
        <v>3.6540999999999997E-2</v>
      </c>
    </row>
    <row r="4330" spans="1:33" x14ac:dyDescent="0.25">
      <c r="A4330" t="s">
        <v>4555</v>
      </c>
      <c r="B4330" t="s">
        <v>7090</v>
      </c>
      <c r="C4330" t="s">
        <v>7090</v>
      </c>
      <c r="G4330" s="1">
        <v>-10084.74284172041</v>
      </c>
      <c r="H4330" s="1">
        <v>4.2000114941789998E-3</v>
      </c>
      <c r="K4330" s="4">
        <v>72758078.409999996</v>
      </c>
      <c r="L4330" s="5">
        <v>3425001</v>
      </c>
      <c r="M4330" s="6">
        <v>21.243227999999998</v>
      </c>
      <c r="AB4330" s="8" t="s">
        <v>4643</v>
      </c>
      <c r="AG4330">
        <v>3.6540999999999997E-2</v>
      </c>
    </row>
    <row r="4331" spans="1:33" x14ac:dyDescent="0.25">
      <c r="A4331" t="s">
        <v>4555</v>
      </c>
      <c r="B4331" t="s">
        <v>7091</v>
      </c>
      <c r="C4331" t="s">
        <v>7091</v>
      </c>
      <c r="G4331" s="1">
        <v>-9583.020022706256</v>
      </c>
      <c r="H4331" s="1">
        <v>5.0392376506484E-3</v>
      </c>
      <c r="K4331" s="4">
        <v>72758078.409999996</v>
      </c>
      <c r="L4331" s="5">
        <v>3425001</v>
      </c>
      <c r="M4331" s="6">
        <v>21.243227999999998</v>
      </c>
      <c r="AB4331" s="8" t="s">
        <v>4643</v>
      </c>
      <c r="AG4331">
        <v>3.6540999999999997E-2</v>
      </c>
    </row>
    <row r="4332" spans="1:33" x14ac:dyDescent="0.25">
      <c r="A4332" t="s">
        <v>4555</v>
      </c>
      <c r="B4332" t="s">
        <v>7092</v>
      </c>
      <c r="C4332" t="s">
        <v>7092</v>
      </c>
      <c r="G4332" s="1">
        <v>-10227.603279675041</v>
      </c>
      <c r="H4332" s="1">
        <v>2.6155570892316998E-3</v>
      </c>
      <c r="K4332" s="4">
        <v>72758078.409999996</v>
      </c>
      <c r="L4332" s="5">
        <v>3425001</v>
      </c>
      <c r="M4332" s="6">
        <v>21.243227999999998</v>
      </c>
      <c r="AB4332" s="8" t="s">
        <v>4643</v>
      </c>
      <c r="AG4332">
        <v>3.6540999999999997E-2</v>
      </c>
    </row>
    <row r="4333" spans="1:33" x14ac:dyDescent="0.25">
      <c r="A4333" t="s">
        <v>4555</v>
      </c>
      <c r="B4333" t="s">
        <v>7093</v>
      </c>
      <c r="C4333" t="s">
        <v>7093</v>
      </c>
      <c r="G4333" s="1">
        <v>-9570.2533361587557</v>
      </c>
      <c r="H4333" s="1">
        <v>1.7261801775987999E-3</v>
      </c>
      <c r="K4333" s="4">
        <v>72758078.409999996</v>
      </c>
      <c r="L4333" s="5">
        <v>3425001</v>
      </c>
      <c r="M4333" s="6">
        <v>21.243227999999998</v>
      </c>
      <c r="AB4333" s="8" t="s">
        <v>4643</v>
      </c>
      <c r="AG4333">
        <v>3.6540999999999997E-2</v>
      </c>
    </row>
    <row r="4334" spans="1:33" x14ac:dyDescent="0.25">
      <c r="A4334" t="s">
        <v>4555</v>
      </c>
      <c r="B4334" t="s">
        <v>7094</v>
      </c>
      <c r="C4334" t="s">
        <v>7094</v>
      </c>
      <c r="G4334" s="1">
        <v>-10278.603915586031</v>
      </c>
      <c r="H4334" s="1">
        <v>2.4160645745636999E-3</v>
      </c>
      <c r="K4334" s="4">
        <v>72758078.409999996</v>
      </c>
      <c r="L4334" s="5">
        <v>3425001</v>
      </c>
      <c r="M4334" s="6">
        <v>21.243227999999998</v>
      </c>
      <c r="AB4334" s="8" t="s">
        <v>4643</v>
      </c>
      <c r="AG4334">
        <v>3.6540999999999997E-2</v>
      </c>
    </row>
    <row r="4335" spans="1:33" x14ac:dyDescent="0.25">
      <c r="A4335" t="s">
        <v>4555</v>
      </c>
      <c r="B4335" t="s">
        <v>7095</v>
      </c>
      <c r="C4335" t="s">
        <v>7095</v>
      </c>
      <c r="G4335" s="1">
        <v>-9745.7122507711119</v>
      </c>
      <c r="H4335" s="1">
        <v>2.1012091260873E-3</v>
      </c>
      <c r="K4335" s="4">
        <v>72758078.409999996</v>
      </c>
      <c r="L4335" s="5">
        <v>3425001</v>
      </c>
      <c r="M4335" s="6">
        <v>21.243227999999998</v>
      </c>
      <c r="AB4335" s="8" t="s">
        <v>4643</v>
      </c>
      <c r="AG4335">
        <v>3.6540999999999997E-2</v>
      </c>
    </row>
    <row r="4336" spans="1:33" x14ac:dyDescent="0.25">
      <c r="A4336" t="s">
        <v>4555</v>
      </c>
      <c r="B4336" t="s">
        <v>7096</v>
      </c>
      <c r="C4336" t="s">
        <v>7096</v>
      </c>
      <c r="G4336" s="1">
        <v>-9793.4316756568387</v>
      </c>
      <c r="H4336" s="1">
        <v>4.2794620736740004E-3</v>
      </c>
      <c r="K4336" s="4">
        <v>72758078.409999996</v>
      </c>
      <c r="L4336" s="5">
        <v>3425001</v>
      </c>
      <c r="M4336" s="6">
        <v>21.243227999999998</v>
      </c>
      <c r="AB4336" s="8" t="s">
        <v>4643</v>
      </c>
      <c r="AG4336">
        <v>3.6540999999999997E-2</v>
      </c>
    </row>
    <row r="4337" spans="1:33" x14ac:dyDescent="0.25">
      <c r="A4337" t="s">
        <v>4555</v>
      </c>
      <c r="B4337" t="s">
        <v>7097</v>
      </c>
      <c r="C4337" t="s">
        <v>7097</v>
      </c>
      <c r="G4337" s="1">
        <v>-9816.9744827181057</v>
      </c>
      <c r="H4337" s="1">
        <v>4.0211805283117998E-3</v>
      </c>
      <c r="K4337" s="4">
        <v>72758078.409999996</v>
      </c>
      <c r="L4337" s="5">
        <v>3425001</v>
      </c>
      <c r="M4337" s="6">
        <v>21.243227999999998</v>
      </c>
      <c r="AB4337" s="8" t="s">
        <v>4643</v>
      </c>
      <c r="AG4337">
        <v>3.6540999999999997E-2</v>
      </c>
    </row>
    <row r="4338" spans="1:33" x14ac:dyDescent="0.25">
      <c r="A4338" t="s">
        <v>4555</v>
      </c>
      <c r="B4338" t="s">
        <v>7098</v>
      </c>
      <c r="C4338" t="s">
        <v>7098</v>
      </c>
      <c r="G4338" s="1">
        <v>-9661.3036025698257</v>
      </c>
      <c r="H4338" s="1">
        <v>5.2063297006119001E-3</v>
      </c>
      <c r="K4338" s="4">
        <v>72758078.409999996</v>
      </c>
      <c r="L4338" s="5">
        <v>3425001</v>
      </c>
      <c r="M4338" s="6">
        <v>21.243227999999998</v>
      </c>
      <c r="AB4338" s="8" t="s">
        <v>4643</v>
      </c>
      <c r="AG4338">
        <v>3.6540999999999997E-2</v>
      </c>
    </row>
    <row r="4339" spans="1:33" x14ac:dyDescent="0.25">
      <c r="A4339" t="s">
        <v>4555</v>
      </c>
      <c r="B4339" t="s">
        <v>7099</v>
      </c>
      <c r="C4339" t="s">
        <v>7099</v>
      </c>
      <c r="G4339" s="1">
        <v>-9443.3216210231367</v>
      </c>
      <c r="H4339" s="1">
        <v>3.4708161673317E-3</v>
      </c>
      <c r="K4339" s="4">
        <v>72758078.409999996</v>
      </c>
      <c r="L4339" s="5">
        <v>3425001</v>
      </c>
      <c r="M4339" s="6">
        <v>21.243227999999998</v>
      </c>
      <c r="AB4339" s="8" t="s">
        <v>4643</v>
      </c>
      <c r="AG4339">
        <v>3.6540999999999997E-2</v>
      </c>
    </row>
    <row r="4340" spans="1:33" x14ac:dyDescent="0.25">
      <c r="A4340" t="s">
        <v>4555</v>
      </c>
      <c r="B4340" t="s">
        <v>7100</v>
      </c>
      <c r="C4340" t="s">
        <v>7100</v>
      </c>
      <c r="G4340" s="1">
        <v>-9732.2967684801697</v>
      </c>
      <c r="H4340" s="1">
        <v>3.8430959301494999E-3</v>
      </c>
      <c r="K4340" s="4">
        <v>72758078.409999996</v>
      </c>
      <c r="L4340" s="5">
        <v>3425001</v>
      </c>
      <c r="M4340" s="6">
        <v>21.243227999999998</v>
      </c>
      <c r="AB4340" s="8" t="s">
        <v>4643</v>
      </c>
      <c r="AG4340">
        <v>3.6540999999999997E-2</v>
      </c>
    </row>
    <row r="4341" spans="1:33" x14ac:dyDescent="0.25">
      <c r="A4341" t="s">
        <v>4555</v>
      </c>
      <c r="B4341" t="s">
        <v>7101</v>
      </c>
      <c r="C4341" t="s">
        <v>7101</v>
      </c>
      <c r="G4341" s="1">
        <v>-9605.1963890769639</v>
      </c>
      <c r="H4341" s="1">
        <v>5.9654624808699996E-3</v>
      </c>
      <c r="K4341" s="4">
        <v>72758078.409999996</v>
      </c>
      <c r="L4341" s="5">
        <v>3425001</v>
      </c>
      <c r="M4341" s="6">
        <v>21.243227999999998</v>
      </c>
      <c r="AB4341" s="8" t="s">
        <v>4643</v>
      </c>
      <c r="AG4341">
        <v>3.6540999999999997E-2</v>
      </c>
    </row>
    <row r="4342" spans="1:33" x14ac:dyDescent="0.25">
      <c r="A4342" t="s">
        <v>4555</v>
      </c>
      <c r="B4342" t="s">
        <v>7102</v>
      </c>
      <c r="C4342" t="s">
        <v>7102</v>
      </c>
      <c r="G4342" s="1">
        <v>-9915.3259276783592</v>
      </c>
      <c r="H4342" s="1">
        <v>3.5632510711032001E-3</v>
      </c>
      <c r="K4342" s="4">
        <v>72758078.409999996</v>
      </c>
      <c r="L4342" s="5">
        <v>3425001</v>
      </c>
      <c r="M4342" s="6">
        <v>21.243227999999998</v>
      </c>
      <c r="AB4342" s="8" t="s">
        <v>4643</v>
      </c>
      <c r="AG4342">
        <v>3.6540999999999997E-2</v>
      </c>
    </row>
    <row r="4343" spans="1:33" x14ac:dyDescent="0.25">
      <c r="A4343" t="s">
        <v>4555</v>
      </c>
      <c r="B4343" t="s">
        <v>7103</v>
      </c>
      <c r="C4343" t="s">
        <v>7103</v>
      </c>
      <c r="G4343" s="1">
        <v>-9999.1117513349436</v>
      </c>
      <c r="H4343" s="1">
        <v>5.4383246632740004E-3</v>
      </c>
      <c r="K4343" s="4">
        <v>72758078.409999996</v>
      </c>
      <c r="L4343" s="5">
        <v>3425001</v>
      </c>
      <c r="M4343" s="6">
        <v>21.243227999999998</v>
      </c>
      <c r="AB4343" s="8" t="s">
        <v>4643</v>
      </c>
      <c r="AG4343">
        <v>3.6540999999999997E-2</v>
      </c>
    </row>
    <row r="4344" spans="1:33" x14ac:dyDescent="0.25">
      <c r="A4344" t="s">
        <v>4555</v>
      </c>
      <c r="B4344" t="s">
        <v>7104</v>
      </c>
      <c r="C4344" t="s">
        <v>7104</v>
      </c>
      <c r="G4344" s="1">
        <v>-9505.9852269282019</v>
      </c>
      <c r="H4344" s="1">
        <v>6.3146151310681997E-3</v>
      </c>
      <c r="K4344" s="4">
        <v>72758078.409999996</v>
      </c>
      <c r="L4344" s="5">
        <v>3425001</v>
      </c>
      <c r="M4344" s="6">
        <v>21.243227999999998</v>
      </c>
      <c r="AB4344" s="8" t="s">
        <v>4643</v>
      </c>
      <c r="AG4344">
        <v>3.6540999999999997E-2</v>
      </c>
    </row>
    <row r="4345" spans="1:33" x14ac:dyDescent="0.25">
      <c r="A4345" t="s">
        <v>4555</v>
      </c>
      <c r="B4345" t="s">
        <v>7105</v>
      </c>
      <c r="C4345" t="s">
        <v>7105</v>
      </c>
      <c r="G4345" s="1">
        <v>-10135.943116053209</v>
      </c>
      <c r="H4345" s="1">
        <v>3.7461157794709998E-3</v>
      </c>
      <c r="K4345" s="4">
        <v>72758078.409999996</v>
      </c>
      <c r="L4345" s="5">
        <v>3425001</v>
      </c>
      <c r="M4345" s="6">
        <v>21.243227999999998</v>
      </c>
      <c r="AB4345" s="8" t="s">
        <v>4643</v>
      </c>
      <c r="AG4345">
        <v>3.6540999999999997E-2</v>
      </c>
    </row>
    <row r="4346" spans="1:33" x14ac:dyDescent="0.25">
      <c r="A4346" t="s">
        <v>4555</v>
      </c>
      <c r="B4346" t="s">
        <v>7106</v>
      </c>
      <c r="C4346" t="s">
        <v>7106</v>
      </c>
      <c r="G4346" s="1">
        <v>-10185.7393044747</v>
      </c>
      <c r="H4346" s="1">
        <v>3.5307436298569E-3</v>
      </c>
      <c r="K4346" s="4">
        <v>72758078.409999996</v>
      </c>
      <c r="L4346" s="5">
        <v>3425001</v>
      </c>
      <c r="M4346" s="6">
        <v>21.243227999999998</v>
      </c>
      <c r="AB4346" s="8" t="s">
        <v>4643</v>
      </c>
      <c r="AG4346">
        <v>3.6540999999999997E-2</v>
      </c>
    </row>
    <row r="4347" spans="1:33" x14ac:dyDescent="0.25">
      <c r="A4347" t="s">
        <v>4555</v>
      </c>
      <c r="B4347" t="s">
        <v>7107</v>
      </c>
      <c r="C4347" t="s">
        <v>7107</v>
      </c>
      <c r="G4347" s="1">
        <v>-9711.8958158820242</v>
      </c>
      <c r="H4347" s="1">
        <v>5.5869675276801999E-3</v>
      </c>
      <c r="K4347" s="4">
        <v>72758078.409999996</v>
      </c>
      <c r="L4347" s="5">
        <v>3425001</v>
      </c>
      <c r="M4347" s="6">
        <v>21.243227999999998</v>
      </c>
      <c r="AB4347" s="8" t="s">
        <v>4643</v>
      </c>
      <c r="AG4347">
        <v>3.6540999999999997E-2</v>
      </c>
    </row>
    <row r="4348" spans="1:33" x14ac:dyDescent="0.25">
      <c r="A4348" t="s">
        <v>4555</v>
      </c>
      <c r="B4348" t="s">
        <v>7108</v>
      </c>
      <c r="C4348" t="s">
        <v>7108</v>
      </c>
      <c r="G4348" s="1">
        <v>-9582.8233079645361</v>
      </c>
      <c r="H4348" s="1">
        <v>6.5635806988330004E-3</v>
      </c>
      <c r="K4348" s="4">
        <v>72758078.409999996</v>
      </c>
      <c r="L4348" s="5">
        <v>3425001</v>
      </c>
      <c r="M4348" s="6">
        <v>21.243227999999998</v>
      </c>
      <c r="AB4348" s="8" t="s">
        <v>4643</v>
      </c>
      <c r="AG4348">
        <v>3.6540999999999997E-2</v>
      </c>
    </row>
    <row r="4349" spans="1:33" x14ac:dyDescent="0.25">
      <c r="A4349" t="s">
        <v>4555</v>
      </c>
      <c r="B4349" t="s">
        <v>7109</v>
      </c>
      <c r="C4349" t="s">
        <v>7109</v>
      </c>
      <c r="G4349" s="1">
        <v>-9365.8920815381025</v>
      </c>
      <c r="H4349" s="1">
        <v>4.6668219498047997E-3</v>
      </c>
      <c r="K4349" s="4">
        <v>72758078.409999996</v>
      </c>
      <c r="L4349" s="5">
        <v>3425001</v>
      </c>
      <c r="M4349" s="6">
        <v>21.243227999999998</v>
      </c>
      <c r="AB4349" s="8" t="s">
        <v>4643</v>
      </c>
      <c r="AG4349">
        <v>3.6540999999999997E-2</v>
      </c>
    </row>
    <row r="4350" spans="1:33" x14ac:dyDescent="0.25">
      <c r="A4350" t="s">
        <v>4555</v>
      </c>
      <c r="B4350" t="s">
        <v>7110</v>
      </c>
      <c r="C4350" t="s">
        <v>7110</v>
      </c>
      <c r="G4350" s="1">
        <v>-9734.4385909255543</v>
      </c>
      <c r="H4350" s="1">
        <v>5.3241727684866999E-3</v>
      </c>
      <c r="K4350" s="4">
        <v>72758078.409999996</v>
      </c>
      <c r="L4350" s="5">
        <v>3425001</v>
      </c>
      <c r="M4350" s="6">
        <v>21.243227999999998</v>
      </c>
      <c r="AB4350" s="8" t="s">
        <v>4643</v>
      </c>
      <c r="AG4350">
        <v>3.6540999999999997E-2</v>
      </c>
    </row>
    <row r="4351" spans="1:33" x14ac:dyDescent="0.25">
      <c r="A4351" t="s">
        <v>4555</v>
      </c>
      <c r="B4351" t="s">
        <v>7111</v>
      </c>
      <c r="C4351" t="s">
        <v>7111</v>
      </c>
      <c r="G4351" s="1">
        <v>-9527.8002002419817</v>
      </c>
      <c r="H4351" s="1">
        <v>7.3871400177201001E-3</v>
      </c>
      <c r="K4351" s="4">
        <v>72758078.409999996</v>
      </c>
      <c r="L4351" s="5">
        <v>3425001</v>
      </c>
      <c r="M4351" s="6">
        <v>21.243227999999998</v>
      </c>
      <c r="AB4351" s="8" t="s">
        <v>4643</v>
      </c>
      <c r="AG4351">
        <v>3.6540999999999997E-2</v>
      </c>
    </row>
    <row r="4352" spans="1:33" x14ac:dyDescent="0.25">
      <c r="A4352" t="s">
        <v>4555</v>
      </c>
      <c r="B4352" t="s">
        <v>7112</v>
      </c>
      <c r="C4352" t="s">
        <v>7112</v>
      </c>
      <c r="G4352" s="1">
        <v>-9650.8702383378641</v>
      </c>
      <c r="H4352" s="1">
        <v>5.1297980956108999E-3</v>
      </c>
      <c r="K4352" s="4">
        <v>72758078.409999996</v>
      </c>
      <c r="L4352" s="5">
        <v>3425001</v>
      </c>
      <c r="M4352" s="6">
        <v>21.243227999999998</v>
      </c>
      <c r="AB4352" s="8" t="s">
        <v>4643</v>
      </c>
      <c r="AG4352">
        <v>3.6540999999999997E-2</v>
      </c>
    </row>
    <row r="4353" spans="1:33" x14ac:dyDescent="0.25">
      <c r="A4353" t="s">
        <v>4555</v>
      </c>
      <c r="B4353" t="s">
        <v>7113</v>
      </c>
      <c r="C4353" t="s">
        <v>7113</v>
      </c>
      <c r="G4353" s="1">
        <v>-9829.355583517221</v>
      </c>
      <c r="H4353" s="1">
        <v>4.9054662077593E-3</v>
      </c>
      <c r="K4353" s="4">
        <v>72758078.409999996</v>
      </c>
      <c r="L4353" s="5">
        <v>3425001</v>
      </c>
      <c r="M4353" s="6">
        <v>21.243227999999998</v>
      </c>
      <c r="AB4353" s="8" t="s">
        <v>4643</v>
      </c>
      <c r="AG4353">
        <v>3.6540999999999997E-2</v>
      </c>
    </row>
    <row r="4354" spans="1:33" x14ac:dyDescent="0.25">
      <c r="A4354" t="s">
        <v>4555</v>
      </c>
      <c r="B4354" t="s">
        <v>7114</v>
      </c>
      <c r="C4354" t="s">
        <v>7114</v>
      </c>
      <c r="G4354" s="1">
        <v>-9914.5667084111865</v>
      </c>
      <c r="H4354" s="1">
        <v>6.9450536404274E-3</v>
      </c>
      <c r="K4354" s="4">
        <v>72758078.409999996</v>
      </c>
      <c r="L4354" s="5">
        <v>3425001</v>
      </c>
      <c r="M4354" s="6">
        <v>21.243227999999998</v>
      </c>
      <c r="AB4354" s="8" t="s">
        <v>4643</v>
      </c>
      <c r="AG4354">
        <v>3.6540999999999997E-2</v>
      </c>
    </row>
    <row r="4355" spans="1:33" x14ac:dyDescent="0.25">
      <c r="A4355" t="s">
        <v>4555</v>
      </c>
      <c r="B4355" t="s">
        <v>7115</v>
      </c>
      <c r="C4355" t="s">
        <v>7115</v>
      </c>
      <c r="G4355" s="1">
        <v>-9429.8755980298265</v>
      </c>
      <c r="H4355" s="1">
        <v>7.8247470293033999E-3</v>
      </c>
      <c r="K4355" s="4">
        <v>72758078.409999996</v>
      </c>
      <c r="L4355" s="5">
        <v>3425001</v>
      </c>
      <c r="M4355" s="6">
        <v>21.243227999999998</v>
      </c>
      <c r="AB4355" s="8" t="s">
        <v>4643</v>
      </c>
      <c r="AG4355">
        <v>3.6540999999999997E-2</v>
      </c>
    </row>
    <row r="4356" spans="1:33" x14ac:dyDescent="0.25">
      <c r="A4356" t="s">
        <v>4555</v>
      </c>
      <c r="B4356" t="s">
        <v>7116</v>
      </c>
      <c r="C4356" t="s">
        <v>7116</v>
      </c>
      <c r="G4356" s="1">
        <v>-9631.3739817283058</v>
      </c>
      <c r="H4356" s="1">
        <v>7.1845849172571998E-3</v>
      </c>
      <c r="K4356" s="4">
        <v>72758078.409999996</v>
      </c>
      <c r="L4356" s="5">
        <v>3425001</v>
      </c>
      <c r="M4356" s="6">
        <v>21.243227999999998</v>
      </c>
      <c r="AB4356" s="8" t="s">
        <v>4643</v>
      </c>
      <c r="AG4356">
        <v>3.6540999999999997E-2</v>
      </c>
    </row>
    <row r="4357" spans="1:33" x14ac:dyDescent="0.25">
      <c r="A4357" t="s">
        <v>4555</v>
      </c>
      <c r="B4357" t="s">
        <v>7117</v>
      </c>
      <c r="C4357" t="s">
        <v>7117</v>
      </c>
      <c r="G4357" s="1">
        <v>-9505.295405575871</v>
      </c>
      <c r="H4357" s="1">
        <v>8.1766378516821992E-3</v>
      </c>
      <c r="K4357" s="4">
        <v>72758078.409999996</v>
      </c>
      <c r="L4357" s="5">
        <v>3425001</v>
      </c>
      <c r="M4357" s="6">
        <v>21.243227999999998</v>
      </c>
      <c r="AB4357" s="8" t="s">
        <v>4643</v>
      </c>
      <c r="AG4357">
        <v>3.6540999999999997E-2</v>
      </c>
    </row>
    <row r="4358" spans="1:33" x14ac:dyDescent="0.25">
      <c r="A4358" t="s">
        <v>4555</v>
      </c>
      <c r="B4358" t="s">
        <v>7118</v>
      </c>
      <c r="C4358" t="s">
        <v>7118</v>
      </c>
      <c r="G4358" s="1">
        <v>-9289.4109657369463</v>
      </c>
      <c r="H4358" s="1">
        <v>6.1644650720080003E-3</v>
      </c>
      <c r="K4358" s="4">
        <v>72758078.409999996</v>
      </c>
      <c r="L4358" s="5">
        <v>3425001</v>
      </c>
      <c r="M4358" s="6">
        <v>21.243227999999998</v>
      </c>
      <c r="AB4358" s="8" t="s">
        <v>4643</v>
      </c>
      <c r="AG4358">
        <v>3.6540999999999997E-2</v>
      </c>
    </row>
    <row r="4359" spans="1:33" x14ac:dyDescent="0.25">
      <c r="A4359" t="s">
        <v>4555</v>
      </c>
      <c r="B4359" t="s">
        <v>7119</v>
      </c>
      <c r="C4359" t="s">
        <v>7119</v>
      </c>
      <c r="G4359" s="1">
        <v>-9652.9392170826941</v>
      </c>
      <c r="H4359" s="1">
        <v>6.933268564234E-3</v>
      </c>
      <c r="K4359" s="4">
        <v>72758078.409999996</v>
      </c>
      <c r="L4359" s="5">
        <v>3425001</v>
      </c>
      <c r="M4359" s="6">
        <v>21.243227999999998</v>
      </c>
      <c r="AB4359" s="8" t="s">
        <v>4643</v>
      </c>
      <c r="AG4359">
        <v>3.6540999999999997E-2</v>
      </c>
    </row>
    <row r="4360" spans="1:33" x14ac:dyDescent="0.25">
      <c r="A4360" t="s">
        <v>4555</v>
      </c>
      <c r="B4360" t="s">
        <v>7120</v>
      </c>
      <c r="C4360" t="s">
        <v>7120</v>
      </c>
      <c r="G4360" s="1">
        <v>-9451.3357141572087</v>
      </c>
      <c r="H4360" s="1">
        <v>9.0517752553960999E-3</v>
      </c>
      <c r="K4360" s="4">
        <v>72758078.409999996</v>
      </c>
      <c r="L4360" s="5">
        <v>3425001</v>
      </c>
      <c r="M4360" s="6">
        <v>21.243227999999998</v>
      </c>
      <c r="AB4360" s="8" t="s">
        <v>4643</v>
      </c>
      <c r="AG4360">
        <v>3.6540999999999997E-2</v>
      </c>
    </row>
    <row r="4361" spans="1:33" x14ac:dyDescent="0.25">
      <c r="A4361" t="s">
        <v>4555</v>
      </c>
      <c r="B4361" t="s">
        <v>7121</v>
      </c>
      <c r="C4361" t="s">
        <v>7121</v>
      </c>
      <c r="G4361" s="1">
        <v>-9570.4613481344932</v>
      </c>
      <c r="H4361" s="1">
        <v>6.7281394002626001E-3</v>
      </c>
      <c r="K4361" s="4">
        <v>72758078.409999996</v>
      </c>
      <c r="L4361" s="5">
        <v>3425001</v>
      </c>
      <c r="M4361" s="6">
        <v>21.243227999999998</v>
      </c>
      <c r="AB4361" s="8" t="s">
        <v>4643</v>
      </c>
      <c r="AG4361">
        <v>3.6540999999999997E-2</v>
      </c>
    </row>
    <row r="4362" spans="1:33" x14ac:dyDescent="0.25">
      <c r="A4362" t="s">
        <v>4555</v>
      </c>
      <c r="B4362" t="s">
        <v>7122</v>
      </c>
      <c r="C4362" t="s">
        <v>7122</v>
      </c>
      <c r="G4362" s="1">
        <v>-9831.0894247025644</v>
      </c>
      <c r="H4362" s="1">
        <v>8.7469856861364E-3</v>
      </c>
      <c r="K4362" s="4">
        <v>72758078.409999996</v>
      </c>
      <c r="L4362" s="5">
        <v>3425001</v>
      </c>
      <c r="M4362" s="6">
        <v>21.243227999999998</v>
      </c>
      <c r="AB4362" s="8" t="s">
        <v>4643</v>
      </c>
      <c r="AG4362">
        <v>3.6540999999999997E-2</v>
      </c>
    </row>
    <row r="4363" spans="1:33" x14ac:dyDescent="0.25">
      <c r="A4363" t="s">
        <v>4555</v>
      </c>
      <c r="B4363" t="s">
        <v>7123</v>
      </c>
      <c r="C4363" t="s">
        <v>7123</v>
      </c>
      <c r="G4363" s="1">
        <v>-9354.6763804318452</v>
      </c>
      <c r="H4363" s="1">
        <v>9.5894729602697005E-3</v>
      </c>
      <c r="K4363" s="4">
        <v>72758078.409999996</v>
      </c>
      <c r="L4363" s="5">
        <v>3425001</v>
      </c>
      <c r="M4363" s="6">
        <v>21.243227999999998</v>
      </c>
      <c r="AB4363" s="8" t="s">
        <v>4643</v>
      </c>
      <c r="AG4363">
        <v>3.6540999999999997E-2</v>
      </c>
    </row>
    <row r="4364" spans="1:33" x14ac:dyDescent="0.25">
      <c r="A4364" t="s">
        <v>4555</v>
      </c>
      <c r="B4364" t="s">
        <v>7124</v>
      </c>
      <c r="C4364" t="s">
        <v>7124</v>
      </c>
      <c r="G4364" s="1">
        <v>-9428.7045472564914</v>
      </c>
      <c r="H4364" s="1">
        <v>1.0060582602368201E-2</v>
      </c>
      <c r="K4364" s="4">
        <v>72758078.409999996</v>
      </c>
      <c r="L4364" s="5">
        <v>3425001</v>
      </c>
      <c r="M4364" s="6">
        <v>21.243227999999998</v>
      </c>
      <c r="AB4364" s="8" t="s">
        <v>4643</v>
      </c>
      <c r="AG4364">
        <v>3.6540999999999997E-2</v>
      </c>
    </row>
    <row r="4365" spans="1:33" x14ac:dyDescent="0.25">
      <c r="A4365" t="s">
        <v>4555</v>
      </c>
      <c r="B4365" t="s">
        <v>7125</v>
      </c>
      <c r="C4365" t="s">
        <v>7125</v>
      </c>
      <c r="G4365" s="1">
        <v>-9551.849427983052</v>
      </c>
      <c r="H4365" s="1">
        <v>9.0902655574776007E-3</v>
      </c>
      <c r="K4365" s="4">
        <v>72758078.409999996</v>
      </c>
      <c r="L4365" s="5">
        <v>3425001</v>
      </c>
      <c r="M4365" s="6">
        <v>21.243227999999998</v>
      </c>
      <c r="AB4365" s="8" t="s">
        <v>4643</v>
      </c>
      <c r="AG4365">
        <v>3.6540999999999997E-2</v>
      </c>
    </row>
    <row r="4366" spans="1:33" x14ac:dyDescent="0.25">
      <c r="A4366" t="s">
        <v>4555</v>
      </c>
      <c r="B4366" t="s">
        <v>7126</v>
      </c>
      <c r="C4366" t="s">
        <v>7126</v>
      </c>
      <c r="G4366" s="1">
        <v>-9572.4590775700526</v>
      </c>
      <c r="H4366" s="1">
        <v>8.8667883598329E-3</v>
      </c>
      <c r="K4366" s="4">
        <v>72758078.409999996</v>
      </c>
      <c r="L4366" s="5">
        <v>3425001</v>
      </c>
      <c r="M4366" s="6">
        <v>21.243227999999998</v>
      </c>
      <c r="AB4366" s="8" t="s">
        <v>4643</v>
      </c>
      <c r="AG4366">
        <v>3.6540999999999997E-2</v>
      </c>
    </row>
    <row r="4367" spans="1:33" x14ac:dyDescent="0.25">
      <c r="A4367" t="s">
        <v>4555</v>
      </c>
      <c r="B4367" t="s">
        <v>7127</v>
      </c>
      <c r="C4367" t="s">
        <v>7127</v>
      </c>
      <c r="G4367" s="1">
        <v>-9748.6619952990586</v>
      </c>
      <c r="H4367" s="1">
        <v>1.08541110820774E-2</v>
      </c>
      <c r="K4367" s="4">
        <v>72758078.409999996</v>
      </c>
      <c r="L4367" s="5">
        <v>3425001</v>
      </c>
      <c r="M4367" s="6">
        <v>21.243227999999998</v>
      </c>
      <c r="AB4367" s="8" t="s">
        <v>4643</v>
      </c>
      <c r="AG4367">
        <v>3.6540999999999997E-2</v>
      </c>
    </row>
    <row r="4368" spans="1:33" x14ac:dyDescent="0.25">
      <c r="A4368" t="s">
        <v>4555</v>
      </c>
      <c r="B4368" t="s">
        <v>7128</v>
      </c>
      <c r="C4368" t="s">
        <v>7128</v>
      </c>
      <c r="G4368" s="1">
        <v>-9280.373111559049</v>
      </c>
      <c r="H4368" s="1">
        <v>1.1614265898295201E-2</v>
      </c>
      <c r="K4368" s="4">
        <v>72758078.409999996</v>
      </c>
      <c r="L4368" s="5">
        <v>3425001</v>
      </c>
      <c r="M4368" s="6">
        <v>21.243227999999998</v>
      </c>
      <c r="AB4368" s="8" t="s">
        <v>4643</v>
      </c>
      <c r="AG4368">
        <v>3.6540999999999997E-2</v>
      </c>
    </row>
    <row r="4369" spans="1:33" x14ac:dyDescent="0.25">
      <c r="A4369" t="s">
        <v>4555</v>
      </c>
      <c r="B4369" t="s">
        <v>7129</v>
      </c>
      <c r="C4369" t="s">
        <v>7129</v>
      </c>
      <c r="G4369" s="1">
        <v>-9353.0356927942521</v>
      </c>
      <c r="H4369" s="1">
        <v>1.22190571793728E-2</v>
      </c>
      <c r="K4369" s="4">
        <v>72758078.409999996</v>
      </c>
      <c r="L4369" s="5">
        <v>3425001</v>
      </c>
      <c r="M4369" s="6">
        <v>21.243227999999998</v>
      </c>
      <c r="AB4369" s="8" t="s">
        <v>4643</v>
      </c>
      <c r="AG4369">
        <v>3.6540999999999997E-2</v>
      </c>
    </row>
    <row r="4370" spans="1:33" x14ac:dyDescent="0.25">
      <c r="A4370" t="s">
        <v>4555</v>
      </c>
      <c r="B4370" t="s">
        <v>7130</v>
      </c>
      <c r="C4370" t="s">
        <v>7130</v>
      </c>
      <c r="G4370" s="1">
        <v>-9473.3057536666838</v>
      </c>
      <c r="H4370" s="1">
        <v>1.1315284181237799E-2</v>
      </c>
      <c r="K4370" s="4">
        <v>72758078.409999996</v>
      </c>
      <c r="L4370" s="5">
        <v>3425001</v>
      </c>
      <c r="M4370" s="6">
        <v>21.243227999999998</v>
      </c>
      <c r="AB4370" s="8" t="s">
        <v>4643</v>
      </c>
      <c r="AG4370">
        <v>3.6540999999999997E-2</v>
      </c>
    </row>
    <row r="4371" spans="1:33" x14ac:dyDescent="0.25">
      <c r="A4371" t="s">
        <v>4555</v>
      </c>
      <c r="B4371" t="s">
        <v>7131</v>
      </c>
      <c r="C4371" t="s">
        <v>7131</v>
      </c>
      <c r="G4371" s="1">
        <v>-9667.2668890254572</v>
      </c>
      <c r="H4371" s="1">
        <v>1.3269498902303899E-2</v>
      </c>
      <c r="K4371" s="4">
        <v>72758078.409999996</v>
      </c>
      <c r="L4371" s="5">
        <v>3425001</v>
      </c>
      <c r="M4371" s="6">
        <v>21.243227999999998</v>
      </c>
      <c r="AB4371" s="8" t="s">
        <v>4643</v>
      </c>
      <c r="AG4371">
        <v>3.6540999999999997E-2</v>
      </c>
    </row>
    <row r="4372" spans="1:33" x14ac:dyDescent="0.25">
      <c r="A4372" t="s">
        <v>4555</v>
      </c>
      <c r="B4372" t="s">
        <v>7132</v>
      </c>
      <c r="C4372" t="s">
        <v>7132</v>
      </c>
      <c r="G4372" s="1">
        <v>-14606.542015483201</v>
      </c>
      <c r="H4372" s="1">
        <v>7.3151230087686002E-3</v>
      </c>
      <c r="K4372" s="4">
        <v>72758078.409999996</v>
      </c>
      <c r="L4372" s="5">
        <v>3425001</v>
      </c>
      <c r="M4372" s="6">
        <v>21.243227999999998</v>
      </c>
      <c r="AB4372" s="8" t="s">
        <v>4643</v>
      </c>
      <c r="AG4372">
        <v>3.6540999999999997E-2</v>
      </c>
    </row>
    <row r="4373" spans="1:33" x14ac:dyDescent="0.25">
      <c r="A4373" t="s">
        <v>4555</v>
      </c>
      <c r="B4373" t="s">
        <v>7133</v>
      </c>
      <c r="C4373" t="s">
        <v>7133</v>
      </c>
      <c r="G4373" s="1">
        <v>-14985.357501289989</v>
      </c>
      <c r="H4373" s="1">
        <v>6.9071837023595003E-3</v>
      </c>
      <c r="K4373" s="4">
        <v>72758078.409999996</v>
      </c>
      <c r="L4373" s="5">
        <v>3425001</v>
      </c>
      <c r="M4373" s="6">
        <v>21.243227999999998</v>
      </c>
      <c r="AB4373" s="8" t="s">
        <v>4643</v>
      </c>
      <c r="AG4373">
        <v>3.6540999999999997E-2</v>
      </c>
    </row>
    <row r="4374" spans="1:33" x14ac:dyDescent="0.25">
      <c r="A4374" t="s">
        <v>4555</v>
      </c>
      <c r="B4374" t="s">
        <v>7134</v>
      </c>
      <c r="C4374" t="s">
        <v>7134</v>
      </c>
      <c r="G4374" s="1">
        <v>-14882.467211347919</v>
      </c>
      <c r="H4374" s="1">
        <v>6.4094787141154999E-3</v>
      </c>
      <c r="K4374" s="4">
        <v>72758078.409999996</v>
      </c>
      <c r="L4374" s="5">
        <v>3425001</v>
      </c>
      <c r="M4374" s="6">
        <v>21.243227999999998</v>
      </c>
      <c r="AB4374" s="8" t="s">
        <v>4643</v>
      </c>
      <c r="AG4374">
        <v>3.6540999999999997E-2</v>
      </c>
    </row>
    <row r="4375" spans="1:33" x14ac:dyDescent="0.25">
      <c r="A4375" t="s">
        <v>4555</v>
      </c>
      <c r="B4375" t="s">
        <v>7135</v>
      </c>
      <c r="C4375" t="s">
        <v>7135</v>
      </c>
      <c r="G4375" s="1">
        <v>-14582.72219428009</v>
      </c>
      <c r="H4375" s="1">
        <v>6.1710163842049002E-3</v>
      </c>
      <c r="K4375" s="4">
        <v>72758078.409999996</v>
      </c>
      <c r="L4375" s="5">
        <v>3425001</v>
      </c>
      <c r="M4375" s="6">
        <v>21.243227999999998</v>
      </c>
      <c r="AB4375" s="8" t="s">
        <v>4643</v>
      </c>
      <c r="AG4375">
        <v>3.6540999999999997E-2</v>
      </c>
    </row>
    <row r="4376" spans="1:33" x14ac:dyDescent="0.25">
      <c r="A4376" t="s">
        <v>4555</v>
      </c>
      <c r="B4376" t="s">
        <v>7136</v>
      </c>
      <c r="C4376" t="s">
        <v>7136</v>
      </c>
      <c r="G4376" s="1">
        <v>-14540.511045263151</v>
      </c>
      <c r="H4376" s="1">
        <v>5.4274773760024002E-3</v>
      </c>
      <c r="K4376" s="4">
        <v>72758078.409999996</v>
      </c>
      <c r="L4376" s="5">
        <v>3425001</v>
      </c>
      <c r="M4376" s="6">
        <v>21.243227999999998</v>
      </c>
      <c r="AB4376" s="8" t="s">
        <v>4643</v>
      </c>
      <c r="AG4376">
        <v>3.6540999999999997E-2</v>
      </c>
    </row>
    <row r="4377" spans="1:33" x14ac:dyDescent="0.25">
      <c r="A4377" t="s">
        <v>4555</v>
      </c>
      <c r="B4377" t="s">
        <v>7137</v>
      </c>
      <c r="C4377" t="s">
        <v>7137</v>
      </c>
      <c r="G4377" s="1">
        <v>-14847.57694298288</v>
      </c>
      <c r="H4377" s="1">
        <v>4.8775511157885003E-3</v>
      </c>
      <c r="K4377" s="4">
        <v>72758078.409999996</v>
      </c>
      <c r="L4377" s="5">
        <v>3425001</v>
      </c>
      <c r="M4377" s="6">
        <v>21.243227999999998</v>
      </c>
      <c r="AB4377" s="8" t="s">
        <v>4643</v>
      </c>
      <c r="AG4377">
        <v>3.6540999999999997E-2</v>
      </c>
    </row>
    <row r="4378" spans="1:33" x14ac:dyDescent="0.25">
      <c r="A4378" t="s">
        <v>4555</v>
      </c>
      <c r="B4378" t="s">
        <v>7138</v>
      </c>
      <c r="C4378" t="s">
        <v>7138</v>
      </c>
      <c r="G4378" s="1">
        <v>-15138.04051828624</v>
      </c>
      <c r="H4378" s="1">
        <v>4.5601710303285999E-3</v>
      </c>
      <c r="K4378" s="4">
        <v>72758078.409999996</v>
      </c>
      <c r="L4378" s="5">
        <v>3425001</v>
      </c>
      <c r="M4378" s="6">
        <v>21.243227999999998</v>
      </c>
      <c r="AB4378" s="8" t="s">
        <v>4643</v>
      </c>
      <c r="AG4378">
        <v>3.6540999999999997E-2</v>
      </c>
    </row>
    <row r="4379" spans="1:33" x14ac:dyDescent="0.25">
      <c r="A4379" t="s">
        <v>4555</v>
      </c>
      <c r="B4379" t="s">
        <v>7139</v>
      </c>
      <c r="C4379" t="s">
        <v>7139</v>
      </c>
      <c r="G4379" s="1">
        <v>-14915.95230344738</v>
      </c>
      <c r="H4379" s="1">
        <v>5.1808940970097996E-3</v>
      </c>
      <c r="K4379" s="4">
        <v>72758078.409999996</v>
      </c>
      <c r="L4379" s="5">
        <v>3425001</v>
      </c>
      <c r="M4379" s="6">
        <v>21.243227999999998</v>
      </c>
      <c r="AB4379" s="8" t="s">
        <v>4643</v>
      </c>
      <c r="AG4379">
        <v>3.6540999999999997E-2</v>
      </c>
    </row>
    <row r="4380" spans="1:33" x14ac:dyDescent="0.25">
      <c r="A4380" t="s">
        <v>4555</v>
      </c>
      <c r="B4380" t="s">
        <v>7140</v>
      </c>
      <c r="C4380" t="s">
        <v>7140</v>
      </c>
      <c r="G4380" s="1">
        <v>-14813.876654672291</v>
      </c>
      <c r="H4380" s="1">
        <v>4.6724564944053996E-3</v>
      </c>
      <c r="K4380" s="4">
        <v>72758078.409999996</v>
      </c>
      <c r="L4380" s="5">
        <v>3425001</v>
      </c>
      <c r="M4380" s="6">
        <v>21.243227999999998</v>
      </c>
      <c r="AB4380" s="8" t="s">
        <v>4643</v>
      </c>
      <c r="AG4380">
        <v>3.6540999999999997E-2</v>
      </c>
    </row>
    <row r="4381" spans="1:33" x14ac:dyDescent="0.25">
      <c r="A4381" t="s">
        <v>4555</v>
      </c>
      <c r="B4381" t="s">
        <v>7141</v>
      </c>
      <c r="C4381" t="s">
        <v>7141</v>
      </c>
      <c r="G4381" s="1">
        <v>-14516.84599378573</v>
      </c>
      <c r="H4381" s="1">
        <v>4.3417023417192998E-3</v>
      </c>
      <c r="K4381" s="4">
        <v>72758078.409999996</v>
      </c>
      <c r="L4381" s="5">
        <v>3425001</v>
      </c>
      <c r="M4381" s="6">
        <v>21.243227999999998</v>
      </c>
      <c r="AB4381" s="8" t="s">
        <v>4643</v>
      </c>
      <c r="AG4381">
        <v>3.6540999999999997E-2</v>
      </c>
    </row>
    <row r="4382" spans="1:33" x14ac:dyDescent="0.25">
      <c r="A4382" t="s">
        <v>4555</v>
      </c>
      <c r="B4382" t="s">
        <v>7142</v>
      </c>
      <c r="C4382" t="s">
        <v>7142</v>
      </c>
      <c r="G4382" s="1">
        <v>-13765.58413061447</v>
      </c>
      <c r="H4382" s="1">
        <v>5.0851370561355996E-3</v>
      </c>
      <c r="K4382" s="4">
        <v>72758078.409999996</v>
      </c>
      <c r="L4382" s="5">
        <v>3425001</v>
      </c>
      <c r="M4382" s="6">
        <v>21.243227999999998</v>
      </c>
      <c r="AB4382" s="8" t="s">
        <v>4643</v>
      </c>
      <c r="AG4382">
        <v>3.6540999999999997E-2</v>
      </c>
    </row>
    <row r="4383" spans="1:33" x14ac:dyDescent="0.25">
      <c r="A4383" t="s">
        <v>4555</v>
      </c>
      <c r="B4383" t="s">
        <v>7143</v>
      </c>
      <c r="C4383" t="s">
        <v>7143</v>
      </c>
      <c r="G4383" s="1">
        <v>-14474.92681878998</v>
      </c>
      <c r="H4383" s="1">
        <v>3.7562555939768998E-3</v>
      </c>
      <c r="K4383" s="4">
        <v>72758078.409999996</v>
      </c>
      <c r="L4383" s="5">
        <v>3425001</v>
      </c>
      <c r="M4383" s="6">
        <v>21.243227999999998</v>
      </c>
      <c r="AB4383" s="8" t="s">
        <v>4643</v>
      </c>
      <c r="AG4383">
        <v>3.6540999999999997E-2</v>
      </c>
    </row>
    <row r="4384" spans="1:33" x14ac:dyDescent="0.25">
      <c r="A4384" t="s">
        <v>4555</v>
      </c>
      <c r="B4384" t="s">
        <v>7144</v>
      </c>
      <c r="C4384" t="s">
        <v>7144</v>
      </c>
      <c r="G4384" s="1">
        <v>-14006.86415111273</v>
      </c>
      <c r="H4384" s="1">
        <v>4.5828766168716003E-3</v>
      </c>
      <c r="K4384" s="4">
        <v>72758078.409999996</v>
      </c>
      <c r="L4384" s="5">
        <v>3425001</v>
      </c>
      <c r="M4384" s="6">
        <v>21.243227999999998</v>
      </c>
      <c r="AB4384" s="8" t="s">
        <v>4643</v>
      </c>
      <c r="AG4384">
        <v>3.6540999999999997E-2</v>
      </c>
    </row>
    <row r="4385" spans="1:33" x14ac:dyDescent="0.25">
      <c r="A4385" t="s">
        <v>4555</v>
      </c>
      <c r="B4385" t="s">
        <v>7145</v>
      </c>
      <c r="C4385" t="s">
        <v>7145</v>
      </c>
      <c r="G4385" s="1">
        <v>-14779.15367339731</v>
      </c>
      <c r="H4385" s="1">
        <v>3.1166711884868001E-3</v>
      </c>
      <c r="K4385" s="4">
        <v>72758078.409999996</v>
      </c>
      <c r="L4385" s="5">
        <v>3425001</v>
      </c>
      <c r="M4385" s="6">
        <v>21.243227999999998</v>
      </c>
      <c r="AB4385" s="8" t="s">
        <v>4643</v>
      </c>
      <c r="AG4385">
        <v>3.6540999999999997E-2</v>
      </c>
    </row>
    <row r="4386" spans="1:33" x14ac:dyDescent="0.25">
      <c r="A4386" t="s">
        <v>4555</v>
      </c>
      <c r="B4386" t="s">
        <v>7146</v>
      </c>
      <c r="C4386" t="s">
        <v>7146</v>
      </c>
      <c r="G4386" s="1">
        <v>-15067.153941010731</v>
      </c>
      <c r="H4386" s="1">
        <v>2.7125687972636E-3</v>
      </c>
      <c r="K4386" s="4">
        <v>72758078.409999996</v>
      </c>
      <c r="L4386" s="5">
        <v>3425001</v>
      </c>
      <c r="M4386" s="6">
        <v>21.243227999999998</v>
      </c>
      <c r="AB4386" s="8" t="s">
        <v>4643</v>
      </c>
      <c r="AG4386">
        <v>3.6540999999999997E-2</v>
      </c>
    </row>
    <row r="4387" spans="1:33" x14ac:dyDescent="0.25">
      <c r="A4387" t="s">
        <v>4555</v>
      </c>
      <c r="B4387" t="s">
        <v>7147</v>
      </c>
      <c r="C4387" t="s">
        <v>7147</v>
      </c>
      <c r="G4387" s="1">
        <v>-13598.636077181151</v>
      </c>
      <c r="H4387" s="1">
        <v>5.5391746283696003E-3</v>
      </c>
      <c r="K4387" s="4">
        <v>72758078.409999996</v>
      </c>
      <c r="L4387" s="5">
        <v>3425001</v>
      </c>
      <c r="M4387" s="6">
        <v>21.243227999999998</v>
      </c>
      <c r="AB4387" s="8" t="s">
        <v>4643</v>
      </c>
      <c r="AG4387">
        <v>3.6540999999999997E-2</v>
      </c>
    </row>
    <row r="4388" spans="1:33" x14ac:dyDescent="0.25">
      <c r="A4388" t="s">
        <v>4555</v>
      </c>
      <c r="B4388" t="s">
        <v>7148</v>
      </c>
      <c r="C4388" t="s">
        <v>7148</v>
      </c>
      <c r="G4388" s="1">
        <v>-14847.02817019234</v>
      </c>
      <c r="H4388" s="1">
        <v>3.6967725466709E-3</v>
      </c>
      <c r="K4388" s="4">
        <v>72758078.409999996</v>
      </c>
      <c r="L4388" s="5">
        <v>3425001</v>
      </c>
      <c r="M4388" s="6">
        <v>21.243227999999998</v>
      </c>
      <c r="AB4388" s="8" t="s">
        <v>4643</v>
      </c>
      <c r="AG4388">
        <v>3.6540999999999997E-2</v>
      </c>
    </row>
    <row r="4389" spans="1:33" x14ac:dyDescent="0.25">
      <c r="A4389" t="s">
        <v>4555</v>
      </c>
      <c r="B4389" t="s">
        <v>7149</v>
      </c>
      <c r="C4389" t="s">
        <v>7149</v>
      </c>
      <c r="G4389" s="1">
        <v>-13706.873173216671</v>
      </c>
      <c r="H4389" s="1">
        <v>3.7849013621845001E-3</v>
      </c>
      <c r="K4389" s="4">
        <v>72758078.409999996</v>
      </c>
      <c r="L4389" s="5">
        <v>3425001</v>
      </c>
      <c r="M4389" s="6">
        <v>21.243227999999998</v>
      </c>
      <c r="AB4389" s="8" t="s">
        <v>4643</v>
      </c>
      <c r="AG4389">
        <v>3.6540999999999997E-2</v>
      </c>
    </row>
    <row r="4390" spans="1:33" x14ac:dyDescent="0.25">
      <c r="A4390" t="s">
        <v>4555</v>
      </c>
      <c r="B4390" t="s">
        <v>7150</v>
      </c>
      <c r="C4390" t="s">
        <v>7150</v>
      </c>
      <c r="G4390" s="1">
        <v>-14451.41517227536</v>
      </c>
      <c r="H4390" s="1">
        <v>2.7878827077564999E-3</v>
      </c>
      <c r="K4390" s="4">
        <v>72758078.409999996</v>
      </c>
      <c r="L4390" s="5">
        <v>3425001</v>
      </c>
      <c r="M4390" s="6">
        <v>21.243227999999998</v>
      </c>
      <c r="AB4390" s="8" t="s">
        <v>4643</v>
      </c>
      <c r="AG4390">
        <v>3.6540999999999997E-2</v>
      </c>
    </row>
    <row r="4391" spans="1:33" x14ac:dyDescent="0.25">
      <c r="A4391" t="s">
        <v>4555</v>
      </c>
      <c r="B4391" t="s">
        <v>7151</v>
      </c>
      <c r="C4391" t="s">
        <v>7151</v>
      </c>
      <c r="G4391" s="1">
        <v>-14745.75918949985</v>
      </c>
      <c r="H4391" s="1">
        <v>3.2008670327857E-3</v>
      </c>
      <c r="K4391" s="4">
        <v>72758078.409999996</v>
      </c>
      <c r="L4391" s="5">
        <v>3425001</v>
      </c>
      <c r="M4391" s="6">
        <v>21.243227999999998</v>
      </c>
      <c r="AB4391" s="8" t="s">
        <v>4643</v>
      </c>
      <c r="AG4391">
        <v>3.6540999999999997E-2</v>
      </c>
    </row>
    <row r="4392" spans="1:33" x14ac:dyDescent="0.25">
      <c r="A4392" t="s">
        <v>4555</v>
      </c>
      <c r="B4392" t="s">
        <v>7152</v>
      </c>
      <c r="C4392" t="s">
        <v>7152</v>
      </c>
      <c r="G4392" s="1">
        <v>-14513.224452084291</v>
      </c>
      <c r="H4392" s="1">
        <v>4.2192328695724998E-3</v>
      </c>
      <c r="K4392" s="4">
        <v>72758078.409999996</v>
      </c>
      <c r="L4392" s="5">
        <v>3425001</v>
      </c>
      <c r="M4392" s="6">
        <v>21.243227999999998</v>
      </c>
      <c r="AB4392" s="8" t="s">
        <v>4643</v>
      </c>
      <c r="AG4392">
        <v>3.6540999999999997E-2</v>
      </c>
    </row>
    <row r="4393" spans="1:33" x14ac:dyDescent="0.25">
      <c r="A4393" t="s">
        <v>4555</v>
      </c>
      <c r="B4393" t="s">
        <v>7153</v>
      </c>
      <c r="C4393" t="s">
        <v>7153</v>
      </c>
      <c r="G4393" s="1">
        <v>-14814.133699334679</v>
      </c>
      <c r="H4393" s="1">
        <v>1.8336253132491E-3</v>
      </c>
      <c r="K4393" s="4">
        <v>72758078.409999996</v>
      </c>
      <c r="L4393" s="5">
        <v>3425001</v>
      </c>
      <c r="M4393" s="6">
        <v>21.243227999999998</v>
      </c>
      <c r="AB4393" s="8" t="s">
        <v>4643</v>
      </c>
      <c r="AG4393">
        <v>3.6540999999999997E-2</v>
      </c>
    </row>
    <row r="4394" spans="1:33" x14ac:dyDescent="0.25">
      <c r="A4394" t="s">
        <v>4555</v>
      </c>
      <c r="B4394" t="s">
        <v>7154</v>
      </c>
      <c r="C4394" t="s">
        <v>7154</v>
      </c>
      <c r="G4394" s="1">
        <v>-14409.785315105921</v>
      </c>
      <c r="H4394" s="1">
        <v>2.3936769477599998E-3</v>
      </c>
      <c r="K4394" s="4">
        <v>72758078.409999996</v>
      </c>
      <c r="L4394" s="5">
        <v>3425001</v>
      </c>
      <c r="M4394" s="6">
        <v>21.243227999999998</v>
      </c>
      <c r="AB4394" s="8" t="s">
        <v>4643</v>
      </c>
      <c r="AG4394">
        <v>3.6540999999999997E-2</v>
      </c>
    </row>
    <row r="4395" spans="1:33" x14ac:dyDescent="0.25">
      <c r="A4395" t="s">
        <v>4555</v>
      </c>
      <c r="B4395" t="s">
        <v>7155</v>
      </c>
      <c r="C4395" t="s">
        <v>7155</v>
      </c>
      <c r="G4395" s="1">
        <v>-13946.313210386301</v>
      </c>
      <c r="H4395" s="1">
        <v>3.4055283927844002E-3</v>
      </c>
      <c r="K4395" s="4">
        <v>72758078.409999996</v>
      </c>
      <c r="L4395" s="5">
        <v>3425001</v>
      </c>
      <c r="M4395" s="6">
        <v>21.243227999999998</v>
      </c>
      <c r="AB4395" s="8" t="s">
        <v>4643</v>
      </c>
      <c r="AG4395">
        <v>3.6540999999999997E-2</v>
      </c>
    </row>
    <row r="4396" spans="1:33" x14ac:dyDescent="0.25">
      <c r="A4396" t="s">
        <v>4555</v>
      </c>
      <c r="B4396" t="s">
        <v>7156</v>
      </c>
      <c r="C4396" t="s">
        <v>7156</v>
      </c>
      <c r="G4396" s="1">
        <v>-14711.20229686422</v>
      </c>
      <c r="H4396" s="1">
        <v>1.7227961288150001E-3</v>
      </c>
      <c r="K4396" s="4">
        <v>72758078.409999996</v>
      </c>
      <c r="L4396" s="5">
        <v>3425001</v>
      </c>
      <c r="M4396" s="6">
        <v>21.243227999999998</v>
      </c>
      <c r="AB4396" s="8" t="s">
        <v>4643</v>
      </c>
      <c r="AG4396">
        <v>3.6540999999999997E-2</v>
      </c>
    </row>
    <row r="4397" spans="1:33" x14ac:dyDescent="0.25">
      <c r="A4397" t="s">
        <v>4555</v>
      </c>
      <c r="B4397" t="s">
        <v>7157</v>
      </c>
      <c r="C4397" t="s">
        <v>7157</v>
      </c>
      <c r="G4397" s="1">
        <v>-14454.453330898419</v>
      </c>
      <c r="H4397" s="1">
        <v>3.3921910842025999E-3</v>
      </c>
      <c r="K4397" s="4">
        <v>72758078.409999996</v>
      </c>
      <c r="L4397" s="5">
        <v>3425001</v>
      </c>
      <c r="M4397" s="6">
        <v>21.243227999999998</v>
      </c>
      <c r="AB4397" s="8" t="s">
        <v>4643</v>
      </c>
      <c r="AG4397">
        <v>3.6540999999999997E-2</v>
      </c>
    </row>
    <row r="4398" spans="1:33" x14ac:dyDescent="0.25">
      <c r="A4398" t="s">
        <v>4555</v>
      </c>
      <c r="B4398" t="s">
        <v>7158</v>
      </c>
      <c r="C4398" t="s">
        <v>7158</v>
      </c>
      <c r="G4398" s="1">
        <v>-14388.249747646099</v>
      </c>
      <c r="H4398" s="1">
        <v>3.5716585556604002E-3</v>
      </c>
      <c r="K4398" s="4">
        <v>72758078.409999996</v>
      </c>
      <c r="L4398" s="5">
        <v>3425001</v>
      </c>
      <c r="M4398" s="6">
        <v>21.243227999999998</v>
      </c>
      <c r="AB4398" s="8" t="s">
        <v>4643</v>
      </c>
      <c r="AG4398">
        <v>3.6540999999999997E-2</v>
      </c>
    </row>
    <row r="4399" spans="1:33" x14ac:dyDescent="0.25">
      <c r="A4399" t="s">
        <v>4555</v>
      </c>
      <c r="B4399" t="s">
        <v>7159</v>
      </c>
      <c r="C4399" t="s">
        <v>7159</v>
      </c>
      <c r="G4399" s="1">
        <v>-13542.244544825229</v>
      </c>
      <c r="H4399" s="1">
        <v>4.5608346355203002E-3</v>
      </c>
      <c r="K4399" s="4">
        <v>72758078.409999996</v>
      </c>
      <c r="L4399" s="5">
        <v>3425001</v>
      </c>
      <c r="M4399" s="6">
        <v>21.243227999999998</v>
      </c>
      <c r="AB4399" s="8" t="s">
        <v>4643</v>
      </c>
      <c r="AG4399">
        <v>3.6540999999999997E-2</v>
      </c>
    </row>
    <row r="4400" spans="1:33" x14ac:dyDescent="0.25">
      <c r="A4400" t="s">
        <v>4555</v>
      </c>
      <c r="B4400" t="s">
        <v>7160</v>
      </c>
      <c r="C4400" t="s">
        <v>7160</v>
      </c>
      <c r="G4400" s="1">
        <v>-14996.764109039461</v>
      </c>
      <c r="H4400" s="1">
        <v>1.2930216112054E-3</v>
      </c>
      <c r="K4400" s="4">
        <v>72758078.409999996</v>
      </c>
      <c r="L4400" s="5">
        <v>3425001</v>
      </c>
      <c r="M4400" s="6">
        <v>21.243227999999998</v>
      </c>
      <c r="AB4400" s="8" t="s">
        <v>4643</v>
      </c>
      <c r="AG4400">
        <v>3.6540999999999997E-2</v>
      </c>
    </row>
    <row r="4401" spans="1:33" x14ac:dyDescent="0.25">
      <c r="A4401" t="s">
        <v>4555</v>
      </c>
      <c r="B4401" t="s">
        <v>7161</v>
      </c>
      <c r="C4401" t="s">
        <v>7161</v>
      </c>
      <c r="G4401" s="1">
        <v>-14026.943233631129</v>
      </c>
      <c r="H4401" s="1">
        <v>3.6562306419068002E-3</v>
      </c>
      <c r="K4401" s="4">
        <v>72758078.409999996</v>
      </c>
      <c r="L4401" s="5">
        <v>3425001</v>
      </c>
      <c r="M4401" s="6">
        <v>21.243227999999998</v>
      </c>
      <c r="AB4401" s="8" t="s">
        <v>4643</v>
      </c>
      <c r="AG4401">
        <v>3.6540999999999997E-2</v>
      </c>
    </row>
    <row r="4402" spans="1:33" x14ac:dyDescent="0.25">
      <c r="A4402" t="s">
        <v>4555</v>
      </c>
      <c r="B4402" t="s">
        <v>7162</v>
      </c>
      <c r="C4402" t="s">
        <v>7162</v>
      </c>
      <c r="G4402" s="1">
        <v>-14242.704416233901</v>
      </c>
      <c r="H4402" s="1">
        <v>3.7708013971117001E-3</v>
      </c>
      <c r="K4402" s="4">
        <v>72758078.409999996</v>
      </c>
      <c r="L4402" s="5">
        <v>3425001</v>
      </c>
      <c r="M4402" s="6">
        <v>21.243227999999998</v>
      </c>
      <c r="AB4402" s="8" t="s">
        <v>4643</v>
      </c>
      <c r="AG4402">
        <v>3.6540999999999997E-2</v>
      </c>
    </row>
    <row r="4403" spans="1:33" x14ac:dyDescent="0.25">
      <c r="A4403" t="s">
        <v>4555</v>
      </c>
      <c r="B4403" t="s">
        <v>7163</v>
      </c>
      <c r="C4403" t="s">
        <v>7163</v>
      </c>
      <c r="G4403" s="1">
        <v>-13745.37435824002</v>
      </c>
      <c r="H4403" s="1">
        <v>4.3623215524882996E-3</v>
      </c>
      <c r="K4403" s="4">
        <v>72758078.409999996</v>
      </c>
      <c r="L4403" s="5">
        <v>3425001</v>
      </c>
      <c r="M4403" s="6">
        <v>21.243227999999998</v>
      </c>
      <c r="AB4403" s="8" t="s">
        <v>4643</v>
      </c>
      <c r="AG4403">
        <v>3.6540999999999997E-2</v>
      </c>
    </row>
    <row r="4404" spans="1:33" x14ac:dyDescent="0.25">
      <c r="A4404" t="s">
        <v>4555</v>
      </c>
      <c r="B4404" t="s">
        <v>7164</v>
      </c>
      <c r="C4404" t="s">
        <v>7164</v>
      </c>
      <c r="G4404" s="1">
        <v>-14931.041518817799</v>
      </c>
      <c r="K4404" s="4">
        <v>72758078.409999996</v>
      </c>
      <c r="L4404" s="5">
        <v>3425001</v>
      </c>
      <c r="M4404" s="6">
        <v>21.243227999999998</v>
      </c>
      <c r="AB4404" s="8" t="s">
        <v>4643</v>
      </c>
      <c r="AG4404">
        <v>3.6540999999999997E-2</v>
      </c>
    </row>
    <row r="4405" spans="1:33" x14ac:dyDescent="0.25">
      <c r="A4405" t="s">
        <v>4555</v>
      </c>
      <c r="B4405" t="s">
        <v>7165</v>
      </c>
      <c r="C4405" t="s">
        <v>7165</v>
      </c>
      <c r="G4405" s="1">
        <v>-14778.580665938071</v>
      </c>
      <c r="H4405" s="1">
        <v>2.5049895069196998E-3</v>
      </c>
      <c r="K4405" s="4">
        <v>72758078.409999996</v>
      </c>
      <c r="L4405" s="5">
        <v>3425001</v>
      </c>
      <c r="M4405" s="6">
        <v>21.243227999999998</v>
      </c>
      <c r="AB4405" s="8" t="s">
        <v>4643</v>
      </c>
      <c r="AG4405">
        <v>3.6540999999999997E-2</v>
      </c>
    </row>
    <row r="4406" spans="1:33" x14ac:dyDescent="0.25">
      <c r="A4406" t="s">
        <v>4555</v>
      </c>
      <c r="B4406" t="s">
        <v>7166</v>
      </c>
      <c r="C4406" t="s">
        <v>7166</v>
      </c>
      <c r="G4406" s="1">
        <v>-13648.53702447865</v>
      </c>
      <c r="H4406" s="1">
        <v>2.7182891238800998E-3</v>
      </c>
      <c r="K4406" s="4">
        <v>72758078.409999996</v>
      </c>
      <c r="L4406" s="5">
        <v>3425001</v>
      </c>
      <c r="M4406" s="6">
        <v>21.243227999999998</v>
      </c>
      <c r="AB4406" s="8" t="s">
        <v>4643</v>
      </c>
      <c r="AG4406">
        <v>3.6540999999999997E-2</v>
      </c>
    </row>
    <row r="4407" spans="1:33" x14ac:dyDescent="0.25">
      <c r="A4407" t="s">
        <v>4555</v>
      </c>
      <c r="B4407" t="s">
        <v>7167</v>
      </c>
      <c r="C4407" t="s">
        <v>7167</v>
      </c>
      <c r="G4407" s="1">
        <v>-14386.425723925389</v>
      </c>
      <c r="H4407" s="1">
        <v>1.6051290397383E-3</v>
      </c>
      <c r="K4407" s="4">
        <v>72758078.409999996</v>
      </c>
      <c r="L4407" s="5">
        <v>3425001</v>
      </c>
      <c r="M4407" s="6">
        <v>21.243227999999998</v>
      </c>
      <c r="AB4407" s="8" t="s">
        <v>4643</v>
      </c>
      <c r="AG4407">
        <v>3.6540999999999997E-2</v>
      </c>
    </row>
    <row r="4408" spans="1:33" x14ac:dyDescent="0.25">
      <c r="A4408" t="s">
        <v>4555</v>
      </c>
      <c r="B4408" t="s">
        <v>7168</v>
      </c>
      <c r="C4408" t="s">
        <v>7168</v>
      </c>
      <c r="G4408" s="1">
        <v>-14448.43662541003</v>
      </c>
      <c r="H4408" s="1">
        <v>3.1538763954256999E-3</v>
      </c>
      <c r="K4408" s="4">
        <v>72758078.409999996</v>
      </c>
      <c r="L4408" s="5">
        <v>3425001</v>
      </c>
      <c r="M4408" s="6">
        <v>21.243227999999998</v>
      </c>
      <c r="AB4408" s="8" t="s">
        <v>4643</v>
      </c>
      <c r="AG4408">
        <v>3.6540999999999997E-2</v>
      </c>
    </row>
    <row r="4409" spans="1:33" x14ac:dyDescent="0.25">
      <c r="A4409" t="s">
        <v>4555</v>
      </c>
      <c r="B4409" t="s">
        <v>7169</v>
      </c>
      <c r="C4409" t="s">
        <v>7169</v>
      </c>
      <c r="G4409" s="1">
        <v>-14678.11047505665</v>
      </c>
      <c r="H4409" s="1">
        <v>2.0551273060790999E-3</v>
      </c>
      <c r="K4409" s="4">
        <v>72758078.409999996</v>
      </c>
      <c r="L4409" s="5">
        <v>3425001</v>
      </c>
      <c r="M4409" s="6">
        <v>21.243227999999998</v>
      </c>
      <c r="AB4409" s="8" t="s">
        <v>4643</v>
      </c>
      <c r="AG4409">
        <v>3.6540999999999997E-2</v>
      </c>
    </row>
    <row r="4410" spans="1:33" x14ac:dyDescent="0.25">
      <c r="A4410" t="s">
        <v>4555</v>
      </c>
      <c r="B4410" t="s">
        <v>7170</v>
      </c>
      <c r="C4410" t="s">
        <v>7170</v>
      </c>
      <c r="G4410" s="1">
        <v>-14746.093869145179</v>
      </c>
      <c r="H4410" s="1">
        <v>5.7989922993320002E-4</v>
      </c>
      <c r="K4410" s="4">
        <v>72758078.409999996</v>
      </c>
      <c r="L4410" s="5">
        <v>3425001</v>
      </c>
      <c r="M4410" s="6">
        <v>21.243227999999998</v>
      </c>
      <c r="AB4410" s="8" t="s">
        <v>4643</v>
      </c>
      <c r="AG4410">
        <v>3.6540999999999997E-2</v>
      </c>
    </row>
    <row r="4411" spans="1:33" x14ac:dyDescent="0.25">
      <c r="A4411" t="s">
        <v>4555</v>
      </c>
      <c r="B4411" t="s">
        <v>7171</v>
      </c>
      <c r="C4411" t="s">
        <v>7171</v>
      </c>
      <c r="G4411" s="1">
        <v>-13886.15406048409</v>
      </c>
      <c r="H4411" s="1">
        <v>2.4583578407989999E-3</v>
      </c>
      <c r="K4411" s="4">
        <v>72758078.409999996</v>
      </c>
      <c r="L4411" s="5">
        <v>3425001</v>
      </c>
      <c r="M4411" s="6">
        <v>21.243227999999998</v>
      </c>
      <c r="AB4411" s="8" t="s">
        <v>4643</v>
      </c>
      <c r="AG4411">
        <v>3.6540999999999997E-2</v>
      </c>
    </row>
    <row r="4412" spans="1:33" x14ac:dyDescent="0.25">
      <c r="A4412" t="s">
        <v>4555</v>
      </c>
      <c r="B4412" t="s">
        <v>7172</v>
      </c>
      <c r="C4412" t="s">
        <v>7172</v>
      </c>
      <c r="G4412" s="1">
        <v>-14345.082558390361</v>
      </c>
      <c r="H4412" s="1">
        <v>1.4064871930443E-3</v>
      </c>
      <c r="K4412" s="4">
        <v>72758078.409999996</v>
      </c>
      <c r="L4412" s="5">
        <v>3425001</v>
      </c>
      <c r="M4412" s="6">
        <v>21.243227999999998</v>
      </c>
      <c r="AB4412" s="8" t="s">
        <v>4643</v>
      </c>
      <c r="AG4412">
        <v>3.6540999999999997E-2</v>
      </c>
    </row>
    <row r="4413" spans="1:33" x14ac:dyDescent="0.25">
      <c r="A4413" t="s">
        <v>4555</v>
      </c>
      <c r="B4413" t="s">
        <v>7173</v>
      </c>
      <c r="C4413" t="s">
        <v>7173</v>
      </c>
      <c r="G4413" s="1">
        <v>-13967.757629817919</v>
      </c>
      <c r="H4413" s="1">
        <v>3.4876193243616998E-3</v>
      </c>
      <c r="K4413" s="4">
        <v>72758078.409999996</v>
      </c>
      <c r="L4413" s="5">
        <v>3425001</v>
      </c>
      <c r="M4413" s="6">
        <v>21.243227999999998</v>
      </c>
      <c r="AB4413" s="8" t="s">
        <v>4643</v>
      </c>
      <c r="AG4413">
        <v>3.6540999999999997E-2</v>
      </c>
    </row>
    <row r="4414" spans="1:33" x14ac:dyDescent="0.25">
      <c r="A4414" t="s">
        <v>4555</v>
      </c>
      <c r="B4414" t="s">
        <v>7174</v>
      </c>
      <c r="C4414" t="s">
        <v>7174</v>
      </c>
      <c r="G4414" s="1">
        <v>-14643.718484014271</v>
      </c>
      <c r="H4414" s="1">
        <v>8.1834675408350003E-4</v>
      </c>
      <c r="K4414" s="4">
        <v>72758078.409999996</v>
      </c>
      <c r="L4414" s="5">
        <v>3425001</v>
      </c>
      <c r="M4414" s="6">
        <v>21.243227999999998</v>
      </c>
      <c r="AB4414" s="8" t="s">
        <v>4643</v>
      </c>
      <c r="AG4414">
        <v>3.6540999999999997E-2</v>
      </c>
    </row>
    <row r="4415" spans="1:33" x14ac:dyDescent="0.25">
      <c r="A4415" t="s">
        <v>4555</v>
      </c>
      <c r="B4415" t="s">
        <v>7175</v>
      </c>
      <c r="C4415" t="s">
        <v>7175</v>
      </c>
      <c r="G4415" s="1">
        <v>-13486.20305756677</v>
      </c>
      <c r="H4415" s="1">
        <v>3.7233386834634999E-3</v>
      </c>
      <c r="K4415" s="4">
        <v>72758078.409999996</v>
      </c>
      <c r="L4415" s="5">
        <v>3425001</v>
      </c>
      <c r="M4415" s="6">
        <v>21.243227999999998</v>
      </c>
      <c r="AB4415" s="8" t="s">
        <v>4643</v>
      </c>
      <c r="AG4415">
        <v>3.6540999999999997E-2</v>
      </c>
    </row>
    <row r="4416" spans="1:33" x14ac:dyDescent="0.25">
      <c r="A4416" t="s">
        <v>4555</v>
      </c>
      <c r="B4416" t="s">
        <v>7176</v>
      </c>
      <c r="C4416" t="s">
        <v>7176</v>
      </c>
      <c r="G4416" s="1">
        <v>-14389.94399250244</v>
      </c>
      <c r="H4416" s="1">
        <v>2.4641439986605E-3</v>
      </c>
      <c r="K4416" s="4">
        <v>72758078.409999996</v>
      </c>
      <c r="L4416" s="5">
        <v>3425001</v>
      </c>
      <c r="M4416" s="6">
        <v>21.243227999999998</v>
      </c>
      <c r="AB4416" s="8" t="s">
        <v>4643</v>
      </c>
      <c r="AG4416">
        <v>3.6540999999999997E-2</v>
      </c>
    </row>
    <row r="4417" spans="1:33" x14ac:dyDescent="0.25">
      <c r="A4417" t="s">
        <v>4555</v>
      </c>
      <c r="B4417" t="s">
        <v>7177</v>
      </c>
      <c r="C4417" t="s">
        <v>7177</v>
      </c>
      <c r="G4417" s="1">
        <v>-14324.429764778281</v>
      </c>
      <c r="H4417" s="1">
        <v>2.6670004117861001E-3</v>
      </c>
      <c r="K4417" s="4">
        <v>72758078.409999996</v>
      </c>
      <c r="L4417" s="5">
        <v>3425001</v>
      </c>
      <c r="M4417" s="6">
        <v>21.243227999999998</v>
      </c>
      <c r="AB4417" s="8" t="s">
        <v>4643</v>
      </c>
      <c r="AG4417">
        <v>3.6540999999999997E-2</v>
      </c>
    </row>
    <row r="4418" spans="1:33" x14ac:dyDescent="0.25">
      <c r="A4418" t="s">
        <v>4555</v>
      </c>
      <c r="B4418" t="s">
        <v>7178</v>
      </c>
      <c r="C4418" t="s">
        <v>7178</v>
      </c>
      <c r="G4418" s="1">
        <v>-13966.39837074056</v>
      </c>
      <c r="H4418" s="1">
        <v>2.7816054227100002E-3</v>
      </c>
      <c r="K4418" s="4">
        <v>72758078.409999996</v>
      </c>
      <c r="L4418" s="5">
        <v>3425001</v>
      </c>
      <c r="M4418" s="6">
        <v>21.243227999999998</v>
      </c>
      <c r="AB4418" s="8" t="s">
        <v>4643</v>
      </c>
      <c r="AG4418">
        <v>3.6540999999999997E-2</v>
      </c>
    </row>
    <row r="4419" spans="1:33" x14ac:dyDescent="0.25">
      <c r="A4419" t="s">
        <v>4555</v>
      </c>
      <c r="B4419" t="s">
        <v>7179</v>
      </c>
      <c r="C4419" t="s">
        <v>7179</v>
      </c>
      <c r="G4419" s="1">
        <v>-13687.68588076131</v>
      </c>
      <c r="H4419" s="1">
        <v>3.5244999917713E-3</v>
      </c>
      <c r="K4419" s="4">
        <v>72758078.409999996</v>
      </c>
      <c r="L4419" s="5">
        <v>3425001</v>
      </c>
      <c r="M4419" s="6">
        <v>21.243227999999998</v>
      </c>
      <c r="AB4419" s="8" t="s">
        <v>4643</v>
      </c>
      <c r="AG4419">
        <v>3.6540999999999997E-2</v>
      </c>
    </row>
    <row r="4420" spans="1:33" x14ac:dyDescent="0.25">
      <c r="A4420" t="s">
        <v>4555</v>
      </c>
      <c r="B4420" t="s">
        <v>7180</v>
      </c>
      <c r="C4420" t="s">
        <v>7180</v>
      </c>
      <c r="G4420" s="1">
        <v>-14180.383576080099</v>
      </c>
      <c r="H4420" s="1">
        <v>2.8869798263558002E-3</v>
      </c>
      <c r="K4420" s="4">
        <v>72758078.409999996</v>
      </c>
      <c r="L4420" s="5">
        <v>3425001</v>
      </c>
      <c r="M4420" s="6">
        <v>21.243227999999998</v>
      </c>
      <c r="AB4420" s="8" t="s">
        <v>4643</v>
      </c>
      <c r="AG4420">
        <v>3.6540999999999997E-2</v>
      </c>
    </row>
    <row r="4421" spans="1:33" x14ac:dyDescent="0.25">
      <c r="A4421" t="s">
        <v>4555</v>
      </c>
      <c r="B4421" t="s">
        <v>7181</v>
      </c>
      <c r="C4421" t="s">
        <v>7181</v>
      </c>
      <c r="G4421" s="1">
        <v>-14926.86639186263</v>
      </c>
      <c r="H4421" s="1">
        <v>4.8141691751610002E-4</v>
      </c>
      <c r="K4421" s="4">
        <v>72758078.409999996</v>
      </c>
      <c r="L4421" s="5">
        <v>3425001</v>
      </c>
      <c r="M4421" s="6">
        <v>21.243227999999998</v>
      </c>
      <c r="AB4421" s="8" t="s">
        <v>4643</v>
      </c>
      <c r="AG4421">
        <v>3.6540999999999997E-2</v>
      </c>
    </row>
    <row r="4422" spans="1:33" x14ac:dyDescent="0.25">
      <c r="A4422" t="s">
        <v>4555</v>
      </c>
      <c r="B4422" t="s">
        <v>7182</v>
      </c>
      <c r="C4422" t="s">
        <v>7182</v>
      </c>
      <c r="G4422" s="1">
        <v>-14098.078846922061</v>
      </c>
      <c r="H4422" s="1">
        <v>2.9519064149455998E-3</v>
      </c>
      <c r="K4422" s="4">
        <v>72758078.409999996</v>
      </c>
      <c r="L4422" s="5">
        <v>3425001</v>
      </c>
      <c r="M4422" s="6">
        <v>21.243227999999998</v>
      </c>
      <c r="AB4422" s="8" t="s">
        <v>4643</v>
      </c>
      <c r="AG4422">
        <v>3.6540999999999997E-2</v>
      </c>
    </row>
    <row r="4423" spans="1:33" x14ac:dyDescent="0.25">
      <c r="A4423" t="s">
        <v>4555</v>
      </c>
      <c r="B4423" t="s">
        <v>7183</v>
      </c>
      <c r="C4423" t="s">
        <v>7183</v>
      </c>
      <c r="G4423" s="1">
        <v>-13590.572500822729</v>
      </c>
      <c r="H4423" s="1">
        <v>1.8942967213277E-3</v>
      </c>
      <c r="K4423" s="4">
        <v>72758078.409999996</v>
      </c>
      <c r="L4423" s="5">
        <v>3425001</v>
      </c>
      <c r="M4423" s="6">
        <v>21.243227999999998</v>
      </c>
      <c r="AB4423" s="8" t="s">
        <v>4643</v>
      </c>
      <c r="AG4423">
        <v>3.6540999999999997E-2</v>
      </c>
    </row>
    <row r="4424" spans="1:33" x14ac:dyDescent="0.25">
      <c r="A4424" t="s">
        <v>4555</v>
      </c>
      <c r="B4424" t="s">
        <v>7184</v>
      </c>
      <c r="C4424" t="s">
        <v>7184</v>
      </c>
      <c r="G4424" s="1">
        <v>-14862.592305776159</v>
      </c>
      <c r="K4424" s="4">
        <v>72758078.409999996</v>
      </c>
      <c r="L4424" s="5">
        <v>3425001</v>
      </c>
      <c r="M4424" s="6">
        <v>21.243227999999998</v>
      </c>
      <c r="AB4424" s="8" t="s">
        <v>4643</v>
      </c>
      <c r="AG4424">
        <v>3.6540999999999997E-2</v>
      </c>
    </row>
    <row r="4425" spans="1:33" x14ac:dyDescent="0.25">
      <c r="A4425" t="s">
        <v>4555</v>
      </c>
      <c r="B4425" t="s">
        <v>7185</v>
      </c>
      <c r="C4425" t="s">
        <v>7185</v>
      </c>
      <c r="G4425" s="1">
        <v>-14710.60540610229</v>
      </c>
      <c r="H4425" s="1">
        <v>1.6254503738880001E-3</v>
      </c>
      <c r="K4425" s="4">
        <v>72758078.409999996</v>
      </c>
      <c r="L4425" s="5">
        <v>3425001</v>
      </c>
      <c r="M4425" s="6">
        <v>21.243227999999998</v>
      </c>
      <c r="AB4425" s="8" t="s">
        <v>4643</v>
      </c>
      <c r="AG4425">
        <v>3.6540999999999997E-2</v>
      </c>
    </row>
    <row r="4426" spans="1:33" x14ac:dyDescent="0.25">
      <c r="A4426" t="s">
        <v>4555</v>
      </c>
      <c r="B4426" t="s">
        <v>7186</v>
      </c>
      <c r="C4426" t="s">
        <v>7186</v>
      </c>
      <c r="G4426" s="1">
        <v>-14321.87368784761</v>
      </c>
      <c r="H4426" s="1">
        <v>8.4247158676029998E-4</v>
      </c>
      <c r="K4426" s="4">
        <v>72758078.409999996</v>
      </c>
      <c r="L4426" s="5">
        <v>3425001</v>
      </c>
      <c r="M4426" s="6">
        <v>21.243227999999998</v>
      </c>
      <c r="AB4426" s="8" t="s">
        <v>4643</v>
      </c>
      <c r="AG4426">
        <v>3.6540999999999997E-2</v>
      </c>
    </row>
    <row r="4427" spans="1:33" x14ac:dyDescent="0.25">
      <c r="A4427" t="s">
        <v>4555</v>
      </c>
      <c r="B4427" t="s">
        <v>7187</v>
      </c>
      <c r="C4427" t="s">
        <v>7187</v>
      </c>
      <c r="G4427" s="1">
        <v>-14384.08165700053</v>
      </c>
      <c r="H4427" s="1">
        <v>2.3082625239201002E-3</v>
      </c>
      <c r="K4427" s="4">
        <v>72758078.409999996</v>
      </c>
      <c r="L4427" s="5">
        <v>3425001</v>
      </c>
      <c r="M4427" s="6">
        <v>21.243227999999998</v>
      </c>
      <c r="AB4427" s="8" t="s">
        <v>4643</v>
      </c>
      <c r="AG4427">
        <v>3.6540999999999997E-2</v>
      </c>
    </row>
    <row r="4428" spans="1:33" x14ac:dyDescent="0.25">
      <c r="A4428" t="s">
        <v>4555</v>
      </c>
      <c r="B4428" t="s">
        <v>7188</v>
      </c>
      <c r="C4428" t="s">
        <v>7188</v>
      </c>
      <c r="G4428" s="1">
        <v>-14262.7098603705</v>
      </c>
      <c r="H4428" s="1">
        <v>3.0244074696303001E-3</v>
      </c>
      <c r="K4428" s="4">
        <v>72758078.409999996</v>
      </c>
      <c r="L4428" s="5">
        <v>3425001</v>
      </c>
      <c r="M4428" s="6">
        <v>21.243227999999998</v>
      </c>
      <c r="AB4428" s="8" t="s">
        <v>4643</v>
      </c>
      <c r="AG4428">
        <v>3.6540999999999997E-2</v>
      </c>
    </row>
    <row r="4429" spans="1:33" x14ac:dyDescent="0.25">
      <c r="A4429" t="s">
        <v>4555</v>
      </c>
      <c r="B4429" t="s">
        <v>7189</v>
      </c>
      <c r="C4429" t="s">
        <v>7189</v>
      </c>
      <c r="G4429" s="1">
        <v>-14610.92622023986</v>
      </c>
      <c r="H4429" s="1">
        <v>1.2523309845415E-3</v>
      </c>
      <c r="K4429" s="4">
        <v>72758078.409999996</v>
      </c>
      <c r="L4429" s="5">
        <v>3425001</v>
      </c>
      <c r="M4429" s="6">
        <v>21.243227999999998</v>
      </c>
      <c r="AB4429" s="8" t="s">
        <v>4643</v>
      </c>
      <c r="AG4429">
        <v>3.6540999999999997E-2</v>
      </c>
    </row>
    <row r="4430" spans="1:33" x14ac:dyDescent="0.25">
      <c r="A4430" t="s">
        <v>4555</v>
      </c>
      <c r="B4430" t="s">
        <v>7190</v>
      </c>
      <c r="C4430" t="s">
        <v>7190</v>
      </c>
      <c r="G4430" s="1">
        <v>-14678.521714929469</v>
      </c>
      <c r="H4430" s="1">
        <v>1.1076193856E-4</v>
      </c>
      <c r="K4430" s="4">
        <v>72758078.409999996</v>
      </c>
      <c r="L4430" s="5">
        <v>3425001</v>
      </c>
      <c r="M4430" s="6">
        <v>21.243227999999998</v>
      </c>
      <c r="AB4430" s="8" t="s">
        <v>4643</v>
      </c>
      <c r="AG4430">
        <v>3.6540999999999997E-2</v>
      </c>
    </row>
    <row r="4431" spans="1:33" x14ac:dyDescent="0.25">
      <c r="A4431" t="s">
        <v>4555</v>
      </c>
      <c r="B4431" t="s">
        <v>7191</v>
      </c>
      <c r="C4431" t="s">
        <v>7191</v>
      </c>
      <c r="G4431" s="1">
        <v>-14116.861940726531</v>
      </c>
      <c r="H4431" s="1">
        <v>2.7794316002423998E-3</v>
      </c>
      <c r="K4431" s="4">
        <v>72758078.409999996</v>
      </c>
      <c r="L4431" s="5">
        <v>3425001</v>
      </c>
      <c r="M4431" s="6">
        <v>21.243227999999998</v>
      </c>
      <c r="AB4431" s="8" t="s">
        <v>4643</v>
      </c>
      <c r="AG4431">
        <v>3.6540999999999997E-2</v>
      </c>
    </row>
    <row r="4432" spans="1:33" x14ac:dyDescent="0.25">
      <c r="A4432" t="s">
        <v>4555</v>
      </c>
      <c r="B4432" t="s">
        <v>7192</v>
      </c>
      <c r="C4432" t="s">
        <v>7192</v>
      </c>
      <c r="G4432" s="1">
        <v>-13826.383328606729</v>
      </c>
      <c r="H4432" s="1">
        <v>1.7355545720235E-3</v>
      </c>
      <c r="K4432" s="4">
        <v>72758078.409999996</v>
      </c>
      <c r="L4432" s="5">
        <v>3425001</v>
      </c>
      <c r="M4432" s="6">
        <v>21.243227999999998</v>
      </c>
      <c r="AB4432" s="8" t="s">
        <v>4643</v>
      </c>
      <c r="AG4432">
        <v>3.6540999999999997E-2</v>
      </c>
    </row>
    <row r="4433" spans="1:33" x14ac:dyDescent="0.25">
      <c r="A4433" t="s">
        <v>4555</v>
      </c>
      <c r="B4433" t="s">
        <v>7193</v>
      </c>
      <c r="C4433" t="s">
        <v>7193</v>
      </c>
      <c r="G4433" s="1">
        <v>-14280.81461735322</v>
      </c>
      <c r="H4433" s="1">
        <v>7.8178946288830003E-4</v>
      </c>
      <c r="K4433" s="4">
        <v>72758078.409999996</v>
      </c>
      <c r="L4433" s="5">
        <v>3425001</v>
      </c>
      <c r="M4433" s="6">
        <v>21.243227999999998</v>
      </c>
      <c r="AB4433" s="8" t="s">
        <v>4643</v>
      </c>
      <c r="AG4433">
        <v>3.6540999999999997E-2</v>
      </c>
    </row>
    <row r="4434" spans="1:33" x14ac:dyDescent="0.25">
      <c r="A4434" t="s">
        <v>4555</v>
      </c>
      <c r="B4434" t="s">
        <v>7194</v>
      </c>
      <c r="C4434" t="s">
        <v>7194</v>
      </c>
      <c r="G4434" s="1">
        <v>-13908.06906300332</v>
      </c>
      <c r="H4434" s="1">
        <v>2.7630150999261999E-3</v>
      </c>
      <c r="K4434" s="4">
        <v>72758078.409999996</v>
      </c>
      <c r="L4434" s="5">
        <v>3425001</v>
      </c>
      <c r="M4434" s="6">
        <v>21.243227999999998</v>
      </c>
      <c r="AB4434" s="8" t="s">
        <v>4643</v>
      </c>
      <c r="AG4434">
        <v>3.6540999999999997E-2</v>
      </c>
    </row>
    <row r="4435" spans="1:33" x14ac:dyDescent="0.25">
      <c r="A4435" t="s">
        <v>4555</v>
      </c>
      <c r="B4435" t="s">
        <v>7195</v>
      </c>
      <c r="C4435" t="s">
        <v>7195</v>
      </c>
      <c r="G4435" s="1">
        <v>-13430.508724226591</v>
      </c>
      <c r="H4435" s="1">
        <v>3.0172872731472002E-3</v>
      </c>
      <c r="K4435" s="4">
        <v>72758078.409999996</v>
      </c>
      <c r="L4435" s="5">
        <v>3425001</v>
      </c>
      <c r="M4435" s="6">
        <v>21.243227999999998</v>
      </c>
      <c r="AB4435" s="8" t="s">
        <v>4643</v>
      </c>
      <c r="AG4435">
        <v>3.6540999999999997E-2</v>
      </c>
    </row>
    <row r="4436" spans="1:33" x14ac:dyDescent="0.25">
      <c r="A4436" t="s">
        <v>4555</v>
      </c>
      <c r="B4436" t="s">
        <v>7196</v>
      </c>
      <c r="C4436" t="s">
        <v>7196</v>
      </c>
      <c r="G4436" s="1">
        <v>-14325.865544239119</v>
      </c>
      <c r="H4436" s="1">
        <v>1.7562758503683999E-3</v>
      </c>
      <c r="K4436" s="4">
        <v>72758078.409999996</v>
      </c>
      <c r="L4436" s="5">
        <v>3425001</v>
      </c>
      <c r="M4436" s="6">
        <v>21.243227999999998</v>
      </c>
      <c r="AB4436" s="8" t="s">
        <v>4643</v>
      </c>
      <c r="AG4436">
        <v>3.6540999999999997E-2</v>
      </c>
    </row>
    <row r="4437" spans="1:33" x14ac:dyDescent="0.25">
      <c r="A4437" t="s">
        <v>4555</v>
      </c>
      <c r="B4437" t="s">
        <v>7197</v>
      </c>
      <c r="C4437" t="s">
        <v>7197</v>
      </c>
      <c r="G4437" s="1">
        <v>-14576.697955013989</v>
      </c>
      <c r="H4437" s="1">
        <v>3.557260685547E-4</v>
      </c>
      <c r="K4437" s="4">
        <v>72758078.409999996</v>
      </c>
      <c r="L4437" s="5">
        <v>3425001</v>
      </c>
      <c r="M4437" s="6">
        <v>21.243227999999998</v>
      </c>
      <c r="AB4437" s="8" t="s">
        <v>4643</v>
      </c>
      <c r="AG4437">
        <v>3.6540999999999997E-2</v>
      </c>
    </row>
    <row r="4438" spans="1:33" x14ac:dyDescent="0.25">
      <c r="A4438" t="s">
        <v>4555</v>
      </c>
      <c r="B4438" t="s">
        <v>7198</v>
      </c>
      <c r="C4438" t="s">
        <v>7198</v>
      </c>
      <c r="G4438" s="1">
        <v>-13630.359815044219</v>
      </c>
      <c r="H4438" s="1">
        <v>2.8248307902843002E-3</v>
      </c>
      <c r="K4438" s="4">
        <v>72758078.409999996</v>
      </c>
      <c r="L4438" s="5">
        <v>3425001</v>
      </c>
      <c r="M4438" s="6">
        <v>21.243227999999998</v>
      </c>
      <c r="AB4438" s="8" t="s">
        <v>4643</v>
      </c>
      <c r="AG4438">
        <v>3.6540999999999997E-2</v>
      </c>
    </row>
    <row r="4439" spans="1:33" x14ac:dyDescent="0.25">
      <c r="A4439" t="s">
        <v>4555</v>
      </c>
      <c r="B4439" t="s">
        <v>7199</v>
      </c>
      <c r="C4439" t="s">
        <v>7199</v>
      </c>
      <c r="G4439" s="1">
        <v>-13906.244660595999</v>
      </c>
      <c r="H4439" s="1">
        <v>2.0883547270913998E-3</v>
      </c>
      <c r="K4439" s="4">
        <v>72758078.409999996</v>
      </c>
      <c r="L4439" s="5">
        <v>3425001</v>
      </c>
      <c r="M4439" s="6">
        <v>21.243227999999998</v>
      </c>
      <c r="AB4439" s="8" t="s">
        <v>4643</v>
      </c>
      <c r="AG4439">
        <v>3.6540999999999997E-2</v>
      </c>
    </row>
    <row r="4440" spans="1:33" x14ac:dyDescent="0.25">
      <c r="A4440" t="s">
        <v>4555</v>
      </c>
      <c r="B4440" t="s">
        <v>7200</v>
      </c>
      <c r="C4440" t="s">
        <v>7200</v>
      </c>
      <c r="G4440" s="1">
        <v>-14261.03345841179</v>
      </c>
      <c r="H4440" s="1">
        <v>1.9612219183704998E-3</v>
      </c>
      <c r="K4440" s="4">
        <v>72758078.409999996</v>
      </c>
      <c r="L4440" s="5">
        <v>3425001</v>
      </c>
      <c r="M4440" s="6">
        <v>21.243227999999998</v>
      </c>
      <c r="AB4440" s="8" t="s">
        <v>4643</v>
      </c>
      <c r="AG4440">
        <v>3.6540999999999997E-2</v>
      </c>
    </row>
    <row r="4441" spans="1:33" x14ac:dyDescent="0.25">
      <c r="A4441" t="s">
        <v>4555</v>
      </c>
      <c r="B4441" t="s">
        <v>7201</v>
      </c>
      <c r="C4441" t="s">
        <v>7201</v>
      </c>
      <c r="G4441" s="1">
        <v>-14118.470882453499</v>
      </c>
      <c r="H4441" s="1">
        <v>2.1825207703574999E-3</v>
      </c>
      <c r="K4441" s="4">
        <v>72758078.409999996</v>
      </c>
      <c r="L4441" s="5">
        <v>3425001</v>
      </c>
      <c r="M4441" s="6">
        <v>21.243227999999998</v>
      </c>
      <c r="AB4441" s="8" t="s">
        <v>4643</v>
      </c>
      <c r="AG4441">
        <v>3.6540999999999997E-2</v>
      </c>
    </row>
    <row r="4442" spans="1:33" x14ac:dyDescent="0.25">
      <c r="A4442" t="s">
        <v>4555</v>
      </c>
      <c r="B4442" t="s">
        <v>7202</v>
      </c>
      <c r="C4442" t="s">
        <v>7202</v>
      </c>
      <c r="G4442" s="1">
        <v>-14036.92997238357</v>
      </c>
      <c r="H4442" s="1">
        <v>2.2563264447346002E-3</v>
      </c>
      <c r="K4442" s="4">
        <v>72758078.409999996</v>
      </c>
      <c r="L4442" s="5">
        <v>3425001</v>
      </c>
      <c r="M4442" s="6">
        <v>21.243227999999998</v>
      </c>
      <c r="AB4442" s="8" t="s">
        <v>4643</v>
      </c>
      <c r="AG4442">
        <v>3.6540999999999997E-2</v>
      </c>
    </row>
    <row r="4443" spans="1:33" x14ac:dyDescent="0.25">
      <c r="A4443" t="s">
        <v>4555</v>
      </c>
      <c r="B4443" t="s">
        <v>7203</v>
      </c>
      <c r="C4443" t="s">
        <v>7203</v>
      </c>
      <c r="G4443" s="1">
        <v>-13532.97645240069</v>
      </c>
      <c r="H4443" s="1">
        <v>1.2923379171572E-3</v>
      </c>
      <c r="K4443" s="4">
        <v>72758078.409999996</v>
      </c>
      <c r="L4443" s="5">
        <v>3425001</v>
      </c>
      <c r="M4443" s="6">
        <v>21.243227999999998</v>
      </c>
      <c r="AB4443" s="8" t="s">
        <v>4643</v>
      </c>
      <c r="AG4443">
        <v>3.6540999999999997E-2</v>
      </c>
    </row>
    <row r="4444" spans="1:33" x14ac:dyDescent="0.25">
      <c r="A4444" t="s">
        <v>4555</v>
      </c>
      <c r="B4444" t="s">
        <v>7204</v>
      </c>
      <c r="C4444" t="s">
        <v>7204</v>
      </c>
      <c r="G4444" s="1">
        <v>-14857.45621280036</v>
      </c>
      <c r="H4444" s="1">
        <v>1.596126742144E-4</v>
      </c>
      <c r="K4444" s="4">
        <v>72758078.409999996</v>
      </c>
      <c r="L4444" s="5">
        <v>3425001</v>
      </c>
      <c r="M4444" s="6">
        <v>21.243227999999998</v>
      </c>
      <c r="AB4444" s="8" t="s">
        <v>4643</v>
      </c>
      <c r="AG4444">
        <v>3.6540999999999997E-2</v>
      </c>
    </row>
    <row r="4445" spans="1:33" x14ac:dyDescent="0.25">
      <c r="A4445" t="s">
        <v>4555</v>
      </c>
      <c r="B4445" t="s">
        <v>7205</v>
      </c>
      <c r="C4445" t="s">
        <v>7205</v>
      </c>
      <c r="G4445" s="1">
        <v>-14794.61270944745</v>
      </c>
      <c r="K4445" s="4">
        <v>72758078.409999996</v>
      </c>
      <c r="L4445" s="5">
        <v>3425001</v>
      </c>
      <c r="M4445" s="6">
        <v>21.243227999999998</v>
      </c>
      <c r="AB4445" s="8" t="s">
        <v>4643</v>
      </c>
      <c r="AG4445">
        <v>3.6540999999999997E-2</v>
      </c>
    </row>
    <row r="4446" spans="1:33" x14ac:dyDescent="0.25">
      <c r="A4446" t="s">
        <v>4555</v>
      </c>
      <c r="B4446" t="s">
        <v>7206</v>
      </c>
      <c r="C4446" t="s">
        <v>7206</v>
      </c>
      <c r="G4446" s="1">
        <v>-14643.09805640507</v>
      </c>
      <c r="H4446" s="1">
        <v>1.0243557478588001E-3</v>
      </c>
      <c r="K4446" s="4">
        <v>72758078.409999996</v>
      </c>
      <c r="L4446" s="5">
        <v>3425001</v>
      </c>
      <c r="M4446" s="6">
        <v>21.243227999999998</v>
      </c>
      <c r="AB4446" s="8" t="s">
        <v>4643</v>
      </c>
      <c r="AG4446">
        <v>3.6540999999999997E-2</v>
      </c>
    </row>
    <row r="4447" spans="1:33" x14ac:dyDescent="0.25">
      <c r="A4447" t="s">
        <v>4555</v>
      </c>
      <c r="B4447" t="s">
        <v>7207</v>
      </c>
      <c r="C4447" t="s">
        <v>7207</v>
      </c>
      <c r="G4447" s="1">
        <v>-14320.15569942824</v>
      </c>
      <c r="H4447" s="1">
        <v>1.6624694045511001E-3</v>
      </c>
      <c r="K4447" s="4">
        <v>72758078.409999996</v>
      </c>
      <c r="L4447" s="5">
        <v>3425001</v>
      </c>
      <c r="M4447" s="6">
        <v>21.243227999999998</v>
      </c>
      <c r="AB4447" s="8" t="s">
        <v>4643</v>
      </c>
      <c r="AG4447">
        <v>3.6540999999999997E-2</v>
      </c>
    </row>
    <row r="4448" spans="1:33" x14ac:dyDescent="0.25">
      <c r="A4448" t="s">
        <v>4555</v>
      </c>
      <c r="B4448" t="s">
        <v>7208</v>
      </c>
      <c r="C4448" t="s">
        <v>7208</v>
      </c>
      <c r="G4448" s="1">
        <v>-14257.75514748563</v>
      </c>
      <c r="H4448" s="1">
        <v>4.2198864541040002E-4</v>
      </c>
      <c r="K4448" s="4">
        <v>72758078.409999996</v>
      </c>
      <c r="L4448" s="5">
        <v>3425001</v>
      </c>
      <c r="M4448" s="6">
        <v>21.243227999999998</v>
      </c>
      <c r="AB4448" s="8" t="s">
        <v>4643</v>
      </c>
      <c r="AG4448">
        <v>3.6540999999999997E-2</v>
      </c>
    </row>
    <row r="4449" spans="1:33" x14ac:dyDescent="0.25">
      <c r="A4449" t="s">
        <v>4555</v>
      </c>
      <c r="B4449" t="s">
        <v>7209</v>
      </c>
      <c r="C4449" t="s">
        <v>7209</v>
      </c>
      <c r="G4449" s="1">
        <v>-14200.428837404401</v>
      </c>
      <c r="H4449" s="1">
        <v>2.3511193017604999E-3</v>
      </c>
      <c r="K4449" s="4">
        <v>72758078.409999996</v>
      </c>
      <c r="L4449" s="5">
        <v>3425001</v>
      </c>
      <c r="M4449" s="6">
        <v>21.243227999999998</v>
      </c>
      <c r="AB4449" s="8" t="s">
        <v>4643</v>
      </c>
      <c r="AG4449">
        <v>3.6540999999999997E-2</v>
      </c>
    </row>
    <row r="4450" spans="1:33" x14ac:dyDescent="0.25">
      <c r="A4450" t="s">
        <v>4555</v>
      </c>
      <c r="B4450" t="s">
        <v>7210</v>
      </c>
      <c r="C4450" t="s">
        <v>7210</v>
      </c>
      <c r="G4450" s="1">
        <v>-14544.202182937281</v>
      </c>
      <c r="H4450" s="1">
        <v>7.4060892770179995E-4</v>
      </c>
      <c r="K4450" s="4">
        <v>72758078.409999996</v>
      </c>
      <c r="L4450" s="5">
        <v>3425001</v>
      </c>
      <c r="M4450" s="6">
        <v>21.243227999999998</v>
      </c>
      <c r="AB4450" s="8" t="s">
        <v>4643</v>
      </c>
      <c r="AG4450">
        <v>3.6540999999999997E-2</v>
      </c>
    </row>
    <row r="4451" spans="1:33" x14ac:dyDescent="0.25">
      <c r="A4451" t="s">
        <v>4555</v>
      </c>
      <c r="B4451" t="s">
        <v>7211</v>
      </c>
      <c r="C4451" t="s">
        <v>7211</v>
      </c>
      <c r="G4451" s="1">
        <v>-14611.412960354401</v>
      </c>
      <c r="H4451" s="1">
        <v>2.0455592313996939E-5</v>
      </c>
      <c r="K4451" s="4">
        <v>72758078.409999996</v>
      </c>
      <c r="L4451" s="5">
        <v>3425001</v>
      </c>
      <c r="M4451" s="6">
        <v>21.243227999999998</v>
      </c>
      <c r="AB4451" s="8" t="s">
        <v>4643</v>
      </c>
      <c r="AG4451">
        <v>3.6540999999999997E-2</v>
      </c>
    </row>
    <row r="4452" spans="1:33" x14ac:dyDescent="0.25">
      <c r="A4452" t="s">
        <v>4555</v>
      </c>
      <c r="B4452" t="s">
        <v>7212</v>
      </c>
      <c r="C4452" t="s">
        <v>7212</v>
      </c>
      <c r="G4452" s="1">
        <v>-14055.716282395801</v>
      </c>
      <c r="H4452" s="1">
        <v>2.1401177231672001E-3</v>
      </c>
      <c r="K4452" s="4">
        <v>72758078.409999996</v>
      </c>
      <c r="L4452" s="5">
        <v>3425001</v>
      </c>
      <c r="M4452" s="6">
        <v>21.243227999999998</v>
      </c>
      <c r="AB4452" s="8" t="s">
        <v>4643</v>
      </c>
      <c r="AG4452">
        <v>3.6540999999999997E-2</v>
      </c>
    </row>
    <row r="4453" spans="1:33" x14ac:dyDescent="0.25">
      <c r="A4453" t="s">
        <v>4555</v>
      </c>
      <c r="B4453" t="s">
        <v>7213</v>
      </c>
      <c r="C4453" t="s">
        <v>7213</v>
      </c>
      <c r="G4453" s="1">
        <v>-13766.99767817101</v>
      </c>
      <c r="H4453" s="1">
        <v>1.2081331969099E-3</v>
      </c>
      <c r="K4453" s="4">
        <v>72758078.409999996</v>
      </c>
      <c r="L4453" s="5">
        <v>3425001</v>
      </c>
      <c r="M4453" s="6">
        <v>21.243227999999998</v>
      </c>
      <c r="AB4453" s="8" t="s">
        <v>4643</v>
      </c>
      <c r="AG4453">
        <v>3.6540999999999997E-2</v>
      </c>
    </row>
    <row r="4454" spans="1:33" x14ac:dyDescent="0.25">
      <c r="A4454" t="s">
        <v>4555</v>
      </c>
      <c r="B4454" t="s">
        <v>7214</v>
      </c>
      <c r="C4454" t="s">
        <v>7214</v>
      </c>
      <c r="G4454" s="1">
        <v>-14216.97760463771</v>
      </c>
      <c r="H4454" s="1">
        <v>4.2637164339280002E-4</v>
      </c>
      <c r="K4454" s="4">
        <v>72758078.409999996</v>
      </c>
      <c r="L4454" s="5">
        <v>3425001</v>
      </c>
      <c r="M4454" s="6">
        <v>21.243227999999998</v>
      </c>
      <c r="AB4454" s="8" t="s">
        <v>4643</v>
      </c>
      <c r="AG4454">
        <v>3.6540999999999997E-2</v>
      </c>
    </row>
    <row r="4455" spans="1:33" x14ac:dyDescent="0.25">
      <c r="A4455" t="s">
        <v>4555</v>
      </c>
      <c r="B4455" t="s">
        <v>7215</v>
      </c>
      <c r="C4455" t="s">
        <v>7215</v>
      </c>
      <c r="G4455" s="1">
        <v>-13375.158683413531</v>
      </c>
      <c r="H4455" s="1">
        <v>2.4304228197018002E-3</v>
      </c>
      <c r="K4455" s="4">
        <v>72758078.409999996</v>
      </c>
      <c r="L4455" s="5">
        <v>3425001</v>
      </c>
      <c r="M4455" s="6">
        <v>21.243227999999998</v>
      </c>
      <c r="AB4455" s="8" t="s">
        <v>4643</v>
      </c>
      <c r="AG4455">
        <v>3.6540999999999997E-2</v>
      </c>
    </row>
    <row r="4456" spans="1:33" x14ac:dyDescent="0.25">
      <c r="A4456" t="s">
        <v>4555</v>
      </c>
      <c r="B4456" t="s">
        <v>7216</v>
      </c>
      <c r="C4456" t="s">
        <v>7216</v>
      </c>
      <c r="G4456" s="1">
        <v>-13848.76228197755</v>
      </c>
      <c r="H4456" s="1">
        <v>2.1727806992508001E-3</v>
      </c>
      <c r="K4456" s="4">
        <v>72758078.409999996</v>
      </c>
      <c r="L4456" s="5">
        <v>3425001</v>
      </c>
      <c r="M4456" s="6">
        <v>21.243227999999998</v>
      </c>
      <c r="AB4456" s="8" t="s">
        <v>4643</v>
      </c>
      <c r="AG4456">
        <v>3.6540999999999997E-2</v>
      </c>
    </row>
    <row r="4457" spans="1:33" x14ac:dyDescent="0.25">
      <c r="A4457" t="s">
        <v>4555</v>
      </c>
      <c r="B4457" t="s">
        <v>7217</v>
      </c>
      <c r="C4457" t="s">
        <v>7217</v>
      </c>
      <c r="G4457" s="1">
        <v>-13573.39313176577</v>
      </c>
      <c r="H4457" s="1">
        <v>2.2496866024080998E-3</v>
      </c>
      <c r="K4457" s="4">
        <v>72758078.409999996</v>
      </c>
      <c r="L4457" s="5">
        <v>3425001</v>
      </c>
      <c r="M4457" s="6">
        <v>21.243227999999998</v>
      </c>
      <c r="AB4457" s="8" t="s">
        <v>4643</v>
      </c>
      <c r="AG4457">
        <v>3.6540999999999997E-2</v>
      </c>
    </row>
    <row r="4458" spans="1:33" x14ac:dyDescent="0.25">
      <c r="A4458" t="s">
        <v>4555</v>
      </c>
      <c r="B4458" t="s">
        <v>7218</v>
      </c>
      <c r="C4458" t="s">
        <v>7218</v>
      </c>
      <c r="G4458" s="1">
        <v>-13846.478741026571</v>
      </c>
      <c r="H4458" s="1">
        <v>1.552277426552E-3</v>
      </c>
      <c r="K4458" s="4">
        <v>72758078.409999996</v>
      </c>
      <c r="L4458" s="5">
        <v>3425001</v>
      </c>
      <c r="M4458" s="6">
        <v>21.243227999999998</v>
      </c>
      <c r="AB4458" s="8" t="s">
        <v>4643</v>
      </c>
      <c r="AG4458">
        <v>3.6540999999999997E-2</v>
      </c>
    </row>
    <row r="4459" spans="1:33" x14ac:dyDescent="0.25">
      <c r="A4459" t="s">
        <v>4555</v>
      </c>
      <c r="B4459" t="s">
        <v>7219</v>
      </c>
      <c r="C4459" t="s">
        <v>7219</v>
      </c>
      <c r="G4459" s="1">
        <v>-14262.214157127661</v>
      </c>
      <c r="H4459" s="1">
        <v>1.2366322449369001E-3</v>
      </c>
      <c r="K4459" s="4">
        <v>72758078.409999996</v>
      </c>
      <c r="L4459" s="5">
        <v>3425001</v>
      </c>
      <c r="M4459" s="6">
        <v>21.243227999999998</v>
      </c>
      <c r="AB4459" s="8" t="s">
        <v>4643</v>
      </c>
      <c r="AG4459">
        <v>3.6540999999999997E-2</v>
      </c>
    </row>
    <row r="4460" spans="1:33" x14ac:dyDescent="0.25">
      <c r="A4460" t="s">
        <v>4555</v>
      </c>
      <c r="B4460" t="s">
        <v>7220</v>
      </c>
      <c r="C4460" t="s">
        <v>7220</v>
      </c>
      <c r="G4460" s="1">
        <v>-14198.057086659741</v>
      </c>
      <c r="H4460" s="1">
        <v>1.4265601484392001E-3</v>
      </c>
      <c r="K4460" s="4">
        <v>72758078.409999996</v>
      </c>
      <c r="L4460" s="5">
        <v>3425001</v>
      </c>
      <c r="M4460" s="6">
        <v>21.243227999999998</v>
      </c>
      <c r="AB4460" s="8" t="s">
        <v>4643</v>
      </c>
      <c r="AG4460">
        <v>3.6540999999999997E-2</v>
      </c>
    </row>
    <row r="4461" spans="1:33" x14ac:dyDescent="0.25">
      <c r="A4461" t="s">
        <v>4555</v>
      </c>
      <c r="B4461" t="s">
        <v>7221</v>
      </c>
      <c r="C4461" t="s">
        <v>7221</v>
      </c>
      <c r="G4461" s="1">
        <v>-14056.962779119291</v>
      </c>
      <c r="H4461" s="1">
        <v>1.6338793861554999E-3</v>
      </c>
      <c r="K4461" s="4">
        <v>72758078.409999996</v>
      </c>
      <c r="L4461" s="5">
        <v>3425001</v>
      </c>
      <c r="M4461" s="6">
        <v>21.243227999999998</v>
      </c>
      <c r="AB4461" s="8" t="s">
        <v>4643</v>
      </c>
      <c r="AG4461">
        <v>3.6540999999999997E-2</v>
      </c>
    </row>
    <row r="4462" spans="1:33" x14ac:dyDescent="0.25">
      <c r="A4462" t="s">
        <v>4555</v>
      </c>
      <c r="B4462" t="s">
        <v>7222</v>
      </c>
      <c r="C4462" t="s">
        <v>7222</v>
      </c>
      <c r="G4462" s="1">
        <v>-14510.1364788874</v>
      </c>
      <c r="H4462" s="1">
        <v>1.510918713641E-4</v>
      </c>
      <c r="K4462" s="4">
        <v>72758078.409999996</v>
      </c>
      <c r="L4462" s="5">
        <v>3425001</v>
      </c>
      <c r="M4462" s="6">
        <v>21.243227999999998</v>
      </c>
      <c r="AB4462" s="8" t="s">
        <v>4643</v>
      </c>
      <c r="AG4462">
        <v>3.6540999999999997E-2</v>
      </c>
    </row>
    <row r="4463" spans="1:33" x14ac:dyDescent="0.25">
      <c r="A4463" t="s">
        <v>4555</v>
      </c>
      <c r="B4463" t="s">
        <v>7223</v>
      </c>
      <c r="C4463" t="s">
        <v>7223</v>
      </c>
      <c r="G4463" s="1">
        <v>-13475.74576266596</v>
      </c>
      <c r="H4463" s="1">
        <v>8.7201931411460003E-4</v>
      </c>
      <c r="K4463" s="4">
        <v>72758078.409999996</v>
      </c>
      <c r="L4463" s="5">
        <v>3425001</v>
      </c>
      <c r="M4463" s="6">
        <v>21.243227999999998</v>
      </c>
      <c r="AB4463" s="8" t="s">
        <v>4643</v>
      </c>
      <c r="AG4463">
        <v>3.6540999999999997E-2</v>
      </c>
    </row>
    <row r="4464" spans="1:33" x14ac:dyDescent="0.25">
      <c r="A4464" t="s">
        <v>4555</v>
      </c>
      <c r="B4464" t="s">
        <v>7224</v>
      </c>
      <c r="C4464" t="s">
        <v>7224</v>
      </c>
      <c r="G4464" s="1">
        <v>-13976.178076593471</v>
      </c>
      <c r="H4464" s="1">
        <v>1.7089222497638E-3</v>
      </c>
      <c r="K4464" s="4">
        <v>72758078.409999996</v>
      </c>
      <c r="L4464" s="5">
        <v>3425001</v>
      </c>
      <c r="M4464" s="6">
        <v>21.243227999999998</v>
      </c>
      <c r="AB4464" s="8" t="s">
        <v>4643</v>
      </c>
      <c r="AG4464">
        <v>3.6540999999999997E-2</v>
      </c>
    </row>
    <row r="4465" spans="1:33" x14ac:dyDescent="0.25">
      <c r="A4465" t="s">
        <v>4555</v>
      </c>
      <c r="B4465" t="s">
        <v>7225</v>
      </c>
      <c r="C4465" t="s">
        <v>7225</v>
      </c>
      <c r="G4465" s="1">
        <v>-14788.5290482533</v>
      </c>
      <c r="H4465" s="1">
        <v>5.1630547314611383E-5</v>
      </c>
      <c r="K4465" s="4">
        <v>72758078.409999996</v>
      </c>
      <c r="L4465" s="5">
        <v>3425001</v>
      </c>
      <c r="M4465" s="6">
        <v>21.243227999999998</v>
      </c>
      <c r="AB4465" s="8" t="s">
        <v>4643</v>
      </c>
      <c r="AG4465">
        <v>3.6540999999999997E-2</v>
      </c>
    </row>
    <row r="4466" spans="1:33" x14ac:dyDescent="0.25">
      <c r="A4466" t="s">
        <v>4555</v>
      </c>
      <c r="B4466" t="s">
        <v>7226</v>
      </c>
      <c r="C4466" t="s">
        <v>7226</v>
      </c>
      <c r="G4466" s="1">
        <v>-14727.09844370395</v>
      </c>
      <c r="K4466" s="4">
        <v>72758078.409999996</v>
      </c>
      <c r="L4466" s="5">
        <v>3425001</v>
      </c>
      <c r="M4466" s="6">
        <v>21.243227999999998</v>
      </c>
      <c r="AB4466" s="8" t="s">
        <v>4643</v>
      </c>
      <c r="AG4466">
        <v>3.6540999999999997E-2</v>
      </c>
    </row>
    <row r="4467" spans="1:33" x14ac:dyDescent="0.25">
      <c r="A4467" t="s">
        <v>4555</v>
      </c>
      <c r="B4467" t="s">
        <v>7227</v>
      </c>
      <c r="C4467" t="s">
        <v>7227</v>
      </c>
      <c r="G4467" s="1">
        <v>-14576.05433217789</v>
      </c>
      <c r="H4467" s="1">
        <v>6.3790850726869999E-4</v>
      </c>
      <c r="K4467" s="4">
        <v>72758078.409999996</v>
      </c>
      <c r="L4467" s="5">
        <v>3425001</v>
      </c>
      <c r="M4467" s="6">
        <v>21.243227999999998</v>
      </c>
      <c r="AB4467" s="8" t="s">
        <v>4643</v>
      </c>
      <c r="AG4467">
        <v>3.6540999999999997E-2</v>
      </c>
    </row>
    <row r="4468" spans="1:33" x14ac:dyDescent="0.25">
      <c r="A4468" t="s">
        <v>4555</v>
      </c>
      <c r="B4468" t="s">
        <v>7228</v>
      </c>
      <c r="C4468" t="s">
        <v>7228</v>
      </c>
      <c r="G4468" s="1">
        <v>-14256.65494791773</v>
      </c>
      <c r="H4468" s="1">
        <v>1.186781173115E-3</v>
      </c>
      <c r="K4468" s="4">
        <v>72758078.409999996</v>
      </c>
      <c r="L4468" s="5">
        <v>3425001</v>
      </c>
      <c r="M4468" s="6">
        <v>21.243227999999998</v>
      </c>
      <c r="AB4468" s="8" t="s">
        <v>4643</v>
      </c>
      <c r="AG4468">
        <v>3.6540999999999997E-2</v>
      </c>
    </row>
    <row r="4469" spans="1:33" x14ac:dyDescent="0.25">
      <c r="A4469" t="s">
        <v>4555</v>
      </c>
      <c r="B4469" t="s">
        <v>7229</v>
      </c>
      <c r="C4469" t="s">
        <v>7229</v>
      </c>
      <c r="G4469" s="1">
        <v>-14138.55486965994</v>
      </c>
      <c r="H4469" s="1">
        <v>1.8163792924809001E-3</v>
      </c>
      <c r="K4469" s="4">
        <v>72758078.409999996</v>
      </c>
      <c r="L4469" s="5">
        <v>3425001</v>
      </c>
      <c r="M4469" s="6">
        <v>21.243227999999998</v>
      </c>
      <c r="AB4469" s="8" t="s">
        <v>4643</v>
      </c>
      <c r="AG4469">
        <v>3.6540999999999997E-2</v>
      </c>
    </row>
    <row r="4470" spans="1:33" x14ac:dyDescent="0.25">
      <c r="A4470" t="s">
        <v>4555</v>
      </c>
      <c r="B4470" t="s">
        <v>7230</v>
      </c>
      <c r="C4470" t="s">
        <v>7230</v>
      </c>
      <c r="G4470" s="1">
        <v>-14194.06623002087</v>
      </c>
      <c r="H4470" s="1">
        <v>2.0819978228469999E-4</v>
      </c>
      <c r="K4470" s="4">
        <v>72758078.409999996</v>
      </c>
      <c r="L4470" s="5">
        <v>3425001</v>
      </c>
      <c r="M4470" s="6">
        <v>21.243227999999998</v>
      </c>
      <c r="AB4470" s="8" t="s">
        <v>4643</v>
      </c>
      <c r="AG4470">
        <v>3.6540999999999997E-2</v>
      </c>
    </row>
    <row r="4471" spans="1:33" x14ac:dyDescent="0.25">
      <c r="A4471" t="s">
        <v>4555</v>
      </c>
      <c r="B4471" t="s">
        <v>7231</v>
      </c>
      <c r="C4471" t="s">
        <v>7231</v>
      </c>
      <c r="G4471" s="1">
        <v>-14477.93416935763</v>
      </c>
      <c r="H4471" s="1">
        <v>4.3308314334510002E-4</v>
      </c>
      <c r="K4471" s="4">
        <v>72758078.409999996</v>
      </c>
      <c r="L4471" s="5">
        <v>3425001</v>
      </c>
      <c r="M4471" s="6">
        <v>21.243227999999998</v>
      </c>
      <c r="AB4471" s="8" t="s">
        <v>4643</v>
      </c>
      <c r="AG4471">
        <v>3.6540999999999997E-2</v>
      </c>
    </row>
    <row r="4472" spans="1:33" x14ac:dyDescent="0.25">
      <c r="A4472" t="s">
        <v>4555</v>
      </c>
      <c r="B4472" t="s">
        <v>7232</v>
      </c>
      <c r="C4472" t="s">
        <v>7232</v>
      </c>
      <c r="G4472" s="1">
        <v>-13994.967034100389</v>
      </c>
      <c r="H4472" s="1">
        <v>1.6376784126012E-3</v>
      </c>
      <c r="K4472" s="4">
        <v>72758078.409999996</v>
      </c>
      <c r="L4472" s="5">
        <v>3425001</v>
      </c>
      <c r="M4472" s="6">
        <v>21.243227999999998</v>
      </c>
      <c r="AB4472" s="8" t="s">
        <v>4643</v>
      </c>
      <c r="AG4472">
        <v>3.6540999999999997E-2</v>
      </c>
    </row>
    <row r="4473" spans="1:33" x14ac:dyDescent="0.25">
      <c r="A4473" t="s">
        <v>4555</v>
      </c>
      <c r="B4473" t="s">
        <v>7233</v>
      </c>
      <c r="C4473" t="s">
        <v>7233</v>
      </c>
      <c r="G4473" s="1">
        <v>-14544.763377852671</v>
      </c>
      <c r="H4473" s="1">
        <v>3.143227164204069E-6</v>
      </c>
      <c r="K4473" s="4">
        <v>72758078.409999996</v>
      </c>
      <c r="L4473" s="5">
        <v>3425001</v>
      </c>
      <c r="M4473" s="6">
        <v>21.243227999999998</v>
      </c>
      <c r="AB4473" s="8" t="s">
        <v>4643</v>
      </c>
      <c r="AG4473">
        <v>3.6540999999999997E-2</v>
      </c>
    </row>
    <row r="4474" spans="1:33" x14ac:dyDescent="0.25">
      <c r="A4474" t="s">
        <v>4555</v>
      </c>
      <c r="B4474" t="s">
        <v>7234</v>
      </c>
      <c r="C4474" t="s">
        <v>7234</v>
      </c>
      <c r="G4474" s="1">
        <v>-13707.993808344279</v>
      </c>
      <c r="H4474" s="1">
        <v>8.3263657213480003E-4</v>
      </c>
      <c r="K4474" s="4">
        <v>72758078.409999996</v>
      </c>
      <c r="L4474" s="5">
        <v>3425001</v>
      </c>
      <c r="M4474" s="6">
        <v>21.243227999999998</v>
      </c>
      <c r="AB4474" s="8" t="s">
        <v>4643</v>
      </c>
      <c r="AG4474">
        <v>3.6540999999999997E-2</v>
      </c>
    </row>
    <row r="4475" spans="1:33" x14ac:dyDescent="0.25">
      <c r="A4475" t="s">
        <v>4555</v>
      </c>
      <c r="B4475" t="s">
        <v>7235</v>
      </c>
      <c r="C4475" t="s">
        <v>7235</v>
      </c>
      <c r="G4475" s="1">
        <v>-13320.15010315672</v>
      </c>
      <c r="H4475" s="1">
        <v>1.9502458052517999E-3</v>
      </c>
      <c r="K4475" s="4">
        <v>72758078.409999996</v>
      </c>
      <c r="L4475" s="5">
        <v>3425001</v>
      </c>
      <c r="M4475" s="6">
        <v>21.243227999999998</v>
      </c>
      <c r="AB4475" s="8" t="s">
        <v>4643</v>
      </c>
      <c r="AG4475">
        <v>3.6540999999999997E-2</v>
      </c>
    </row>
    <row r="4476" spans="1:33" x14ac:dyDescent="0.25">
      <c r="A4476" t="s">
        <v>4555</v>
      </c>
      <c r="B4476" t="s">
        <v>7236</v>
      </c>
      <c r="C4476" t="s">
        <v>7236</v>
      </c>
      <c r="G4476" s="1">
        <v>-14153.56767623254</v>
      </c>
      <c r="H4476" s="1">
        <v>2.307776134424E-4</v>
      </c>
      <c r="K4476" s="4">
        <v>72758078.409999996</v>
      </c>
      <c r="L4476" s="5">
        <v>3425001</v>
      </c>
      <c r="M4476" s="6">
        <v>21.243227999999998</v>
      </c>
      <c r="AB4476" s="8" t="s">
        <v>4643</v>
      </c>
      <c r="AG4476">
        <v>3.6540999999999997E-2</v>
      </c>
    </row>
    <row r="4477" spans="1:33" x14ac:dyDescent="0.25">
      <c r="A4477" t="s">
        <v>4555</v>
      </c>
      <c r="B4477" t="s">
        <v>7237</v>
      </c>
      <c r="C4477" t="s">
        <v>7237</v>
      </c>
      <c r="G4477" s="1">
        <v>-13789.83403764892</v>
      </c>
      <c r="H4477" s="1">
        <v>1.7011552694591E-3</v>
      </c>
      <c r="K4477" s="4">
        <v>72758078.409999996</v>
      </c>
      <c r="L4477" s="5">
        <v>3425001</v>
      </c>
      <c r="M4477" s="6">
        <v>21.243227999999998</v>
      </c>
      <c r="AB4477" s="8" t="s">
        <v>4643</v>
      </c>
      <c r="AG4477">
        <v>3.6540999999999997E-2</v>
      </c>
    </row>
    <row r="4478" spans="1:33" x14ac:dyDescent="0.25">
      <c r="A4478" t="s">
        <v>4555</v>
      </c>
      <c r="B4478" t="s">
        <v>7238</v>
      </c>
      <c r="C4478" t="s">
        <v>7238</v>
      </c>
      <c r="G4478" s="1">
        <v>-13516.78283318885</v>
      </c>
      <c r="H4478" s="1">
        <v>1.7848492813616001E-3</v>
      </c>
      <c r="K4478" s="4">
        <v>72758078.409999996</v>
      </c>
      <c r="L4478" s="5">
        <v>3425001</v>
      </c>
      <c r="M4478" s="6">
        <v>21.243227999999998</v>
      </c>
      <c r="AB4478" s="8" t="s">
        <v>4643</v>
      </c>
      <c r="AG4478">
        <v>3.6540999999999997E-2</v>
      </c>
    </row>
    <row r="4479" spans="1:33" x14ac:dyDescent="0.25">
      <c r="A4479" t="s">
        <v>4555</v>
      </c>
      <c r="B4479" t="s">
        <v>7239</v>
      </c>
      <c r="C4479" t="s">
        <v>7239</v>
      </c>
      <c r="G4479" s="1">
        <v>-13787.09728590853</v>
      </c>
      <c r="H4479" s="1">
        <v>1.1472467153659E-3</v>
      </c>
      <c r="K4479" s="4">
        <v>72758078.409999996</v>
      </c>
      <c r="L4479" s="5">
        <v>3425001</v>
      </c>
      <c r="M4479" s="6">
        <v>21.243227999999998</v>
      </c>
      <c r="AB4479" s="8" t="s">
        <v>4643</v>
      </c>
      <c r="AG4479">
        <v>3.6540999999999997E-2</v>
      </c>
    </row>
    <row r="4480" spans="1:33" x14ac:dyDescent="0.25">
      <c r="A4480" t="s">
        <v>4555</v>
      </c>
      <c r="B4480" t="s">
        <v>7240</v>
      </c>
      <c r="C4480" t="s">
        <v>7240</v>
      </c>
      <c r="G4480" s="1">
        <v>-14198.986044624409</v>
      </c>
      <c r="H4480" s="1">
        <v>8.632744220788E-4</v>
      </c>
      <c r="K4480" s="4">
        <v>72758078.409999996</v>
      </c>
      <c r="L4480" s="5">
        <v>3425001</v>
      </c>
      <c r="M4480" s="6">
        <v>21.243227999999998</v>
      </c>
      <c r="AB4480" s="8" t="s">
        <v>4643</v>
      </c>
      <c r="AG4480">
        <v>3.6540999999999997E-2</v>
      </c>
    </row>
    <row r="4481" spans="1:33" x14ac:dyDescent="0.25">
      <c r="A4481" t="s">
        <v>4555</v>
      </c>
      <c r="B4481" t="s">
        <v>7241</v>
      </c>
      <c r="C4481" t="s">
        <v>7241</v>
      </c>
      <c r="G4481" s="1">
        <v>-14135.49694885439</v>
      </c>
      <c r="H4481" s="1">
        <v>1.0307939872884E-3</v>
      </c>
      <c r="K4481" s="4">
        <v>72758078.409999996</v>
      </c>
      <c r="L4481" s="5">
        <v>3425001</v>
      </c>
      <c r="M4481" s="6">
        <v>21.243227999999998</v>
      </c>
      <c r="AB4481" s="8" t="s">
        <v>4643</v>
      </c>
      <c r="AG4481">
        <v>3.6540999999999997E-2</v>
      </c>
    </row>
    <row r="4482" spans="1:33" x14ac:dyDescent="0.25">
      <c r="A4482" t="s">
        <v>4555</v>
      </c>
      <c r="B4482" t="s">
        <v>7242</v>
      </c>
      <c r="C4482" t="s">
        <v>7242</v>
      </c>
      <c r="G4482" s="1">
        <v>-13995.855748490891</v>
      </c>
      <c r="H4482" s="1">
        <v>1.2171368875626999E-3</v>
      </c>
      <c r="K4482" s="4">
        <v>72758078.409999996</v>
      </c>
      <c r="L4482" s="5">
        <v>3425001</v>
      </c>
      <c r="M4482" s="6">
        <v>21.243227999999998</v>
      </c>
      <c r="AB4482" s="8" t="s">
        <v>4643</v>
      </c>
      <c r="AG4482">
        <v>3.6540999999999997E-2</v>
      </c>
    </row>
    <row r="4483" spans="1:33" x14ac:dyDescent="0.25">
      <c r="A4483" t="s">
        <v>4555</v>
      </c>
      <c r="B4483" t="s">
        <v>7243</v>
      </c>
      <c r="C4483" t="s">
        <v>7243</v>
      </c>
      <c r="G4483" s="1">
        <v>-13418.87734795187</v>
      </c>
      <c r="H4483" s="1">
        <v>5.8289579834409997E-4</v>
      </c>
      <c r="K4483" s="4">
        <v>72758078.409999996</v>
      </c>
      <c r="L4483" s="5">
        <v>3425001</v>
      </c>
      <c r="M4483" s="6">
        <v>21.243227999999998</v>
      </c>
      <c r="AB4483" s="8" t="s">
        <v>4643</v>
      </c>
      <c r="AG4483">
        <v>3.6540999999999997E-2</v>
      </c>
    </row>
    <row r="4484" spans="1:33" x14ac:dyDescent="0.25">
      <c r="A4484" t="s">
        <v>4555</v>
      </c>
      <c r="B4484" t="s">
        <v>7244</v>
      </c>
      <c r="C4484" t="s">
        <v>7244</v>
      </c>
      <c r="G4484" s="1">
        <v>-13915.819730722849</v>
      </c>
      <c r="H4484" s="1">
        <v>1.2894855772834001E-3</v>
      </c>
      <c r="K4484" s="4">
        <v>72758078.409999996</v>
      </c>
      <c r="L4484" s="5">
        <v>3425001</v>
      </c>
      <c r="M4484" s="6">
        <v>21.243227999999998</v>
      </c>
      <c r="AB4484" s="8" t="s">
        <v>4643</v>
      </c>
      <c r="AG4484">
        <v>3.6540999999999997E-2</v>
      </c>
    </row>
    <row r="4485" spans="1:33" x14ac:dyDescent="0.25">
      <c r="A4485" t="s">
        <v>4555</v>
      </c>
      <c r="B4485" t="s">
        <v>7245</v>
      </c>
      <c r="C4485" t="s">
        <v>7245</v>
      </c>
      <c r="G4485" s="1">
        <v>-14444.029872848019</v>
      </c>
      <c r="H4485" s="1">
        <v>5.8431959422987708E-5</v>
      </c>
      <c r="K4485" s="4">
        <v>72758078.409999996</v>
      </c>
      <c r="L4485" s="5">
        <v>3425001</v>
      </c>
      <c r="M4485" s="6">
        <v>21.243227999999998</v>
      </c>
      <c r="AB4485" s="8" t="s">
        <v>4643</v>
      </c>
      <c r="AG4485">
        <v>3.6540999999999997E-2</v>
      </c>
    </row>
    <row r="4486" spans="1:33" x14ac:dyDescent="0.25">
      <c r="A4486" t="s">
        <v>4555</v>
      </c>
      <c r="B4486" t="s">
        <v>7246</v>
      </c>
      <c r="C4486" t="s">
        <v>7246</v>
      </c>
      <c r="G4486" s="1">
        <v>-14720.080426965689</v>
      </c>
      <c r="H4486" s="1">
        <v>1.264740907162906E-5</v>
      </c>
      <c r="K4486" s="4">
        <v>72758078.409999996</v>
      </c>
      <c r="L4486" s="5">
        <v>3425001</v>
      </c>
      <c r="M4486" s="6">
        <v>21.243227999999998</v>
      </c>
      <c r="AB4486" s="8" t="s">
        <v>4643</v>
      </c>
      <c r="AG4486">
        <v>3.6540999999999997E-2</v>
      </c>
    </row>
    <row r="4487" spans="1:33" x14ac:dyDescent="0.25">
      <c r="A4487" t="s">
        <v>4555</v>
      </c>
      <c r="B4487" t="s">
        <v>7247</v>
      </c>
      <c r="C4487" t="s">
        <v>7247</v>
      </c>
      <c r="G4487" s="1">
        <v>-14660.045271205259</v>
      </c>
      <c r="K4487" s="4">
        <v>72758078.409999996</v>
      </c>
      <c r="L4487" s="5">
        <v>3425001</v>
      </c>
      <c r="M4487" s="6">
        <v>21.243227999999998</v>
      </c>
      <c r="AB4487" s="8" t="s">
        <v>4643</v>
      </c>
      <c r="AG4487">
        <v>3.6540999999999997E-2</v>
      </c>
    </row>
    <row r="4488" spans="1:33" x14ac:dyDescent="0.25">
      <c r="A4488" t="s">
        <v>4555</v>
      </c>
      <c r="B4488" t="s">
        <v>7248</v>
      </c>
      <c r="C4488" t="s">
        <v>7248</v>
      </c>
      <c r="G4488" s="1">
        <v>-14509.469997683749</v>
      </c>
      <c r="H4488" s="1">
        <v>3.92864227453E-4</v>
      </c>
      <c r="K4488" s="4">
        <v>72758078.409999996</v>
      </c>
      <c r="L4488" s="5">
        <v>3425001</v>
      </c>
      <c r="M4488" s="6">
        <v>21.243227999999998</v>
      </c>
      <c r="AB4488" s="8" t="s">
        <v>4643</v>
      </c>
      <c r="AG4488">
        <v>3.6540999999999997E-2</v>
      </c>
    </row>
    <row r="4489" spans="1:33" x14ac:dyDescent="0.25">
      <c r="A4489" t="s">
        <v>4555</v>
      </c>
      <c r="B4489" t="s">
        <v>7249</v>
      </c>
      <c r="C4489" t="s">
        <v>7249</v>
      </c>
      <c r="G4489" s="1">
        <v>-14077.08441761717</v>
      </c>
      <c r="H4489" s="1">
        <v>1.3974214169985E-3</v>
      </c>
      <c r="K4489" s="4">
        <v>72758078.409999996</v>
      </c>
      <c r="L4489" s="5">
        <v>3425001</v>
      </c>
      <c r="M4489" s="6">
        <v>21.243227999999998</v>
      </c>
      <c r="AB4489" s="8" t="s">
        <v>4643</v>
      </c>
      <c r="AG4489">
        <v>3.6540999999999997E-2</v>
      </c>
    </row>
    <row r="4490" spans="1:33" x14ac:dyDescent="0.25">
      <c r="A4490" t="s">
        <v>4555</v>
      </c>
      <c r="B4490" t="s">
        <v>7250</v>
      </c>
      <c r="C4490" t="s">
        <v>7250</v>
      </c>
      <c r="G4490" s="1">
        <v>-14193.575639779619</v>
      </c>
      <c r="H4490" s="1">
        <v>8.4074331958280003E-4</v>
      </c>
      <c r="K4490" s="4">
        <v>72758078.409999996</v>
      </c>
      <c r="L4490" s="5">
        <v>3425001</v>
      </c>
      <c r="M4490" s="6">
        <v>21.243227999999998</v>
      </c>
      <c r="AB4490" s="8" t="s">
        <v>4643</v>
      </c>
      <c r="AG4490">
        <v>3.6540999999999997E-2</v>
      </c>
    </row>
    <row r="4491" spans="1:33" x14ac:dyDescent="0.25">
      <c r="A4491" t="s">
        <v>4555</v>
      </c>
      <c r="B4491" t="s">
        <v>7251</v>
      </c>
      <c r="C4491" t="s">
        <v>7251</v>
      </c>
      <c r="G4491" s="1">
        <v>-14130.80310578764</v>
      </c>
      <c r="H4491" s="1">
        <v>9.9178051853715594E-5</v>
      </c>
      <c r="K4491" s="4">
        <v>72758078.409999996</v>
      </c>
      <c r="L4491" s="5">
        <v>3425001</v>
      </c>
      <c r="M4491" s="6">
        <v>21.243227999999998</v>
      </c>
      <c r="AB4491" s="8" t="s">
        <v>4643</v>
      </c>
      <c r="AG4491">
        <v>3.6540999999999997E-2</v>
      </c>
    </row>
    <row r="4492" spans="1:33" x14ac:dyDescent="0.25">
      <c r="A4492" t="s">
        <v>4555</v>
      </c>
      <c r="B4492" t="s">
        <v>7252</v>
      </c>
      <c r="C4492" t="s">
        <v>7252</v>
      </c>
      <c r="G4492" s="1">
        <v>-13934.610776638599</v>
      </c>
      <c r="H4492" s="1">
        <v>1.2472344880512E-3</v>
      </c>
      <c r="K4492" s="4">
        <v>72758078.409999996</v>
      </c>
      <c r="L4492" s="5">
        <v>3425001</v>
      </c>
      <c r="M4492" s="6">
        <v>21.243227999999998</v>
      </c>
      <c r="AB4492" s="8" t="s">
        <v>4643</v>
      </c>
      <c r="AG4492">
        <v>3.6540999999999997E-2</v>
      </c>
    </row>
    <row r="4493" spans="1:33" x14ac:dyDescent="0.25">
      <c r="A4493" t="s">
        <v>4555</v>
      </c>
      <c r="B4493" t="s">
        <v>7253</v>
      </c>
      <c r="C4493" t="s">
        <v>7253</v>
      </c>
      <c r="G4493" s="1">
        <v>-14412.11803337168</v>
      </c>
      <c r="H4493" s="1">
        <v>2.5120124865509998E-4</v>
      </c>
      <c r="K4493" s="4">
        <v>72758078.409999996</v>
      </c>
      <c r="L4493" s="5">
        <v>3425001</v>
      </c>
      <c r="M4493" s="6">
        <v>21.243227999999998</v>
      </c>
      <c r="AB4493" s="8" t="s">
        <v>4643</v>
      </c>
      <c r="AG4493">
        <v>3.6540999999999997E-2</v>
      </c>
    </row>
    <row r="4494" spans="1:33" x14ac:dyDescent="0.25">
      <c r="A4494" t="s">
        <v>4555</v>
      </c>
      <c r="B4494" t="s">
        <v>7254</v>
      </c>
      <c r="C4494" t="s">
        <v>7254</v>
      </c>
      <c r="G4494" s="1">
        <v>-14478.568787957111</v>
      </c>
      <c r="H4494" s="1">
        <v>1.9355877833665169E-7</v>
      </c>
      <c r="K4494" s="4">
        <v>72758078.409999996</v>
      </c>
      <c r="L4494" s="5">
        <v>3425001</v>
      </c>
      <c r="M4494" s="6">
        <v>21.243227999999998</v>
      </c>
      <c r="AB4494" s="8" t="s">
        <v>4643</v>
      </c>
      <c r="AG4494">
        <v>3.6540999999999997E-2</v>
      </c>
    </row>
    <row r="4495" spans="1:33" x14ac:dyDescent="0.25">
      <c r="A4495" t="s">
        <v>4555</v>
      </c>
      <c r="B4495" t="s">
        <v>7255</v>
      </c>
      <c r="C4495" t="s">
        <v>7255</v>
      </c>
      <c r="G4495" s="1">
        <v>-13649.368453585719</v>
      </c>
      <c r="H4495" s="1">
        <v>5.7090719811489997E-4</v>
      </c>
      <c r="K4495" s="4">
        <v>72758078.409999996</v>
      </c>
      <c r="L4495" s="5">
        <v>3425001</v>
      </c>
      <c r="M4495" s="6">
        <v>21.243227999999998</v>
      </c>
      <c r="AB4495" s="8" t="s">
        <v>4643</v>
      </c>
      <c r="AG4495">
        <v>3.6540999999999997E-2</v>
      </c>
    </row>
    <row r="4496" spans="1:33" x14ac:dyDescent="0.25">
      <c r="A4496" t="s">
        <v>4555</v>
      </c>
      <c r="B4496" t="s">
        <v>7256</v>
      </c>
      <c r="C4496" t="s">
        <v>7256</v>
      </c>
      <c r="G4496" s="1">
        <v>-13265.480180543451</v>
      </c>
      <c r="H4496" s="1">
        <v>1.5604691385141E-3</v>
      </c>
      <c r="K4496" s="4">
        <v>72758078.409999996</v>
      </c>
      <c r="L4496" s="5">
        <v>3425001</v>
      </c>
      <c r="M4496" s="6">
        <v>21.243227999999998</v>
      </c>
      <c r="AB4496" s="8" t="s">
        <v>4643</v>
      </c>
      <c r="AG4496">
        <v>3.6540999999999997E-2</v>
      </c>
    </row>
    <row r="4497" spans="1:33" x14ac:dyDescent="0.25">
      <c r="A4497" t="s">
        <v>4555</v>
      </c>
      <c r="B4497" t="s">
        <v>7257</v>
      </c>
      <c r="C4497" t="s">
        <v>7257</v>
      </c>
      <c r="G4497" s="1">
        <v>-13731.28111541559</v>
      </c>
      <c r="H4497" s="1">
        <v>1.3266675300217E-3</v>
      </c>
      <c r="K4497" s="4">
        <v>72758078.409999996</v>
      </c>
      <c r="L4497" s="5">
        <v>3425001</v>
      </c>
      <c r="M4497" s="6">
        <v>21.243227999999998</v>
      </c>
      <c r="AB4497" s="8" t="s">
        <v>4643</v>
      </c>
      <c r="AG4497">
        <v>3.6540999999999997E-2</v>
      </c>
    </row>
    <row r="4498" spans="1:33" x14ac:dyDescent="0.25">
      <c r="A4498" t="s">
        <v>4555</v>
      </c>
      <c r="B4498" t="s">
        <v>7258</v>
      </c>
      <c r="C4498" t="s">
        <v>7258</v>
      </c>
      <c r="G4498" s="1">
        <v>-13460.52595276777</v>
      </c>
      <c r="H4498" s="1">
        <v>1.4114776424615E-3</v>
      </c>
      <c r="K4498" s="4">
        <v>72758078.409999996</v>
      </c>
      <c r="L4498" s="5">
        <v>3425001</v>
      </c>
      <c r="M4498" s="6">
        <v>21.243227999999998</v>
      </c>
      <c r="AB4498" s="8" t="s">
        <v>4643</v>
      </c>
      <c r="AG4498">
        <v>3.6540999999999997E-2</v>
      </c>
    </row>
    <row r="4499" spans="1:33" x14ac:dyDescent="0.25">
      <c r="A4499" t="s">
        <v>4555</v>
      </c>
      <c r="B4499" t="s">
        <v>7259</v>
      </c>
      <c r="C4499" t="s">
        <v>7259</v>
      </c>
      <c r="G4499" s="1">
        <v>-13728.097004702489</v>
      </c>
      <c r="H4499" s="1">
        <v>8.4295862635870003E-4</v>
      </c>
      <c r="K4499" s="4">
        <v>72758078.409999996</v>
      </c>
      <c r="L4499" s="5">
        <v>3425001</v>
      </c>
      <c r="M4499" s="6">
        <v>21.243227999999998</v>
      </c>
      <c r="AB4499" s="8" t="s">
        <v>4643</v>
      </c>
      <c r="AG4499">
        <v>3.6540999999999997E-2</v>
      </c>
    </row>
    <row r="4500" spans="1:33" x14ac:dyDescent="0.25">
      <c r="A4500" t="s">
        <v>4555</v>
      </c>
      <c r="B4500" t="s">
        <v>7260</v>
      </c>
      <c r="C4500" t="s">
        <v>7260</v>
      </c>
      <c r="G4500" s="1">
        <v>-13362.368157056389</v>
      </c>
      <c r="H4500" s="1">
        <v>3.883135566487E-4</v>
      </c>
      <c r="K4500" s="4">
        <v>72758078.409999996</v>
      </c>
      <c r="L4500" s="5">
        <v>3425001</v>
      </c>
      <c r="M4500" s="6">
        <v>21.243227999999998</v>
      </c>
      <c r="AB4500" s="8" t="s">
        <v>4643</v>
      </c>
      <c r="AG4500">
        <v>3.6540999999999997E-2</v>
      </c>
    </row>
    <row r="4501" spans="1:33" x14ac:dyDescent="0.25">
      <c r="A4501" t="s">
        <v>4555</v>
      </c>
      <c r="B4501" t="s">
        <v>7261</v>
      </c>
      <c r="C4501" t="s">
        <v>7261</v>
      </c>
      <c r="G4501" s="1">
        <v>-13935.14631112703</v>
      </c>
      <c r="H4501" s="1">
        <v>9.0067440837809996E-4</v>
      </c>
      <c r="K4501" s="4">
        <v>72758078.409999996</v>
      </c>
      <c r="L4501" s="5">
        <v>3425001</v>
      </c>
      <c r="M4501" s="6">
        <v>21.243227999999998</v>
      </c>
      <c r="AB4501" s="8" t="s">
        <v>4643</v>
      </c>
      <c r="AG4501">
        <v>3.6540999999999997E-2</v>
      </c>
    </row>
    <row r="4502" spans="1:33" x14ac:dyDescent="0.25">
      <c r="A4502" t="s">
        <v>4555</v>
      </c>
      <c r="B4502" t="s">
        <v>7262</v>
      </c>
      <c r="C4502" t="s">
        <v>7262</v>
      </c>
      <c r="G4502" s="1">
        <v>-14136.17746205967</v>
      </c>
      <c r="H4502" s="1">
        <v>6.0045564027679996E-4</v>
      </c>
      <c r="K4502" s="4">
        <v>72758078.409999996</v>
      </c>
      <c r="L4502" s="5">
        <v>3425001</v>
      </c>
      <c r="M4502" s="6">
        <v>21.243227999999998</v>
      </c>
      <c r="AB4502" s="8" t="s">
        <v>4643</v>
      </c>
      <c r="AG4502">
        <v>3.6540999999999997E-2</v>
      </c>
    </row>
    <row r="4503" spans="1:33" x14ac:dyDescent="0.25">
      <c r="A4503" t="s">
        <v>4555</v>
      </c>
      <c r="B4503" t="s">
        <v>7263</v>
      </c>
      <c r="C4503" t="s">
        <v>7263</v>
      </c>
      <c r="G4503" s="1">
        <v>-14073.34938500347</v>
      </c>
      <c r="H4503" s="1">
        <v>7.4073717139600003E-4</v>
      </c>
      <c r="K4503" s="4">
        <v>72758078.409999996</v>
      </c>
      <c r="L4503" s="5">
        <v>3425001</v>
      </c>
      <c r="M4503" s="6">
        <v>21.243227999999998</v>
      </c>
      <c r="AB4503" s="8" t="s">
        <v>4643</v>
      </c>
      <c r="AG4503">
        <v>3.6540999999999997E-2</v>
      </c>
    </row>
    <row r="4504" spans="1:33" x14ac:dyDescent="0.25">
      <c r="A4504" t="s">
        <v>4555</v>
      </c>
      <c r="B4504" t="s">
        <v>7264</v>
      </c>
      <c r="C4504" t="s">
        <v>7264</v>
      </c>
      <c r="G4504" s="1">
        <v>-13855.8515428828</v>
      </c>
      <c r="H4504" s="1">
        <v>9.6616064198540004E-4</v>
      </c>
      <c r="K4504" s="4">
        <v>72758078.409999996</v>
      </c>
      <c r="L4504" s="5">
        <v>3425001</v>
      </c>
      <c r="M4504" s="6">
        <v>21.243227999999998</v>
      </c>
      <c r="AB4504" s="8" t="s">
        <v>4643</v>
      </c>
      <c r="AG4504">
        <v>3.6540999999999997E-2</v>
      </c>
    </row>
    <row r="4505" spans="1:33" x14ac:dyDescent="0.25">
      <c r="A4505" t="s">
        <v>4555</v>
      </c>
      <c r="B4505" t="s">
        <v>7265</v>
      </c>
      <c r="C4505" t="s">
        <v>7265</v>
      </c>
      <c r="G4505" s="1">
        <v>-14378.37400164192</v>
      </c>
      <c r="H4505" s="1">
        <v>2.159846473590718E-5</v>
      </c>
      <c r="K4505" s="4">
        <v>72758078.409999996</v>
      </c>
      <c r="L4505" s="5">
        <v>3425001</v>
      </c>
      <c r="M4505" s="6">
        <v>21.243227999999998</v>
      </c>
      <c r="AB4505" s="8" t="s">
        <v>4643</v>
      </c>
      <c r="AG4505">
        <v>3.6540999999999997E-2</v>
      </c>
    </row>
    <row r="4506" spans="1:33" x14ac:dyDescent="0.25">
      <c r="A4506" t="s">
        <v>4555</v>
      </c>
      <c r="B4506" t="s">
        <v>7266</v>
      </c>
      <c r="C4506" t="s">
        <v>7266</v>
      </c>
      <c r="G4506" s="1">
        <v>-14016.0139801447</v>
      </c>
      <c r="H4506" s="1">
        <v>1.0710533665405999E-3</v>
      </c>
      <c r="K4506" s="4">
        <v>72758078.409999996</v>
      </c>
      <c r="L4506" s="5">
        <v>3425001</v>
      </c>
      <c r="M4506" s="6">
        <v>21.243227999999998</v>
      </c>
      <c r="AB4506" s="8" t="s">
        <v>4643</v>
      </c>
      <c r="AG4506">
        <v>3.6540999999999997E-2</v>
      </c>
    </row>
    <row r="4507" spans="1:33" x14ac:dyDescent="0.25">
      <c r="A4507" t="s">
        <v>4555</v>
      </c>
      <c r="B4507" t="s">
        <v>7267</v>
      </c>
      <c r="C4507" t="s">
        <v>7267</v>
      </c>
      <c r="G4507" s="1">
        <v>-14593.44900273331</v>
      </c>
      <c r="K4507" s="4">
        <v>72758078.409999996</v>
      </c>
      <c r="L4507" s="5">
        <v>3425001</v>
      </c>
      <c r="M4507" s="6">
        <v>21.243227999999998</v>
      </c>
      <c r="AB4507" s="8" t="s">
        <v>4643</v>
      </c>
      <c r="AG4507">
        <v>3.6540999999999997E-2</v>
      </c>
    </row>
    <row r="4508" spans="1:33" x14ac:dyDescent="0.25">
      <c r="A4508" t="s">
        <v>4555</v>
      </c>
      <c r="B4508" t="s">
        <v>7268</v>
      </c>
      <c r="C4508" t="s">
        <v>7268</v>
      </c>
      <c r="G4508" s="1">
        <v>-14652.105929300191</v>
      </c>
      <c r="H4508" s="1">
        <v>2.76990953372249E-6</v>
      </c>
      <c r="K4508" s="4">
        <v>72758078.409999996</v>
      </c>
      <c r="L4508" s="5">
        <v>3425001</v>
      </c>
      <c r="M4508" s="6">
        <v>21.243227999999998</v>
      </c>
      <c r="AB4508" s="8" t="s">
        <v>4643</v>
      </c>
      <c r="AG4508">
        <v>3.6540999999999997E-2</v>
      </c>
    </row>
    <row r="4509" spans="1:33" x14ac:dyDescent="0.25">
      <c r="A4509" t="s">
        <v>4555</v>
      </c>
      <c r="B4509" t="s">
        <v>7269</v>
      </c>
      <c r="C4509" t="s">
        <v>7269</v>
      </c>
      <c r="G4509" s="1">
        <v>-14130.914053853139</v>
      </c>
      <c r="H4509" s="1">
        <v>5.9403146664870001E-4</v>
      </c>
      <c r="K4509" s="4">
        <v>72758078.409999996</v>
      </c>
      <c r="L4509" s="5">
        <v>3425001</v>
      </c>
      <c r="M4509" s="6">
        <v>21.243227999999998</v>
      </c>
      <c r="AB4509" s="8" t="s">
        <v>4643</v>
      </c>
      <c r="AG4509">
        <v>3.6540999999999997E-2</v>
      </c>
    </row>
    <row r="4510" spans="1:33" x14ac:dyDescent="0.25">
      <c r="A4510" t="s">
        <v>4555</v>
      </c>
      <c r="B4510" t="s">
        <v>7270</v>
      </c>
      <c r="C4510" t="s">
        <v>7270</v>
      </c>
      <c r="G4510" s="1">
        <v>-13874.644127594431</v>
      </c>
      <c r="H4510" s="1">
        <v>9.4646542212900001E-4</v>
      </c>
      <c r="K4510" s="4">
        <v>72758078.409999996</v>
      </c>
      <c r="L4510" s="5">
        <v>3425001</v>
      </c>
      <c r="M4510" s="6">
        <v>21.243227999999998</v>
      </c>
      <c r="AB4510" s="8" t="s">
        <v>4643</v>
      </c>
      <c r="AG4510">
        <v>3.6540999999999997E-2</v>
      </c>
    </row>
    <row r="4511" spans="1:33" x14ac:dyDescent="0.25">
      <c r="A4511" t="s">
        <v>4555</v>
      </c>
      <c r="B4511" t="s">
        <v>7271</v>
      </c>
      <c r="C4511" t="s">
        <v>7271</v>
      </c>
      <c r="G4511" s="1">
        <v>-14412.825058645371</v>
      </c>
      <c r="H4511" s="1">
        <v>7.026976274872089E-9</v>
      </c>
      <c r="K4511" s="4">
        <v>72758078.409999996</v>
      </c>
      <c r="L4511" s="5">
        <v>3425001</v>
      </c>
      <c r="M4511" s="6">
        <v>21.243227999999998</v>
      </c>
      <c r="AB4511" s="8" t="s">
        <v>4643</v>
      </c>
      <c r="AG4511">
        <v>3.6540999999999997E-2</v>
      </c>
    </row>
    <row r="4512" spans="1:33" x14ac:dyDescent="0.25">
      <c r="A4512" t="s">
        <v>4555</v>
      </c>
      <c r="B4512" t="s">
        <v>7272</v>
      </c>
      <c r="C4512" t="s">
        <v>7272</v>
      </c>
      <c r="G4512" s="1">
        <v>-13591.11838319462</v>
      </c>
      <c r="H4512" s="1">
        <v>3.9072521408379997E-4</v>
      </c>
      <c r="K4512" s="4">
        <v>72758078.409999996</v>
      </c>
      <c r="L4512" s="5">
        <v>3425001</v>
      </c>
      <c r="M4512" s="6">
        <v>21.243227999999998</v>
      </c>
      <c r="AB4512" s="8" t="s">
        <v>4643</v>
      </c>
      <c r="AG4512">
        <v>3.6540999999999997E-2</v>
      </c>
    </row>
    <row r="4513" spans="1:33" x14ac:dyDescent="0.25">
      <c r="A4513" t="s">
        <v>4555</v>
      </c>
      <c r="B4513" t="s">
        <v>7273</v>
      </c>
      <c r="C4513" t="s">
        <v>7273</v>
      </c>
      <c r="G4513" s="1">
        <v>-13211.1461413621</v>
      </c>
      <c r="H4513" s="1">
        <v>1.2464259850516999E-3</v>
      </c>
      <c r="K4513" s="4">
        <v>72758078.409999996</v>
      </c>
      <c r="L4513" s="5">
        <v>3425001</v>
      </c>
      <c r="M4513" s="6">
        <v>21.243227999999998</v>
      </c>
      <c r="AB4513" s="8" t="s">
        <v>4643</v>
      </c>
      <c r="AG4513">
        <v>3.6540999999999997E-2</v>
      </c>
    </row>
    <row r="4514" spans="1:33" x14ac:dyDescent="0.25">
      <c r="A4514" t="s">
        <v>4555</v>
      </c>
      <c r="B4514" t="s">
        <v>7274</v>
      </c>
      <c r="C4514" t="s">
        <v>7274</v>
      </c>
      <c r="G4514" s="1">
        <v>-13673.10033472714</v>
      </c>
      <c r="H4514" s="1">
        <v>1.0329486704036999E-3</v>
      </c>
      <c r="K4514" s="4">
        <v>72758078.409999996</v>
      </c>
      <c r="L4514" s="5">
        <v>3425001</v>
      </c>
      <c r="M4514" s="6">
        <v>21.243227999999998</v>
      </c>
      <c r="AB4514" s="8" t="s">
        <v>4643</v>
      </c>
      <c r="AG4514">
        <v>3.6540999999999997E-2</v>
      </c>
    </row>
    <row r="4515" spans="1:33" x14ac:dyDescent="0.25">
      <c r="A4515" t="s">
        <v>4555</v>
      </c>
      <c r="B4515" t="s">
        <v>7275</v>
      </c>
      <c r="C4515" t="s">
        <v>7275</v>
      </c>
      <c r="G4515" s="1">
        <v>-13404.619554759611</v>
      </c>
      <c r="H4515" s="1">
        <v>1.1144652585816E-3</v>
      </c>
      <c r="K4515" s="4">
        <v>72758078.409999996</v>
      </c>
      <c r="L4515" s="5">
        <v>3425001</v>
      </c>
      <c r="M4515" s="6">
        <v>21.243227999999998</v>
      </c>
      <c r="AB4515" s="8" t="s">
        <v>4643</v>
      </c>
      <c r="AG4515">
        <v>3.6540999999999997E-2</v>
      </c>
    </row>
    <row r="4516" spans="1:33" x14ac:dyDescent="0.25">
      <c r="A4516" t="s">
        <v>4555</v>
      </c>
      <c r="B4516" t="s">
        <v>7276</v>
      </c>
      <c r="C4516" t="s">
        <v>7276</v>
      </c>
      <c r="G4516" s="1">
        <v>-13669.47464199756</v>
      </c>
      <c r="H4516" s="1">
        <v>6.1899178538099998E-4</v>
      </c>
      <c r="K4516" s="4">
        <v>72758078.409999996</v>
      </c>
      <c r="L4516" s="5">
        <v>3425001</v>
      </c>
      <c r="M4516" s="6">
        <v>21.243227999999998</v>
      </c>
      <c r="AB4516" s="8" t="s">
        <v>4643</v>
      </c>
      <c r="AG4516">
        <v>3.6540999999999997E-2</v>
      </c>
    </row>
    <row r="4517" spans="1:33" x14ac:dyDescent="0.25">
      <c r="A4517" t="s">
        <v>4555</v>
      </c>
      <c r="B4517" t="s">
        <v>7277</v>
      </c>
      <c r="C4517" t="s">
        <v>7277</v>
      </c>
      <c r="G4517" s="1">
        <v>-13874.831025236421</v>
      </c>
      <c r="H4517" s="1">
        <v>6.6663023792100005E-4</v>
      </c>
      <c r="K4517" s="4">
        <v>72758078.409999996</v>
      </c>
      <c r="L4517" s="5">
        <v>3425001</v>
      </c>
      <c r="M4517" s="6">
        <v>21.243227999999998</v>
      </c>
      <c r="AB4517" s="8" t="s">
        <v>4643</v>
      </c>
      <c r="AG4517">
        <v>3.6540999999999997E-2</v>
      </c>
    </row>
    <row r="4518" spans="1:33" x14ac:dyDescent="0.25">
      <c r="A4518" t="s">
        <v>4555</v>
      </c>
      <c r="B4518" t="s">
        <v>7278</v>
      </c>
      <c r="C4518" t="s">
        <v>7278</v>
      </c>
      <c r="G4518" s="1">
        <v>-14011.61077525488</v>
      </c>
      <c r="H4518" s="1">
        <v>5.3185329476459998E-4</v>
      </c>
      <c r="K4518" s="4">
        <v>72758078.409999996</v>
      </c>
      <c r="L4518" s="5">
        <v>3425001</v>
      </c>
      <c r="M4518" s="6">
        <v>21.243227999999998</v>
      </c>
      <c r="AB4518" s="8" t="s">
        <v>4643</v>
      </c>
      <c r="AG4518">
        <v>3.6540999999999997E-2</v>
      </c>
    </row>
    <row r="4519" spans="1:33" x14ac:dyDescent="0.25">
      <c r="A4519" t="s">
        <v>4555</v>
      </c>
      <c r="B4519" t="s">
        <v>7279</v>
      </c>
      <c r="C4519" t="s">
        <v>7279</v>
      </c>
      <c r="G4519" s="1">
        <v>-14073.784706083299</v>
      </c>
      <c r="H4519" s="1">
        <v>4.1677576288799998E-4</v>
      </c>
      <c r="K4519" s="4">
        <v>72758078.409999996</v>
      </c>
      <c r="L4519" s="5">
        <v>3425001</v>
      </c>
      <c r="M4519" s="6">
        <v>21.243227999999998</v>
      </c>
      <c r="AB4519" s="8" t="s">
        <v>4643</v>
      </c>
      <c r="AG4519">
        <v>3.6540999999999997E-2</v>
      </c>
    </row>
    <row r="4520" spans="1:33" x14ac:dyDescent="0.25">
      <c r="A4520" t="s">
        <v>4555</v>
      </c>
      <c r="B4520" t="s">
        <v>7280</v>
      </c>
      <c r="C4520" t="s">
        <v>7280</v>
      </c>
      <c r="G4520" s="1">
        <v>-13796.27015764797</v>
      </c>
      <c r="H4520" s="1">
        <v>7.2419541317000002E-4</v>
      </c>
      <c r="K4520" s="4">
        <v>72758078.409999996</v>
      </c>
      <c r="L4520" s="5">
        <v>3425001</v>
      </c>
      <c r="M4520" s="6">
        <v>21.243227999999998</v>
      </c>
      <c r="AB4520" s="8" t="s">
        <v>4643</v>
      </c>
      <c r="AG4520">
        <v>3.6540999999999997E-2</v>
      </c>
    </row>
    <row r="4521" spans="1:33" x14ac:dyDescent="0.25">
      <c r="A4521" t="s">
        <v>4555</v>
      </c>
      <c r="B4521" t="s">
        <v>7281</v>
      </c>
      <c r="C4521" t="s">
        <v>7281</v>
      </c>
      <c r="G4521" s="1">
        <v>-13955.340094001211</v>
      </c>
      <c r="H4521" s="1">
        <v>8.2007277343940001E-4</v>
      </c>
      <c r="K4521" s="4">
        <v>72758078.409999996</v>
      </c>
      <c r="L4521" s="5">
        <v>3425001</v>
      </c>
      <c r="M4521" s="6">
        <v>21.243227999999998</v>
      </c>
      <c r="AB4521" s="8" t="s">
        <v>4643</v>
      </c>
      <c r="AG4521">
        <v>3.6540999999999997E-2</v>
      </c>
    </row>
    <row r="4522" spans="1:33" x14ac:dyDescent="0.25">
      <c r="A4522" t="s">
        <v>4555</v>
      </c>
      <c r="B4522" t="s">
        <v>7282</v>
      </c>
      <c r="C4522" t="s">
        <v>7282</v>
      </c>
      <c r="G4522" s="1">
        <v>-14068.66650995732</v>
      </c>
      <c r="H4522" s="1">
        <v>4.190158756822E-4</v>
      </c>
      <c r="K4522" s="4">
        <v>72758078.409999996</v>
      </c>
      <c r="L4522" s="5">
        <v>3425001</v>
      </c>
      <c r="M4522" s="6">
        <v>21.243227999999998</v>
      </c>
      <c r="AB4522" s="8" t="s">
        <v>4643</v>
      </c>
      <c r="AG4522">
        <v>3.6540999999999997E-2</v>
      </c>
    </row>
    <row r="4523" spans="1:33" x14ac:dyDescent="0.25">
      <c r="A4523" t="s">
        <v>4555</v>
      </c>
      <c r="B4523" t="s">
        <v>7283</v>
      </c>
      <c r="C4523" t="s">
        <v>7283</v>
      </c>
      <c r="G4523" s="1">
        <v>-14527.3054965382</v>
      </c>
      <c r="K4523" s="4">
        <v>72758078.409999996</v>
      </c>
      <c r="L4523" s="5">
        <v>3425001</v>
      </c>
      <c r="M4523" s="6">
        <v>21.243227999999998</v>
      </c>
      <c r="AB4523" s="8" t="s">
        <v>4643</v>
      </c>
      <c r="AG4523">
        <v>3.6540999999999997E-2</v>
      </c>
    </row>
    <row r="4524" spans="1:33" x14ac:dyDescent="0.25">
      <c r="A4524" t="s">
        <v>4555</v>
      </c>
      <c r="B4524" t="s">
        <v>7284</v>
      </c>
      <c r="C4524" t="s">
        <v>7284</v>
      </c>
      <c r="G4524" s="1">
        <v>-13815.06374086373</v>
      </c>
      <c r="H4524" s="1">
        <v>7.1782456842410004E-4</v>
      </c>
      <c r="K4524" s="4">
        <v>72758078.409999996</v>
      </c>
      <c r="L4524" s="5">
        <v>3425001</v>
      </c>
      <c r="M4524" s="6">
        <v>21.243227999999998</v>
      </c>
      <c r="AB4524" s="8" t="s">
        <v>4643</v>
      </c>
      <c r="AG4524">
        <v>3.6540999999999997E-2</v>
      </c>
    </row>
    <row r="4525" spans="1:33" x14ac:dyDescent="0.25">
      <c r="A4525" t="s">
        <v>4555</v>
      </c>
      <c r="B4525" t="s">
        <v>7285</v>
      </c>
      <c r="C4525" t="s">
        <v>7285</v>
      </c>
      <c r="G4525" s="1">
        <v>-14347.52810469515</v>
      </c>
      <c r="H4525" s="1">
        <v>1.48812637055235E-10</v>
      </c>
      <c r="K4525" s="4">
        <v>72758078.409999996</v>
      </c>
      <c r="L4525" s="5">
        <v>3425001</v>
      </c>
      <c r="M4525" s="6">
        <v>21.243227999999998</v>
      </c>
      <c r="AB4525" s="8" t="s">
        <v>4643</v>
      </c>
      <c r="AG4525">
        <v>3.6540999999999997E-2</v>
      </c>
    </row>
    <row r="4526" spans="1:33" x14ac:dyDescent="0.25">
      <c r="A4526" t="s">
        <v>4555</v>
      </c>
      <c r="B4526" t="s">
        <v>7286</v>
      </c>
      <c r="C4526" t="s">
        <v>7286</v>
      </c>
      <c r="G4526" s="1">
        <v>-13615.28854865259</v>
      </c>
      <c r="H4526" s="1">
        <v>8.0414097287579995E-4</v>
      </c>
      <c r="K4526" s="4">
        <v>72758078.409999996</v>
      </c>
      <c r="L4526" s="5">
        <v>3425001</v>
      </c>
      <c r="M4526" s="6">
        <v>21.243227999999998</v>
      </c>
      <c r="AB4526" s="8" t="s">
        <v>4643</v>
      </c>
      <c r="AG4526">
        <v>3.6540999999999997E-2</v>
      </c>
    </row>
    <row r="4527" spans="1:33" x14ac:dyDescent="0.25">
      <c r="A4527" t="s">
        <v>4555</v>
      </c>
      <c r="B4527" t="s">
        <v>7287</v>
      </c>
      <c r="C4527" t="s">
        <v>7287</v>
      </c>
      <c r="G4527" s="1">
        <v>-13349.060733841259</v>
      </c>
      <c r="H4527" s="1">
        <v>8.7973099411559996E-4</v>
      </c>
      <c r="K4527" s="4">
        <v>72758078.409999996</v>
      </c>
      <c r="L4527" s="5">
        <v>3425001</v>
      </c>
      <c r="M4527" s="6">
        <v>21.243227999999998</v>
      </c>
      <c r="AB4527" s="8" t="s">
        <v>4643</v>
      </c>
      <c r="AG4527">
        <v>3.6540999999999997E-2</v>
      </c>
    </row>
    <row r="4528" spans="1:33" x14ac:dyDescent="0.25">
      <c r="A4528" t="s">
        <v>4555</v>
      </c>
      <c r="B4528" t="s">
        <v>7288</v>
      </c>
      <c r="C4528" t="s">
        <v>7288</v>
      </c>
      <c r="G4528" s="1">
        <v>-13611.22697706231</v>
      </c>
      <c r="H4528" s="1">
        <v>4.5425395517460001E-4</v>
      </c>
      <c r="K4528" s="4">
        <v>72758078.409999996</v>
      </c>
      <c r="L4528" s="5">
        <v>3425001</v>
      </c>
      <c r="M4528" s="6">
        <v>21.243227999999998</v>
      </c>
      <c r="AB4528" s="8" t="s">
        <v>4643</v>
      </c>
      <c r="AG4528">
        <v>3.6540999999999997E-2</v>
      </c>
    </row>
    <row r="4529" spans="1:33" x14ac:dyDescent="0.25">
      <c r="A4529" t="s">
        <v>4555</v>
      </c>
      <c r="B4529" t="s">
        <v>7289</v>
      </c>
      <c r="C4529" t="s">
        <v>7289</v>
      </c>
      <c r="G4529" s="1">
        <v>-13814.906486189961</v>
      </c>
      <c r="H4529" s="1">
        <v>4.9356540343449995E-4</v>
      </c>
      <c r="K4529" s="4">
        <v>72758078.409999996</v>
      </c>
      <c r="L4529" s="5">
        <v>3425001</v>
      </c>
      <c r="M4529" s="6">
        <v>21.243227999999998</v>
      </c>
      <c r="AB4529" s="8" t="s">
        <v>4643</v>
      </c>
      <c r="AG4529">
        <v>3.6540999999999997E-2</v>
      </c>
    </row>
    <row r="4530" spans="1:33" x14ac:dyDescent="0.25">
      <c r="A4530" t="s">
        <v>4555</v>
      </c>
      <c r="B4530" t="s">
        <v>7290</v>
      </c>
      <c r="C4530" t="s">
        <v>7290</v>
      </c>
      <c r="G4530" s="1">
        <v>-13737.072255587131</v>
      </c>
      <c r="H4530" s="1">
        <v>5.4357856053039995E-4</v>
      </c>
      <c r="K4530" s="4">
        <v>72758078.409999996</v>
      </c>
      <c r="L4530" s="5">
        <v>3425001</v>
      </c>
      <c r="M4530" s="6">
        <v>21.243227999999998</v>
      </c>
      <c r="AB4530" s="8" t="s">
        <v>4643</v>
      </c>
      <c r="AG4530">
        <v>3.6540999999999997E-2</v>
      </c>
    </row>
    <row r="4531" spans="1:33" x14ac:dyDescent="0.25">
      <c r="A4531" t="s">
        <v>4555</v>
      </c>
      <c r="B4531" t="s">
        <v>7291</v>
      </c>
      <c r="C4531" t="s">
        <v>7291</v>
      </c>
      <c r="G4531" s="1">
        <v>-13950.277539369519</v>
      </c>
      <c r="H4531" s="1">
        <v>3.8142982698869998E-4</v>
      </c>
      <c r="K4531" s="4">
        <v>72758078.409999996</v>
      </c>
      <c r="L4531" s="5">
        <v>3425001</v>
      </c>
      <c r="M4531" s="6">
        <v>21.243227999999998</v>
      </c>
      <c r="AB4531" s="8" t="s">
        <v>4643</v>
      </c>
      <c r="AG4531">
        <v>3.6540999999999997E-2</v>
      </c>
    </row>
    <row r="4532" spans="1:33" x14ac:dyDescent="0.25">
      <c r="A4532" t="s">
        <v>4555</v>
      </c>
      <c r="B4532" t="s">
        <v>7292</v>
      </c>
      <c r="C4532" t="s">
        <v>7292</v>
      </c>
      <c r="G4532" s="1">
        <v>-14011.80411411866</v>
      </c>
      <c r="H4532" s="1">
        <v>2.8824512664329998E-4</v>
      </c>
      <c r="K4532" s="4">
        <v>72758078.409999996</v>
      </c>
      <c r="L4532" s="5">
        <v>3425001</v>
      </c>
      <c r="M4532" s="6">
        <v>21.243227999999998</v>
      </c>
      <c r="AB4532" s="8" t="s">
        <v>4643</v>
      </c>
      <c r="AG4532">
        <v>3.6540999999999997E-2</v>
      </c>
    </row>
    <row r="4533" spans="1:33" x14ac:dyDescent="0.25">
      <c r="A4533" t="s">
        <v>4555</v>
      </c>
      <c r="B4533" t="s">
        <v>7293</v>
      </c>
      <c r="C4533" t="s">
        <v>7293</v>
      </c>
      <c r="G4533" s="1">
        <v>-13895.05933334443</v>
      </c>
      <c r="H4533" s="1">
        <v>6.2819602789890001E-4</v>
      </c>
      <c r="K4533" s="4">
        <v>72758078.409999996</v>
      </c>
      <c r="L4533" s="5">
        <v>3425001</v>
      </c>
      <c r="M4533" s="6">
        <v>21.243227999999998</v>
      </c>
      <c r="AB4533" s="8" t="s">
        <v>4643</v>
      </c>
      <c r="AG4533">
        <v>3.6540999999999997E-2</v>
      </c>
    </row>
    <row r="4534" spans="1:33" x14ac:dyDescent="0.25">
      <c r="A4534" t="s">
        <v>4555</v>
      </c>
      <c r="B4534" t="s">
        <v>7294</v>
      </c>
      <c r="C4534" t="s">
        <v>7294</v>
      </c>
      <c r="G4534" s="1">
        <v>-13755.86630618737</v>
      </c>
      <c r="H4534" s="1">
        <v>5.4497793588260002E-4</v>
      </c>
      <c r="K4534" s="4">
        <v>72758078.409999996</v>
      </c>
      <c r="L4534" s="5">
        <v>3425001</v>
      </c>
      <c r="M4534" s="6">
        <v>21.243227999999998</v>
      </c>
      <c r="AB4534" s="8" t="s">
        <v>4643</v>
      </c>
      <c r="AG4534">
        <v>3.6540999999999997E-2</v>
      </c>
    </row>
    <row r="4535" spans="1:33" x14ac:dyDescent="0.25">
      <c r="A4535" t="s">
        <v>4555</v>
      </c>
      <c r="B4535" t="s">
        <v>7295</v>
      </c>
      <c r="C4535" t="s">
        <v>7295</v>
      </c>
      <c r="G4535" s="1">
        <v>-14461.610657694089</v>
      </c>
      <c r="K4535" s="4">
        <v>72758078.409999996</v>
      </c>
      <c r="L4535" s="5">
        <v>3425001</v>
      </c>
      <c r="M4535" s="6">
        <v>21.243227999999998</v>
      </c>
      <c r="AB4535" s="8" t="s">
        <v>4643</v>
      </c>
      <c r="AG4535">
        <v>3.6540999999999997E-2</v>
      </c>
    </row>
    <row r="4536" spans="1:33" x14ac:dyDescent="0.25">
      <c r="A4536" t="s">
        <v>4555</v>
      </c>
      <c r="B4536" t="s">
        <v>7296</v>
      </c>
      <c r="C4536" t="s">
        <v>7296</v>
      </c>
      <c r="G4536" s="1">
        <v>-13557.842643454989</v>
      </c>
      <c r="H4536" s="1">
        <v>6.2548960894689997E-4</v>
      </c>
      <c r="K4536" s="4">
        <v>72758078.409999996</v>
      </c>
      <c r="L4536" s="5">
        <v>3425001</v>
      </c>
      <c r="M4536" s="6">
        <v>21.243227999999998</v>
      </c>
      <c r="AB4536" s="8" t="s">
        <v>4643</v>
      </c>
      <c r="AG4536">
        <v>3.6540999999999997E-2</v>
      </c>
    </row>
    <row r="4537" spans="1:33" x14ac:dyDescent="0.25">
      <c r="A4537" t="s">
        <v>4555</v>
      </c>
      <c r="B4537" t="s">
        <v>7297</v>
      </c>
      <c r="C4537" t="s">
        <v>7297</v>
      </c>
      <c r="G4537" s="1">
        <v>-13678.25455280083</v>
      </c>
      <c r="H4537" s="1">
        <v>4.076112231663E-4</v>
      </c>
      <c r="K4537" s="4">
        <v>72758078.409999996</v>
      </c>
      <c r="L4537" s="5">
        <v>3425001</v>
      </c>
      <c r="M4537" s="6">
        <v>21.243227999999998</v>
      </c>
      <c r="AB4537" s="8" t="s">
        <v>4643</v>
      </c>
      <c r="AG4537">
        <v>3.6540999999999997E-2</v>
      </c>
    </row>
    <row r="4538" spans="1:33" x14ac:dyDescent="0.25">
      <c r="A4538" t="s">
        <v>4555</v>
      </c>
      <c r="B4538" t="s">
        <v>7298</v>
      </c>
      <c r="C4538" t="s">
        <v>7298</v>
      </c>
      <c r="G4538" s="1">
        <v>-13835.16830924753</v>
      </c>
      <c r="H4538" s="1">
        <v>4.8146071817519999E-4</v>
      </c>
      <c r="K4538" s="4">
        <v>72758078.409999996</v>
      </c>
      <c r="L4538" s="5">
        <v>3425001</v>
      </c>
      <c r="M4538" s="6">
        <v>21.243227999999998</v>
      </c>
      <c r="AB4538" s="8" t="s">
        <v>4643</v>
      </c>
      <c r="AG4538">
        <v>3.6540999999999997E-2</v>
      </c>
    </row>
    <row r="4539" spans="1:33" x14ac:dyDescent="0.25">
      <c r="A4539" t="s">
        <v>4555</v>
      </c>
      <c r="B4539" t="s">
        <v>7299</v>
      </c>
      <c r="C4539" t="s">
        <v>7299</v>
      </c>
      <c r="G4539" s="1">
        <v>-13697.04854869144</v>
      </c>
      <c r="H4539" s="1">
        <v>4.1412051768800002E-4</v>
      </c>
      <c r="K4539" s="4">
        <v>72758078.409999996</v>
      </c>
      <c r="L4539" s="5">
        <v>3425001</v>
      </c>
      <c r="M4539" s="6">
        <v>21.243227999999998</v>
      </c>
      <c r="AB4539" s="8" t="s">
        <v>4643</v>
      </c>
      <c r="AG4539">
        <v>3.6540999999999997E-2</v>
      </c>
    </row>
    <row r="4540" spans="1:33" x14ac:dyDescent="0.25">
      <c r="A4540" t="s">
        <v>4555</v>
      </c>
      <c r="B4540" t="s">
        <v>7300</v>
      </c>
      <c r="C4540" t="s">
        <v>7300</v>
      </c>
      <c r="G4540" s="1">
        <v>-15081.61516054053</v>
      </c>
      <c r="H4540" s="1">
        <v>1.0240674084694199E-6</v>
      </c>
      <c r="K4540" s="4">
        <v>72758078.409999996</v>
      </c>
      <c r="L4540" s="5">
        <v>3425001</v>
      </c>
      <c r="M4540" s="6">
        <v>21.243227999999998</v>
      </c>
      <c r="AB4540" s="8" t="s">
        <v>4643</v>
      </c>
      <c r="AG4540">
        <v>3.6540999999999997E-2</v>
      </c>
    </row>
    <row r="4541" spans="1:33" x14ac:dyDescent="0.25">
      <c r="A4541" t="s">
        <v>4555</v>
      </c>
      <c r="B4541" t="s">
        <v>7301</v>
      </c>
      <c r="C4541" t="s">
        <v>7301</v>
      </c>
      <c r="G4541" s="1">
        <v>-15485.0473300503</v>
      </c>
      <c r="H4541" s="1">
        <v>1.954979785754759E-5</v>
      </c>
      <c r="K4541" s="4">
        <v>72758078.409999996</v>
      </c>
      <c r="L4541" s="5">
        <v>3425001</v>
      </c>
      <c r="M4541" s="6">
        <v>21.243227999999998</v>
      </c>
      <c r="AB4541" s="8" t="s">
        <v>4643</v>
      </c>
      <c r="AG4541">
        <v>3.6540999999999997E-2</v>
      </c>
    </row>
    <row r="4542" spans="1:33" x14ac:dyDescent="0.25">
      <c r="A4542" t="s">
        <v>4555</v>
      </c>
      <c r="B4542" t="s">
        <v>7302</v>
      </c>
      <c r="C4542" t="s">
        <v>7302</v>
      </c>
      <c r="G4542" s="1">
        <v>-15376.22305088446</v>
      </c>
      <c r="H4542" s="1">
        <v>8.3508758987672462E-6</v>
      </c>
      <c r="K4542" s="4">
        <v>72758078.409999996</v>
      </c>
      <c r="L4542" s="5">
        <v>3425001</v>
      </c>
      <c r="M4542" s="6">
        <v>21.243227999999998</v>
      </c>
      <c r="AB4542" s="8" t="s">
        <v>4643</v>
      </c>
      <c r="AG4542">
        <v>3.6540999999999997E-2</v>
      </c>
    </row>
    <row r="4543" spans="1:33" x14ac:dyDescent="0.25">
      <c r="A4543" t="s">
        <v>4555</v>
      </c>
      <c r="B4543" t="s">
        <v>7303</v>
      </c>
      <c r="C4543" t="s">
        <v>7303</v>
      </c>
      <c r="G4543" s="1">
        <v>-15056.672422745951</v>
      </c>
      <c r="H4543" s="1">
        <v>4.0331864100007108E-7</v>
      </c>
      <c r="K4543" s="4">
        <v>72758078.409999996</v>
      </c>
      <c r="L4543" s="5">
        <v>3425001</v>
      </c>
      <c r="M4543" s="6">
        <v>21.243227999999998</v>
      </c>
      <c r="AB4543" s="8" t="s">
        <v>4643</v>
      </c>
      <c r="AG4543">
        <v>3.6540999999999997E-2</v>
      </c>
    </row>
    <row r="4544" spans="1:33" x14ac:dyDescent="0.25">
      <c r="A4544" t="s">
        <v>4555</v>
      </c>
      <c r="B4544" t="s">
        <v>7304</v>
      </c>
      <c r="C4544" t="s">
        <v>7304</v>
      </c>
      <c r="G4544" s="1">
        <v>-15648.556052544511</v>
      </c>
      <c r="H4544" s="1">
        <v>6.8875260231572059E-10</v>
      </c>
      <c r="K4544" s="4">
        <v>72758078.409999996</v>
      </c>
      <c r="L4544" s="5">
        <v>3425001</v>
      </c>
      <c r="M4544" s="6">
        <v>21.243227999999998</v>
      </c>
      <c r="AB4544" s="8" t="s">
        <v>4643</v>
      </c>
      <c r="AG4544">
        <v>3.6540999999999997E-2</v>
      </c>
    </row>
    <row r="4545" spans="1:33" x14ac:dyDescent="0.25">
      <c r="A4545" t="s">
        <v>4555</v>
      </c>
      <c r="B4545" t="s">
        <v>7305</v>
      </c>
      <c r="C4545" t="s">
        <v>7305</v>
      </c>
      <c r="G4545" s="1">
        <v>-15340.12722898406</v>
      </c>
      <c r="H4545" s="1">
        <v>7.4265988832409751E-8</v>
      </c>
      <c r="K4545" s="4">
        <v>72758078.409999996</v>
      </c>
      <c r="L4545" s="5">
        <v>3425001</v>
      </c>
      <c r="M4545" s="6">
        <v>21.243227999999998</v>
      </c>
      <c r="AB4545" s="8" t="s">
        <v>4643</v>
      </c>
      <c r="AG4545">
        <v>3.6540999999999997E-2</v>
      </c>
    </row>
    <row r="4546" spans="1:33" x14ac:dyDescent="0.25">
      <c r="A4546" t="s">
        <v>4555</v>
      </c>
      <c r="B4546" t="s">
        <v>7306</v>
      </c>
      <c r="C4546" t="s">
        <v>7306</v>
      </c>
      <c r="G4546" s="1">
        <v>-15012.34047380708</v>
      </c>
      <c r="H4546" s="1">
        <v>3.370010634394189E-6</v>
      </c>
      <c r="K4546" s="4">
        <v>72758078.409999996</v>
      </c>
      <c r="L4546" s="5">
        <v>3425001</v>
      </c>
      <c r="M4546" s="6">
        <v>21.243227999999998</v>
      </c>
      <c r="AB4546" s="8" t="s">
        <v>4643</v>
      </c>
      <c r="AG4546">
        <v>3.6540999999999997E-2</v>
      </c>
    </row>
    <row r="4547" spans="1:33" x14ac:dyDescent="0.25">
      <c r="A4547" t="s">
        <v>4555</v>
      </c>
      <c r="B4547" t="s">
        <v>7307</v>
      </c>
      <c r="C4547" t="s">
        <v>7307</v>
      </c>
      <c r="G4547" s="1">
        <v>-15412.146046430789</v>
      </c>
      <c r="H4547" s="1">
        <v>4.2618121087891718E-5</v>
      </c>
      <c r="K4547" s="4">
        <v>72758078.409999996</v>
      </c>
      <c r="L4547" s="5">
        <v>3425001</v>
      </c>
      <c r="M4547" s="6">
        <v>21.243227999999998</v>
      </c>
      <c r="AB4547" s="8" t="s">
        <v>4643</v>
      </c>
      <c r="AG4547">
        <v>3.6540999999999997E-2</v>
      </c>
    </row>
    <row r="4548" spans="1:33" x14ac:dyDescent="0.25">
      <c r="A4548" t="s">
        <v>4555</v>
      </c>
      <c r="B4548" t="s">
        <v>7308</v>
      </c>
      <c r="C4548" t="s">
        <v>7308</v>
      </c>
      <c r="G4548" s="1">
        <v>-15304.194991533141</v>
      </c>
      <c r="H4548" s="1">
        <v>2.0940116916617341E-5</v>
      </c>
      <c r="K4548" s="4">
        <v>72758078.409999996</v>
      </c>
      <c r="L4548" s="5">
        <v>3425001</v>
      </c>
      <c r="M4548" s="6">
        <v>21.243227999999998</v>
      </c>
      <c r="AB4548" s="8" t="s">
        <v>4643</v>
      </c>
      <c r="AG4548">
        <v>3.6540999999999997E-2</v>
      </c>
    </row>
    <row r="4549" spans="1:33" x14ac:dyDescent="0.25">
      <c r="A4549" t="s">
        <v>4555</v>
      </c>
      <c r="B4549" t="s">
        <v>7309</v>
      </c>
      <c r="C4549" t="s">
        <v>7309</v>
      </c>
      <c r="G4549" s="1">
        <v>-14987.56250047194</v>
      </c>
      <c r="H4549" s="1">
        <v>1.631311712669222E-6</v>
      </c>
      <c r="K4549" s="4">
        <v>72758078.409999996</v>
      </c>
      <c r="L4549" s="5">
        <v>3425001</v>
      </c>
      <c r="M4549" s="6">
        <v>21.243227999999998</v>
      </c>
      <c r="AB4549" s="8" t="s">
        <v>4643</v>
      </c>
      <c r="AG4549">
        <v>3.6540999999999997E-2</v>
      </c>
    </row>
    <row r="4550" spans="1:33" x14ac:dyDescent="0.25">
      <c r="A4550" t="s">
        <v>4555</v>
      </c>
      <c r="B4550" t="s">
        <v>7310</v>
      </c>
      <c r="C4550" t="s">
        <v>7310</v>
      </c>
      <c r="G4550" s="1">
        <v>-14187.330182323631</v>
      </c>
      <c r="H4550" s="1">
        <v>1.2747574094420001E-4</v>
      </c>
      <c r="K4550" s="4">
        <v>72758078.409999996</v>
      </c>
      <c r="L4550" s="5">
        <v>3425001</v>
      </c>
      <c r="M4550" s="6">
        <v>21.243227999999998</v>
      </c>
      <c r="AB4550" s="8" t="s">
        <v>4643</v>
      </c>
      <c r="AG4550">
        <v>3.6540999999999997E-2</v>
      </c>
    </row>
    <row r="4551" spans="1:33" x14ac:dyDescent="0.25">
      <c r="A4551" t="s">
        <v>4555</v>
      </c>
      <c r="B4551" t="s">
        <v>7311</v>
      </c>
      <c r="C4551" t="s">
        <v>7311</v>
      </c>
      <c r="G4551" s="1">
        <v>-15574.05791901265</v>
      </c>
      <c r="H4551" s="1">
        <v>1.0202000549781941E-8</v>
      </c>
      <c r="K4551" s="4">
        <v>72758078.409999996</v>
      </c>
      <c r="L4551" s="5">
        <v>3425001</v>
      </c>
      <c r="M4551" s="6">
        <v>21.243227999999998</v>
      </c>
      <c r="AB4551" s="8" t="s">
        <v>4643</v>
      </c>
      <c r="AG4551">
        <v>3.6540999999999997E-2</v>
      </c>
    </row>
    <row r="4552" spans="1:33" x14ac:dyDescent="0.25">
      <c r="A4552" t="s">
        <v>4555</v>
      </c>
      <c r="B4552" t="s">
        <v>7312</v>
      </c>
      <c r="C4552" t="s">
        <v>7312</v>
      </c>
      <c r="G4552" s="1">
        <v>-14943.5419943996</v>
      </c>
      <c r="H4552" s="1">
        <v>1.0061380577045231E-5</v>
      </c>
      <c r="K4552" s="4">
        <v>72758078.409999996</v>
      </c>
      <c r="L4552" s="5">
        <v>3425001</v>
      </c>
      <c r="M4552" s="6">
        <v>21.243227999999998</v>
      </c>
      <c r="AB4552" s="8" t="s">
        <v>4643</v>
      </c>
      <c r="AG4552">
        <v>3.6540999999999997E-2</v>
      </c>
    </row>
    <row r="4553" spans="1:33" x14ac:dyDescent="0.25">
      <c r="A4553" t="s">
        <v>4555</v>
      </c>
      <c r="B4553" t="s">
        <v>7313</v>
      </c>
      <c r="C4553" t="s">
        <v>7313</v>
      </c>
      <c r="G4553" s="1">
        <v>-15268.2751769774</v>
      </c>
      <c r="H4553" s="1">
        <v>4.4397777023646698E-7</v>
      </c>
      <c r="K4553" s="4">
        <v>72758078.409999996</v>
      </c>
      <c r="L4553" s="5">
        <v>3425001</v>
      </c>
      <c r="M4553" s="6">
        <v>21.243227999999998</v>
      </c>
      <c r="AB4553" s="8" t="s">
        <v>4643</v>
      </c>
      <c r="AG4553">
        <v>3.6540999999999997E-2</v>
      </c>
    </row>
    <row r="4554" spans="1:33" x14ac:dyDescent="0.25">
      <c r="A4554" t="s">
        <v>4555</v>
      </c>
      <c r="B4554" t="s">
        <v>7314</v>
      </c>
      <c r="C4554" t="s">
        <v>7314</v>
      </c>
      <c r="G4554" s="1">
        <v>-15339.75836607822</v>
      </c>
      <c r="H4554" s="1">
        <v>8.7556018058102133E-5</v>
      </c>
      <c r="K4554" s="4">
        <v>72758078.409999996</v>
      </c>
      <c r="L4554" s="5">
        <v>3425001</v>
      </c>
      <c r="M4554" s="6">
        <v>21.243227999999998</v>
      </c>
      <c r="AB4554" s="8" t="s">
        <v>4643</v>
      </c>
      <c r="AG4554">
        <v>3.6540999999999997E-2</v>
      </c>
    </row>
    <row r="4555" spans="1:33" x14ac:dyDescent="0.25">
      <c r="A4555" t="s">
        <v>4555</v>
      </c>
      <c r="B4555" t="s">
        <v>7315</v>
      </c>
      <c r="C4555" t="s">
        <v>7315</v>
      </c>
      <c r="G4555" s="1">
        <v>-14441.982021614591</v>
      </c>
      <c r="H4555" s="1">
        <v>2.410640403891E-4</v>
      </c>
      <c r="K4555" s="4">
        <v>72758078.409999996</v>
      </c>
      <c r="L4555" s="5">
        <v>3425001</v>
      </c>
      <c r="M4555" s="6">
        <v>21.243227999999998</v>
      </c>
      <c r="AB4555" s="8" t="s">
        <v>4643</v>
      </c>
      <c r="AG4555">
        <v>3.6540999999999997E-2</v>
      </c>
    </row>
    <row r="4556" spans="1:33" x14ac:dyDescent="0.25">
      <c r="A4556" t="s">
        <v>4555</v>
      </c>
      <c r="B4556" t="s">
        <v>7316</v>
      </c>
      <c r="C4556" t="s">
        <v>7316</v>
      </c>
      <c r="G4556" s="1">
        <v>-15232.671859430169</v>
      </c>
      <c r="H4556" s="1">
        <v>4.8757792780806247E-5</v>
      </c>
      <c r="K4556" s="4">
        <v>72758078.409999996</v>
      </c>
      <c r="L4556" s="5">
        <v>3425001</v>
      </c>
      <c r="M4556" s="6">
        <v>21.243227999999998</v>
      </c>
      <c r="AB4556" s="8" t="s">
        <v>4643</v>
      </c>
      <c r="AG4556">
        <v>3.6540999999999997E-2</v>
      </c>
    </row>
    <row r="4557" spans="1:33" x14ac:dyDescent="0.25">
      <c r="A4557" t="s">
        <v>4555</v>
      </c>
      <c r="B4557" t="s">
        <v>7317</v>
      </c>
      <c r="C4557" t="s">
        <v>7317</v>
      </c>
      <c r="G4557" s="1">
        <v>-15303.877208474851</v>
      </c>
      <c r="H4557" s="1">
        <v>1.1452595677969149E-12</v>
      </c>
      <c r="K4557" s="4">
        <v>72758078.409999996</v>
      </c>
      <c r="L4557" s="5">
        <v>3425001</v>
      </c>
      <c r="M4557" s="6">
        <v>21.243227999999998</v>
      </c>
      <c r="AB4557" s="8" t="s">
        <v>4643</v>
      </c>
      <c r="AG4557">
        <v>3.6540999999999997E-2</v>
      </c>
    </row>
    <row r="4558" spans="1:33" x14ac:dyDescent="0.25">
      <c r="A4558" t="s">
        <v>4555</v>
      </c>
      <c r="B4558" t="s">
        <v>7318</v>
      </c>
      <c r="C4558" t="s">
        <v>7318</v>
      </c>
      <c r="G4558" s="1">
        <v>-14918.92730889564</v>
      </c>
      <c r="H4558" s="1">
        <v>5.8343378429722236E-6</v>
      </c>
      <c r="K4558" s="4">
        <v>72758078.409999996</v>
      </c>
      <c r="L4558" s="5">
        <v>3425001</v>
      </c>
      <c r="M4558" s="6">
        <v>21.243227999999998</v>
      </c>
      <c r="AB4558" s="8" t="s">
        <v>4643</v>
      </c>
      <c r="AG4558">
        <v>3.6540999999999997E-2</v>
      </c>
    </row>
    <row r="4559" spans="1:33" x14ac:dyDescent="0.25">
      <c r="A4559" t="s">
        <v>4555</v>
      </c>
      <c r="B4559" t="s">
        <v>7319</v>
      </c>
      <c r="C4559" t="s">
        <v>7319</v>
      </c>
      <c r="G4559" s="1">
        <v>-14979.19168100454</v>
      </c>
      <c r="H4559" s="1">
        <v>4.5555136557239999E-4</v>
      </c>
      <c r="K4559" s="4">
        <v>72758078.409999996</v>
      </c>
      <c r="L4559" s="5">
        <v>3425001</v>
      </c>
      <c r="M4559" s="6">
        <v>21.243227999999998</v>
      </c>
      <c r="AB4559" s="8" t="s">
        <v>4643</v>
      </c>
      <c r="AG4559">
        <v>3.6540999999999997E-2</v>
      </c>
    </row>
    <row r="4560" spans="1:33" x14ac:dyDescent="0.25">
      <c r="A4560" t="s">
        <v>4555</v>
      </c>
      <c r="B4560" t="s">
        <v>7320</v>
      </c>
      <c r="C4560" t="s">
        <v>7320</v>
      </c>
      <c r="G4560" s="1">
        <v>-14125.903497968089</v>
      </c>
      <c r="H4560" s="1">
        <v>2.1439569338210001E-4</v>
      </c>
      <c r="K4560" s="4">
        <v>72758078.409999996</v>
      </c>
      <c r="L4560" s="5">
        <v>3425001</v>
      </c>
      <c r="M4560" s="6">
        <v>21.243227999999998</v>
      </c>
      <c r="AB4560" s="8" t="s">
        <v>4643</v>
      </c>
      <c r="AG4560">
        <v>3.6540999999999997E-2</v>
      </c>
    </row>
    <row r="4561" spans="1:33" x14ac:dyDescent="0.25">
      <c r="A4561" t="s">
        <v>4555</v>
      </c>
      <c r="B4561" t="s">
        <v>7321</v>
      </c>
      <c r="C4561" t="s">
        <v>7321</v>
      </c>
      <c r="G4561" s="1">
        <v>-14003.42735573863</v>
      </c>
      <c r="H4561" s="1">
        <v>1.3794693084505001E-3</v>
      </c>
      <c r="K4561" s="4">
        <v>72758078.409999996</v>
      </c>
      <c r="L4561" s="5">
        <v>3425001</v>
      </c>
      <c r="M4561" s="6">
        <v>21.243227999999998</v>
      </c>
      <c r="AB4561" s="8" t="s">
        <v>4643</v>
      </c>
      <c r="AG4561">
        <v>3.6540999999999997E-2</v>
      </c>
    </row>
    <row r="4562" spans="1:33" x14ac:dyDescent="0.25">
      <c r="A4562" t="s">
        <v>4555</v>
      </c>
      <c r="B4562" t="s">
        <v>7322</v>
      </c>
      <c r="C4562" t="s">
        <v>7322</v>
      </c>
      <c r="G4562" s="1">
        <v>-14875.215367579191</v>
      </c>
      <c r="H4562" s="1">
        <v>2.7320721643097139E-5</v>
      </c>
      <c r="K4562" s="4">
        <v>72758078.409999996</v>
      </c>
      <c r="L4562" s="5">
        <v>3425001</v>
      </c>
      <c r="M4562" s="6">
        <v>21.243227999999998</v>
      </c>
      <c r="AB4562" s="8" t="s">
        <v>4643</v>
      </c>
      <c r="AG4562">
        <v>3.6540999999999997E-2</v>
      </c>
    </row>
    <row r="4563" spans="1:33" x14ac:dyDescent="0.25">
      <c r="A4563" t="s">
        <v>4555</v>
      </c>
      <c r="B4563" t="s">
        <v>7323</v>
      </c>
      <c r="C4563" t="s">
        <v>7323</v>
      </c>
      <c r="G4563" s="1">
        <v>-15500.09051717572</v>
      </c>
      <c r="H4563" s="1">
        <v>1.138286277832247E-7</v>
      </c>
      <c r="K4563" s="4">
        <v>72758078.409999996</v>
      </c>
      <c r="L4563" s="5">
        <v>3425001</v>
      </c>
      <c r="M4563" s="6">
        <v>21.243227999999998</v>
      </c>
      <c r="AB4563" s="8" t="s">
        <v>4643</v>
      </c>
      <c r="AG4563">
        <v>3.6540999999999997E-2</v>
      </c>
    </row>
    <row r="4564" spans="1:33" x14ac:dyDescent="0.25">
      <c r="A4564" t="s">
        <v>4555</v>
      </c>
      <c r="B4564" t="s">
        <v>7324</v>
      </c>
      <c r="C4564" t="s">
        <v>7324</v>
      </c>
      <c r="G4564" s="1">
        <v>-15196.92676998388</v>
      </c>
      <c r="H4564" s="1">
        <v>2.2291231843026311E-6</v>
      </c>
      <c r="K4564" s="4">
        <v>72758078.409999996</v>
      </c>
      <c r="L4564" s="5">
        <v>3425001</v>
      </c>
      <c r="M4564" s="6">
        <v>21.243227999999998</v>
      </c>
      <c r="AB4564" s="8" t="s">
        <v>4643</v>
      </c>
      <c r="AG4564">
        <v>3.6540999999999997E-2</v>
      </c>
    </row>
    <row r="4565" spans="1:33" x14ac:dyDescent="0.25">
      <c r="A4565" t="s">
        <v>4555</v>
      </c>
      <c r="B4565" t="s">
        <v>7325</v>
      </c>
      <c r="C4565" t="s">
        <v>7325</v>
      </c>
      <c r="G4565" s="1">
        <v>-15423.705875389411</v>
      </c>
      <c r="K4565" s="4">
        <v>72758078.409999996</v>
      </c>
      <c r="L4565" s="5">
        <v>3425001</v>
      </c>
      <c r="M4565" s="6">
        <v>21.243227999999998</v>
      </c>
      <c r="AB4565" s="8" t="s">
        <v>4643</v>
      </c>
      <c r="AG4565">
        <v>3.6540999999999997E-2</v>
      </c>
    </row>
    <row r="4566" spans="1:33" x14ac:dyDescent="0.25">
      <c r="A4566" t="s">
        <v>4555</v>
      </c>
      <c r="B4566" t="s">
        <v>7326</v>
      </c>
      <c r="C4566" t="s">
        <v>7326</v>
      </c>
      <c r="G4566" s="1">
        <v>-15267.879475722681</v>
      </c>
      <c r="H4566" s="1">
        <v>1.6210777330510001E-4</v>
      </c>
      <c r="K4566" s="4">
        <v>72758078.409999996</v>
      </c>
      <c r="L4566" s="5">
        <v>3425001</v>
      </c>
      <c r="M4566" s="6">
        <v>21.243227999999998</v>
      </c>
      <c r="AB4566" s="8" t="s">
        <v>4643</v>
      </c>
      <c r="AG4566">
        <v>3.6540999999999997E-2</v>
      </c>
    </row>
    <row r="4567" spans="1:33" x14ac:dyDescent="0.25">
      <c r="A4567" t="s">
        <v>4555</v>
      </c>
      <c r="B4567" t="s">
        <v>7327</v>
      </c>
      <c r="C4567" t="s">
        <v>7327</v>
      </c>
      <c r="G4567" s="1">
        <v>-14918.41443805372</v>
      </c>
      <c r="H4567" s="1">
        <v>4.7477211733050001E-4</v>
      </c>
      <c r="K4567" s="4">
        <v>72758078.409999996</v>
      </c>
      <c r="L4567" s="5">
        <v>3425001</v>
      </c>
      <c r="M4567" s="6">
        <v>21.243227999999998</v>
      </c>
      <c r="AB4567" s="8" t="s">
        <v>4643</v>
      </c>
      <c r="AG4567">
        <v>3.6540999999999997E-2</v>
      </c>
    </row>
    <row r="4568" spans="1:33" x14ac:dyDescent="0.25">
      <c r="A4568" t="s">
        <v>4555</v>
      </c>
      <c r="B4568" t="s">
        <v>7328</v>
      </c>
      <c r="C4568" t="s">
        <v>7328</v>
      </c>
      <c r="G4568" s="1">
        <v>-14378.59096345191</v>
      </c>
      <c r="H4568" s="1">
        <v>3.6499929458999998E-4</v>
      </c>
      <c r="K4568" s="4">
        <v>72758078.409999996</v>
      </c>
      <c r="L4568" s="5">
        <v>3425001</v>
      </c>
      <c r="M4568" s="6">
        <v>21.243227999999998</v>
      </c>
      <c r="AB4568" s="8" t="s">
        <v>4643</v>
      </c>
      <c r="AG4568">
        <v>3.6540999999999997E-2</v>
      </c>
    </row>
    <row r="4569" spans="1:33" x14ac:dyDescent="0.25">
      <c r="A4569" t="s">
        <v>4555</v>
      </c>
      <c r="B4569" t="s">
        <v>7329</v>
      </c>
      <c r="C4569" t="s">
        <v>7329</v>
      </c>
      <c r="G4569" s="1">
        <v>-14847.17580342176</v>
      </c>
      <c r="H4569" s="1">
        <v>6.6897168079020001E-4</v>
      </c>
      <c r="K4569" s="4">
        <v>72758078.409999996</v>
      </c>
      <c r="L4569" s="5">
        <v>3425001</v>
      </c>
      <c r="M4569" s="6">
        <v>21.243227999999998</v>
      </c>
      <c r="AB4569" s="8" t="s">
        <v>4643</v>
      </c>
      <c r="AG4569">
        <v>3.6540999999999997E-2</v>
      </c>
    </row>
    <row r="4570" spans="1:33" x14ac:dyDescent="0.25">
      <c r="A4570" t="s">
        <v>4555</v>
      </c>
      <c r="B4570" t="s">
        <v>7330</v>
      </c>
      <c r="C4570" t="s">
        <v>7330</v>
      </c>
      <c r="G4570" s="1">
        <v>-15161.64894609476</v>
      </c>
      <c r="H4570" s="1">
        <v>1.012738502326E-4</v>
      </c>
      <c r="K4570" s="4">
        <v>72758078.409999996</v>
      </c>
      <c r="L4570" s="5">
        <v>3425001</v>
      </c>
      <c r="M4570" s="6">
        <v>21.243227999999998</v>
      </c>
      <c r="AB4570" s="8" t="s">
        <v>4643</v>
      </c>
      <c r="AG4570">
        <v>3.6540999999999997E-2</v>
      </c>
    </row>
    <row r="4571" spans="1:33" x14ac:dyDescent="0.25">
      <c r="A4571" t="s">
        <v>4555</v>
      </c>
      <c r="B4571" t="s">
        <v>7331</v>
      </c>
      <c r="C4571" t="s">
        <v>7331</v>
      </c>
      <c r="G4571" s="1">
        <v>-15232.43966791158</v>
      </c>
      <c r="H4571" s="1">
        <v>1.081815037543321E-10</v>
      </c>
      <c r="K4571" s="4">
        <v>72758078.409999996</v>
      </c>
      <c r="L4571" s="5">
        <v>3425001</v>
      </c>
      <c r="M4571" s="6">
        <v>21.243227999999998</v>
      </c>
      <c r="AB4571" s="8" t="s">
        <v>4643</v>
      </c>
      <c r="AG4571">
        <v>3.6540999999999997E-2</v>
      </c>
    </row>
    <row r="4572" spans="1:33" x14ac:dyDescent="0.25">
      <c r="A4572" t="s">
        <v>4555</v>
      </c>
      <c r="B4572" t="s">
        <v>7332</v>
      </c>
      <c r="C4572" t="s">
        <v>7332</v>
      </c>
      <c r="G4572" s="1">
        <v>-14690.68547955063</v>
      </c>
      <c r="H4572" s="1">
        <v>8.8313343588619999E-4</v>
      </c>
      <c r="K4572" s="4">
        <v>72758078.409999996</v>
      </c>
      <c r="L4572" s="5">
        <v>3425001</v>
      </c>
      <c r="M4572" s="6">
        <v>21.243227999999998</v>
      </c>
      <c r="AB4572" s="8" t="s">
        <v>4643</v>
      </c>
      <c r="AG4572">
        <v>3.6540999999999997E-2</v>
      </c>
    </row>
    <row r="4573" spans="1:33" x14ac:dyDescent="0.25">
      <c r="A4573" t="s">
        <v>4555</v>
      </c>
      <c r="B4573" t="s">
        <v>7333</v>
      </c>
      <c r="C4573" t="s">
        <v>7333</v>
      </c>
      <c r="G4573" s="1">
        <v>-14850.762509917709</v>
      </c>
      <c r="H4573" s="1">
        <v>1.8510386486688021E-5</v>
      </c>
      <c r="K4573" s="4">
        <v>72758078.409999996</v>
      </c>
      <c r="L4573" s="5">
        <v>3425001</v>
      </c>
      <c r="M4573" s="6">
        <v>21.243227999999998</v>
      </c>
      <c r="AB4573" s="8" t="s">
        <v>4643</v>
      </c>
      <c r="AG4573">
        <v>3.6540999999999997E-2</v>
      </c>
    </row>
    <row r="4574" spans="1:33" x14ac:dyDescent="0.25">
      <c r="A4574" t="s">
        <v>4555</v>
      </c>
      <c r="B4574" t="s">
        <v>7334</v>
      </c>
      <c r="C4574" t="s">
        <v>7334</v>
      </c>
      <c r="G4574" s="1">
        <v>-14461.9997634099</v>
      </c>
      <c r="H4574" s="1">
        <v>8.1114981573089998E-4</v>
      </c>
      <c r="K4574" s="4">
        <v>72758078.409999996</v>
      </c>
      <c r="L4574" s="5">
        <v>3425001</v>
      </c>
      <c r="M4574" s="6">
        <v>21.243227999999998</v>
      </c>
      <c r="AB4574" s="8" t="s">
        <v>4643</v>
      </c>
      <c r="AG4574">
        <v>3.6540999999999997E-2</v>
      </c>
    </row>
    <row r="4575" spans="1:33" x14ac:dyDescent="0.25">
      <c r="A4575" t="s">
        <v>4555</v>
      </c>
      <c r="B4575" t="s">
        <v>7335</v>
      </c>
      <c r="C4575" t="s">
        <v>7335</v>
      </c>
      <c r="G4575" s="1">
        <v>-14911.26241264288</v>
      </c>
      <c r="H4575" s="1">
        <v>6.3415892445190002E-4</v>
      </c>
      <c r="K4575" s="4">
        <v>72758078.409999996</v>
      </c>
      <c r="L4575" s="5">
        <v>3425001</v>
      </c>
      <c r="M4575" s="6">
        <v>21.243227999999998</v>
      </c>
      <c r="AB4575" s="8" t="s">
        <v>4643</v>
      </c>
      <c r="AG4575">
        <v>3.6540999999999997E-2</v>
      </c>
    </row>
    <row r="4576" spans="1:33" x14ac:dyDescent="0.25">
      <c r="A4576" t="s">
        <v>4555</v>
      </c>
      <c r="B4576" t="s">
        <v>7336</v>
      </c>
      <c r="C4576" t="s">
        <v>7336</v>
      </c>
      <c r="G4576" s="1">
        <v>-14159.602513735181</v>
      </c>
      <c r="H4576" s="1">
        <v>1.576595674029E-3</v>
      </c>
      <c r="K4576" s="4">
        <v>72758078.409999996</v>
      </c>
      <c r="L4576" s="5">
        <v>3425001</v>
      </c>
      <c r="M4576" s="6">
        <v>21.243227999999998</v>
      </c>
      <c r="AB4576" s="8" t="s">
        <v>4643</v>
      </c>
      <c r="AG4576">
        <v>3.6540999999999997E-2</v>
      </c>
    </row>
    <row r="4577" spans="1:33" x14ac:dyDescent="0.25">
      <c r="A4577" t="s">
        <v>4555</v>
      </c>
      <c r="B4577" t="s">
        <v>7337</v>
      </c>
      <c r="C4577" t="s">
        <v>7337</v>
      </c>
      <c r="G4577" s="1">
        <v>-14064.874889066161</v>
      </c>
      <c r="H4577" s="1">
        <v>3.3125416054219999E-4</v>
      </c>
      <c r="K4577" s="4">
        <v>72758078.409999996</v>
      </c>
      <c r="L4577" s="5">
        <v>3425001</v>
      </c>
      <c r="M4577" s="6">
        <v>21.243227999999998</v>
      </c>
      <c r="AB4577" s="8" t="s">
        <v>4643</v>
      </c>
      <c r="AG4577">
        <v>3.6540999999999997E-2</v>
      </c>
    </row>
    <row r="4578" spans="1:33" x14ac:dyDescent="0.25">
      <c r="A4578" t="s">
        <v>4555</v>
      </c>
      <c r="B4578" t="s">
        <v>7338</v>
      </c>
      <c r="C4578" t="s">
        <v>7338</v>
      </c>
      <c r="G4578" s="1">
        <v>-13944.50197279764</v>
      </c>
      <c r="H4578" s="1">
        <v>1.7081836598299999E-3</v>
      </c>
      <c r="K4578" s="4">
        <v>72758078.409999996</v>
      </c>
      <c r="L4578" s="5">
        <v>3425001</v>
      </c>
      <c r="M4578" s="6">
        <v>21.243227999999998</v>
      </c>
      <c r="AB4578" s="8" t="s">
        <v>4643</v>
      </c>
      <c r="AG4578">
        <v>3.6540999999999997E-2</v>
      </c>
    </row>
    <row r="4579" spans="1:33" x14ac:dyDescent="0.25">
      <c r="A4579" t="s">
        <v>4555</v>
      </c>
      <c r="B4579" t="s">
        <v>7339</v>
      </c>
      <c r="C4579" t="s">
        <v>7339</v>
      </c>
      <c r="G4579" s="1">
        <v>-14807.3562882715</v>
      </c>
      <c r="H4579" s="1">
        <v>6.7662506308035188E-5</v>
      </c>
      <c r="K4579" s="4">
        <v>72758078.409999996</v>
      </c>
      <c r="L4579" s="5">
        <v>3425001</v>
      </c>
      <c r="M4579" s="6">
        <v>21.243227999999998</v>
      </c>
      <c r="AB4579" s="8" t="s">
        <v>4643</v>
      </c>
      <c r="AG4579">
        <v>3.6540999999999997E-2</v>
      </c>
    </row>
    <row r="4580" spans="1:33" x14ac:dyDescent="0.25">
      <c r="A4580" t="s">
        <v>4555</v>
      </c>
      <c r="B4580" t="s">
        <v>7340</v>
      </c>
      <c r="C4580" t="s">
        <v>7340</v>
      </c>
      <c r="G4580" s="1">
        <v>-15126.077311929819</v>
      </c>
      <c r="H4580" s="1">
        <v>9.4437795471222893E-6</v>
      </c>
      <c r="K4580" s="4">
        <v>72758078.409999996</v>
      </c>
      <c r="L4580" s="5">
        <v>3425001</v>
      </c>
      <c r="M4580" s="6">
        <v>21.243227999999998</v>
      </c>
      <c r="AB4580" s="8" t="s">
        <v>4643</v>
      </c>
      <c r="AG4580">
        <v>3.6540999999999997E-2</v>
      </c>
    </row>
    <row r="4581" spans="1:33" x14ac:dyDescent="0.25">
      <c r="A4581" t="s">
        <v>4555</v>
      </c>
      <c r="B4581" t="s">
        <v>7341</v>
      </c>
      <c r="C4581" t="s">
        <v>7341</v>
      </c>
      <c r="G4581" s="1">
        <v>-15426.648817669449</v>
      </c>
      <c r="H4581" s="1">
        <v>9.6318007245769623E-7</v>
      </c>
      <c r="K4581" s="4">
        <v>72758078.409999996</v>
      </c>
      <c r="L4581" s="5">
        <v>3425001</v>
      </c>
      <c r="M4581" s="6">
        <v>21.243227999999998</v>
      </c>
      <c r="AB4581" s="8" t="s">
        <v>4643</v>
      </c>
      <c r="AG4581">
        <v>3.6540999999999997E-2</v>
      </c>
    </row>
    <row r="4582" spans="1:33" x14ac:dyDescent="0.25">
      <c r="A4582" t="s">
        <v>4555</v>
      </c>
      <c r="B4582" t="s">
        <v>7342</v>
      </c>
      <c r="C4582" t="s">
        <v>7342</v>
      </c>
      <c r="G4582" s="1">
        <v>-15351.84509096838</v>
      </c>
      <c r="K4582" s="4">
        <v>72758078.409999996</v>
      </c>
      <c r="L4582" s="5">
        <v>3425001</v>
      </c>
      <c r="M4582" s="6">
        <v>21.243227999999998</v>
      </c>
      <c r="AB4582" s="8" t="s">
        <v>4643</v>
      </c>
      <c r="AG4582">
        <v>3.6540999999999997E-2</v>
      </c>
    </row>
    <row r="4583" spans="1:33" x14ac:dyDescent="0.25">
      <c r="A4583" t="s">
        <v>4555</v>
      </c>
      <c r="B4583" t="s">
        <v>7343</v>
      </c>
      <c r="C4583" t="s">
        <v>7343</v>
      </c>
      <c r="G4583" s="1">
        <v>-15196.50461834728</v>
      </c>
      <c r="H4583" s="1">
        <v>2.8120117869949999E-4</v>
      </c>
      <c r="K4583" s="4">
        <v>72758078.409999996</v>
      </c>
      <c r="L4583" s="5">
        <v>3425001</v>
      </c>
      <c r="M4583" s="6">
        <v>21.243227999999998</v>
      </c>
      <c r="AB4583" s="8" t="s">
        <v>4643</v>
      </c>
      <c r="AG4583">
        <v>3.6540999999999997E-2</v>
      </c>
    </row>
    <row r="4584" spans="1:33" x14ac:dyDescent="0.25">
      <c r="A4584" t="s">
        <v>4555</v>
      </c>
      <c r="B4584" t="s">
        <v>7344</v>
      </c>
      <c r="C4584" t="s">
        <v>7344</v>
      </c>
      <c r="G4584" s="1">
        <v>-14315.61636039903</v>
      </c>
      <c r="H4584" s="1">
        <v>5.3206246882389998E-4</v>
      </c>
      <c r="K4584" s="4">
        <v>72758078.409999996</v>
      </c>
      <c r="L4584" s="5">
        <v>3425001</v>
      </c>
      <c r="M4584" s="6">
        <v>21.243227999999998</v>
      </c>
      <c r="AB4584" s="8" t="s">
        <v>4643</v>
      </c>
      <c r="AG4584">
        <v>3.6540999999999997E-2</v>
      </c>
    </row>
    <row r="4585" spans="1:33" x14ac:dyDescent="0.25">
      <c r="A4585" t="s">
        <v>4555</v>
      </c>
      <c r="B4585" t="s">
        <v>7345</v>
      </c>
      <c r="C4585" t="s">
        <v>7345</v>
      </c>
      <c r="G4585" s="1">
        <v>-14850.777970120411</v>
      </c>
      <c r="H4585" s="1">
        <v>6.7072580431759999E-4</v>
      </c>
      <c r="K4585" s="4">
        <v>72758078.409999996</v>
      </c>
      <c r="L4585" s="5">
        <v>3425001</v>
      </c>
      <c r="M4585" s="6">
        <v>21.243227999999998</v>
      </c>
      <c r="AB4585" s="8" t="s">
        <v>4643</v>
      </c>
      <c r="AG4585">
        <v>3.6540999999999997E-2</v>
      </c>
    </row>
    <row r="4586" spans="1:33" x14ac:dyDescent="0.25">
      <c r="A4586" t="s">
        <v>4555</v>
      </c>
      <c r="B4586" t="s">
        <v>7346</v>
      </c>
      <c r="C4586" t="s">
        <v>7346</v>
      </c>
      <c r="G4586" s="1">
        <v>-14780.28173163769</v>
      </c>
      <c r="H4586" s="1">
        <v>9.1140817198769996E-4</v>
      </c>
      <c r="K4586" s="4">
        <v>72758078.409999996</v>
      </c>
      <c r="L4586" s="5">
        <v>3425001</v>
      </c>
      <c r="M4586" s="6">
        <v>21.243227999999998</v>
      </c>
      <c r="AB4586" s="8" t="s">
        <v>4643</v>
      </c>
      <c r="AG4586">
        <v>3.6540999999999997E-2</v>
      </c>
    </row>
    <row r="4587" spans="1:33" x14ac:dyDescent="0.25">
      <c r="A4587" t="s">
        <v>4555</v>
      </c>
      <c r="B4587" t="s">
        <v>7347</v>
      </c>
      <c r="C4587" t="s">
        <v>7347</v>
      </c>
      <c r="G4587" s="1">
        <v>-15091.121597802039</v>
      </c>
      <c r="H4587" s="1">
        <v>1.9769781997490001E-4</v>
      </c>
      <c r="K4587" s="4">
        <v>72758078.409999996</v>
      </c>
      <c r="L4587" s="5">
        <v>3425001</v>
      </c>
      <c r="M4587" s="6">
        <v>21.243227999999998</v>
      </c>
      <c r="AB4587" s="8" t="s">
        <v>4643</v>
      </c>
      <c r="AG4587">
        <v>3.6540999999999997E-2</v>
      </c>
    </row>
    <row r="4588" spans="1:33" x14ac:dyDescent="0.25">
      <c r="A4588" t="s">
        <v>4555</v>
      </c>
      <c r="B4588" t="s">
        <v>7348</v>
      </c>
      <c r="C4588" t="s">
        <v>7348</v>
      </c>
      <c r="G4588" s="1">
        <v>-14625.404683419451</v>
      </c>
      <c r="H4588" s="1">
        <v>1.1669257896465E-3</v>
      </c>
      <c r="K4588" s="4">
        <v>72758078.409999996</v>
      </c>
      <c r="L4588" s="5">
        <v>3425001</v>
      </c>
      <c r="M4588" s="6">
        <v>21.243227999999998</v>
      </c>
      <c r="AB4588" s="8" t="s">
        <v>4643</v>
      </c>
      <c r="AG4588">
        <v>3.6540999999999997E-2</v>
      </c>
    </row>
    <row r="4589" spans="1:33" x14ac:dyDescent="0.25">
      <c r="A4589" t="s">
        <v>4555</v>
      </c>
      <c r="B4589" t="s">
        <v>7349</v>
      </c>
      <c r="C4589" t="s">
        <v>7349</v>
      </c>
      <c r="G4589" s="1">
        <v>-15161.50116134207</v>
      </c>
      <c r="H4589" s="1">
        <v>5.6810759011033637E-9</v>
      </c>
      <c r="K4589" s="4">
        <v>72758078.409999996</v>
      </c>
      <c r="L4589" s="5">
        <v>3425001</v>
      </c>
      <c r="M4589" s="6">
        <v>21.243227999999998</v>
      </c>
      <c r="AB4589" s="8" t="s">
        <v>4643</v>
      </c>
      <c r="AG4589">
        <v>3.6540999999999997E-2</v>
      </c>
    </row>
    <row r="4590" spans="1:33" x14ac:dyDescent="0.25">
      <c r="A4590" t="s">
        <v>4555</v>
      </c>
      <c r="B4590" t="s">
        <v>7350</v>
      </c>
      <c r="C4590" t="s">
        <v>7350</v>
      </c>
      <c r="G4590" s="1">
        <v>-14396.5479749063</v>
      </c>
      <c r="H4590" s="1">
        <v>1.7179131619371999E-3</v>
      </c>
      <c r="K4590" s="4">
        <v>72758078.409999996</v>
      </c>
      <c r="L4590" s="5">
        <v>3425001</v>
      </c>
      <c r="M4590" s="6">
        <v>21.243227999999998</v>
      </c>
      <c r="AB4590" s="8" t="s">
        <v>4643</v>
      </c>
      <c r="AG4590">
        <v>3.6540999999999997E-2</v>
      </c>
    </row>
    <row r="4591" spans="1:33" x14ac:dyDescent="0.25">
      <c r="A4591" t="s">
        <v>4555</v>
      </c>
      <c r="B4591" t="s">
        <v>7351</v>
      </c>
      <c r="C4591" t="s">
        <v>7351</v>
      </c>
      <c r="G4591" s="1">
        <v>-14783.06381487792</v>
      </c>
      <c r="H4591" s="1">
        <v>5.2288121617258932E-5</v>
      </c>
      <c r="K4591" s="4">
        <v>72758078.409999996</v>
      </c>
      <c r="L4591" s="5">
        <v>3425001</v>
      </c>
      <c r="M4591" s="6">
        <v>21.243227999999998</v>
      </c>
      <c r="AB4591" s="8" t="s">
        <v>4643</v>
      </c>
      <c r="AG4591">
        <v>3.6540999999999997E-2</v>
      </c>
    </row>
    <row r="4592" spans="1:33" x14ac:dyDescent="0.25">
      <c r="A4592" t="s">
        <v>4555</v>
      </c>
      <c r="B4592" t="s">
        <v>7352</v>
      </c>
      <c r="C4592" t="s">
        <v>7352</v>
      </c>
      <c r="G4592" s="1">
        <v>-14398.619562061271</v>
      </c>
      <c r="H4592" s="1">
        <v>1.0799545046774001E-3</v>
      </c>
      <c r="K4592" s="4">
        <v>72758078.409999996</v>
      </c>
      <c r="L4592" s="5">
        <v>3425001</v>
      </c>
      <c r="M4592" s="6">
        <v>21.243227999999998</v>
      </c>
      <c r="AB4592" s="8" t="s">
        <v>4643</v>
      </c>
      <c r="AG4592">
        <v>3.6540999999999997E-2</v>
      </c>
    </row>
    <row r="4593" spans="1:33" x14ac:dyDescent="0.25">
      <c r="A4593" t="s">
        <v>4555</v>
      </c>
      <c r="B4593" t="s">
        <v>7353</v>
      </c>
      <c r="C4593" t="s">
        <v>7353</v>
      </c>
      <c r="G4593" s="1">
        <v>-14537.53237967608</v>
      </c>
      <c r="H4593" s="1">
        <v>1.3157509887261E-3</v>
      </c>
      <c r="K4593" s="4">
        <v>72758078.409999996</v>
      </c>
      <c r="L4593" s="5">
        <v>3425001</v>
      </c>
      <c r="M4593" s="6">
        <v>21.243227999999998</v>
      </c>
      <c r="AB4593" s="8" t="s">
        <v>4643</v>
      </c>
      <c r="AG4593">
        <v>3.6540999999999997E-2</v>
      </c>
    </row>
    <row r="4594" spans="1:33" x14ac:dyDescent="0.25">
      <c r="A4594" t="s">
        <v>4555</v>
      </c>
      <c r="B4594" t="s">
        <v>7354</v>
      </c>
      <c r="C4594" t="s">
        <v>7354</v>
      </c>
      <c r="G4594" s="1">
        <v>-14843.79417826721</v>
      </c>
      <c r="H4594" s="1">
        <v>8.7696002181589998E-4</v>
      </c>
      <c r="K4594" s="4">
        <v>72758078.409999996</v>
      </c>
      <c r="L4594" s="5">
        <v>3425001</v>
      </c>
      <c r="M4594" s="6">
        <v>21.243227999999998</v>
      </c>
      <c r="AB4594" s="8" t="s">
        <v>4643</v>
      </c>
      <c r="AG4594">
        <v>3.6540999999999997E-2</v>
      </c>
    </row>
    <row r="4595" spans="1:33" x14ac:dyDescent="0.25">
      <c r="A4595" t="s">
        <v>4555</v>
      </c>
      <c r="B4595" t="s">
        <v>7355</v>
      </c>
      <c r="C4595" t="s">
        <v>7355</v>
      </c>
      <c r="G4595" s="1">
        <v>-14099.289594114451</v>
      </c>
      <c r="H4595" s="1">
        <v>1.9642868613854998E-3</v>
      </c>
      <c r="K4595" s="4">
        <v>72758078.409999996</v>
      </c>
      <c r="L4595" s="5">
        <v>3425001</v>
      </c>
      <c r="M4595" s="6">
        <v>21.243227999999998</v>
      </c>
      <c r="AB4595" s="8" t="s">
        <v>4643</v>
      </c>
      <c r="AG4595">
        <v>3.6540999999999997E-2</v>
      </c>
    </row>
    <row r="4596" spans="1:33" x14ac:dyDescent="0.25">
      <c r="A4596" t="s">
        <v>4555</v>
      </c>
      <c r="B4596" t="s">
        <v>7356</v>
      </c>
      <c r="C4596" t="s">
        <v>7356</v>
      </c>
      <c r="G4596" s="1">
        <v>-14710.38018614111</v>
      </c>
      <c r="H4596" s="1">
        <v>1.6861959305244001E-3</v>
      </c>
      <c r="K4596" s="4">
        <v>72758078.409999996</v>
      </c>
      <c r="L4596" s="5">
        <v>3425001</v>
      </c>
      <c r="M4596" s="6">
        <v>21.243227999999998</v>
      </c>
      <c r="AB4596" s="8" t="s">
        <v>4643</v>
      </c>
      <c r="AG4596">
        <v>3.6540999999999997E-2</v>
      </c>
    </row>
    <row r="4597" spans="1:33" x14ac:dyDescent="0.25">
      <c r="A4597" t="s">
        <v>4555</v>
      </c>
      <c r="B4597" t="s">
        <v>7357</v>
      </c>
      <c r="C4597" t="s">
        <v>7357</v>
      </c>
      <c r="G4597" s="1">
        <v>-13885.947739292091</v>
      </c>
      <c r="H4597" s="1">
        <v>2.1071755964644999E-3</v>
      </c>
      <c r="K4597" s="4">
        <v>72758078.409999996</v>
      </c>
      <c r="L4597" s="5">
        <v>3425001</v>
      </c>
      <c r="M4597" s="6">
        <v>21.243227999999998</v>
      </c>
      <c r="AB4597" s="8" t="s">
        <v>4643</v>
      </c>
      <c r="AG4597">
        <v>3.6540999999999997E-2</v>
      </c>
    </row>
    <row r="4598" spans="1:33" x14ac:dyDescent="0.25">
      <c r="A4598" t="s">
        <v>4555</v>
      </c>
      <c r="B4598" t="s">
        <v>7358</v>
      </c>
      <c r="C4598" t="s">
        <v>7358</v>
      </c>
      <c r="G4598" s="1">
        <v>-14004.24092339753</v>
      </c>
      <c r="H4598" s="1">
        <v>5.0370880525970002E-4</v>
      </c>
      <c r="K4598" s="4">
        <v>72758078.409999996</v>
      </c>
      <c r="L4598" s="5">
        <v>3425001</v>
      </c>
      <c r="M4598" s="6">
        <v>21.243227999999998</v>
      </c>
      <c r="AB4598" s="8" t="s">
        <v>4643</v>
      </c>
      <c r="AG4598">
        <v>3.6540999999999997E-2</v>
      </c>
    </row>
    <row r="4599" spans="1:33" x14ac:dyDescent="0.25">
      <c r="A4599" t="s">
        <v>4555</v>
      </c>
      <c r="B4599" t="s">
        <v>7359</v>
      </c>
      <c r="C4599" t="s">
        <v>7359</v>
      </c>
      <c r="G4599" s="1">
        <v>-14556.27619369324</v>
      </c>
      <c r="H4599" s="1">
        <v>1.6239390653216999E-3</v>
      </c>
      <c r="K4599" s="4">
        <v>72758078.409999996</v>
      </c>
      <c r="L4599" s="5">
        <v>3425001</v>
      </c>
      <c r="M4599" s="6">
        <v>21.243227999999998</v>
      </c>
      <c r="AB4599" s="8" t="s">
        <v>4643</v>
      </c>
      <c r="AG4599">
        <v>3.6540999999999997E-2</v>
      </c>
    </row>
    <row r="4600" spans="1:33" x14ac:dyDescent="0.25">
      <c r="A4600" t="s">
        <v>4555</v>
      </c>
      <c r="B4600" t="s">
        <v>7360</v>
      </c>
      <c r="C4600" t="s">
        <v>7360</v>
      </c>
      <c r="G4600" s="1">
        <v>-14739.96050038855</v>
      </c>
      <c r="H4600" s="1">
        <v>1.533166370097E-4</v>
      </c>
      <c r="K4600" s="4">
        <v>72758078.409999996</v>
      </c>
      <c r="L4600" s="5">
        <v>3425001</v>
      </c>
      <c r="M4600" s="6">
        <v>21.243227999999998</v>
      </c>
      <c r="AB4600" s="8" t="s">
        <v>4643</v>
      </c>
      <c r="AG4600">
        <v>3.6540999999999997E-2</v>
      </c>
    </row>
    <row r="4601" spans="1:33" x14ac:dyDescent="0.25">
      <c r="A4601" t="s">
        <v>4555</v>
      </c>
      <c r="B4601" t="s">
        <v>7361</v>
      </c>
      <c r="C4601" t="s">
        <v>7361</v>
      </c>
      <c r="G4601" s="1">
        <v>-15055.722161348051</v>
      </c>
      <c r="H4601" s="1">
        <v>3.3944467255098998E-5</v>
      </c>
      <c r="K4601" s="4">
        <v>72758078.409999996</v>
      </c>
      <c r="L4601" s="5">
        <v>3425001</v>
      </c>
      <c r="M4601" s="6">
        <v>21.243227999999998</v>
      </c>
      <c r="AB4601" s="8" t="s">
        <v>4643</v>
      </c>
      <c r="AG4601">
        <v>3.6540999999999997E-2</v>
      </c>
    </row>
    <row r="4602" spans="1:33" x14ac:dyDescent="0.25">
      <c r="A4602" t="s">
        <v>4555</v>
      </c>
      <c r="B4602" t="s">
        <v>7362</v>
      </c>
      <c r="C4602" t="s">
        <v>7362</v>
      </c>
      <c r="G4602" s="1">
        <v>-15353.7278505633</v>
      </c>
      <c r="H4602" s="1">
        <v>6.2312086707573517E-6</v>
      </c>
      <c r="K4602" s="4">
        <v>72758078.409999996</v>
      </c>
      <c r="L4602" s="5">
        <v>3425001</v>
      </c>
      <c r="M4602" s="6">
        <v>21.243227999999998</v>
      </c>
      <c r="AB4602" s="8" t="s">
        <v>4643</v>
      </c>
      <c r="AG4602">
        <v>3.6540999999999997E-2</v>
      </c>
    </row>
    <row r="4603" spans="1:33" x14ac:dyDescent="0.25">
      <c r="A4603" t="s">
        <v>4555</v>
      </c>
      <c r="B4603" t="s">
        <v>7363</v>
      </c>
      <c r="C4603" t="s">
        <v>7363</v>
      </c>
      <c r="G4603" s="1">
        <v>-14253.054572493171</v>
      </c>
      <c r="H4603" s="1">
        <v>7.6715345225950005E-4</v>
      </c>
      <c r="K4603" s="4">
        <v>72758078.409999996</v>
      </c>
      <c r="L4603" s="5">
        <v>3425001</v>
      </c>
      <c r="M4603" s="6">
        <v>21.243227999999998</v>
      </c>
      <c r="AB4603" s="8" t="s">
        <v>4643</v>
      </c>
      <c r="AG4603">
        <v>3.6540999999999997E-2</v>
      </c>
    </row>
    <row r="4604" spans="1:33" x14ac:dyDescent="0.25">
      <c r="A4604" t="s">
        <v>4555</v>
      </c>
      <c r="B4604" t="s">
        <v>7364</v>
      </c>
      <c r="C4604" t="s">
        <v>7364</v>
      </c>
      <c r="G4604" s="1">
        <v>-14783.60043263029</v>
      </c>
      <c r="H4604" s="1">
        <v>9.4027994186999999E-4</v>
      </c>
      <c r="K4604" s="4">
        <v>72758078.409999996</v>
      </c>
      <c r="L4604" s="5">
        <v>3425001</v>
      </c>
      <c r="M4604" s="6">
        <v>21.243227999999998</v>
      </c>
      <c r="AB4604" s="8" t="s">
        <v>4643</v>
      </c>
      <c r="AG4604">
        <v>3.6540999999999997E-2</v>
      </c>
    </row>
    <row r="4605" spans="1:33" x14ac:dyDescent="0.25">
      <c r="A4605" t="s">
        <v>4555</v>
      </c>
      <c r="B4605" t="s">
        <v>7365</v>
      </c>
      <c r="C4605" t="s">
        <v>7365</v>
      </c>
      <c r="G4605" s="1">
        <v>-15280.485350354969</v>
      </c>
      <c r="K4605" s="4">
        <v>72758078.409999996</v>
      </c>
      <c r="L4605" s="5">
        <v>3425001</v>
      </c>
      <c r="M4605" s="6">
        <v>21.243227999999998</v>
      </c>
      <c r="AB4605" s="8" t="s">
        <v>4643</v>
      </c>
      <c r="AG4605">
        <v>3.6540999999999997E-2</v>
      </c>
    </row>
    <row r="4606" spans="1:33" x14ac:dyDescent="0.25">
      <c r="A4606" t="s">
        <v>4555</v>
      </c>
      <c r="B4606" t="s">
        <v>7366</v>
      </c>
      <c r="C4606" t="s">
        <v>7366</v>
      </c>
      <c r="G4606" s="1">
        <v>-15125.629092401139</v>
      </c>
      <c r="H4606" s="1">
        <v>4.733199279262E-4</v>
      </c>
      <c r="K4606" s="4">
        <v>72758078.409999996</v>
      </c>
      <c r="L4606" s="5">
        <v>3425001</v>
      </c>
      <c r="M4606" s="6">
        <v>21.243227999999998</v>
      </c>
      <c r="AB4606" s="8" t="s">
        <v>4643</v>
      </c>
      <c r="AG4606">
        <v>3.6540999999999997E-2</v>
      </c>
    </row>
    <row r="4607" spans="1:33" x14ac:dyDescent="0.25">
      <c r="A4607" t="s">
        <v>4555</v>
      </c>
      <c r="B4607" t="s">
        <v>7367</v>
      </c>
      <c r="C4607" t="s">
        <v>7367</v>
      </c>
      <c r="G4607" s="1">
        <v>-14713.838731190241</v>
      </c>
      <c r="H4607" s="1">
        <v>1.2346160906889E-3</v>
      </c>
      <c r="K4607" s="4">
        <v>72758078.409999996</v>
      </c>
      <c r="L4607" s="5">
        <v>3425001</v>
      </c>
      <c r="M4607" s="6">
        <v>21.243227999999998</v>
      </c>
      <c r="AB4607" s="8" t="s">
        <v>4643</v>
      </c>
      <c r="AG4607">
        <v>3.6540999999999997E-2</v>
      </c>
    </row>
    <row r="4608" spans="1:33" x14ac:dyDescent="0.25">
      <c r="A4608" t="s">
        <v>4555</v>
      </c>
      <c r="B4608" t="s">
        <v>7368</v>
      </c>
      <c r="C4608" t="s">
        <v>7368</v>
      </c>
      <c r="G4608" s="1">
        <v>-14560.5580535188</v>
      </c>
      <c r="H4608" s="1">
        <v>1.5363103964345999E-3</v>
      </c>
      <c r="K4608" s="4">
        <v>72758078.409999996</v>
      </c>
      <c r="L4608" s="5">
        <v>3425001</v>
      </c>
      <c r="M4608" s="6">
        <v>21.243227999999998</v>
      </c>
      <c r="AB4608" s="8" t="s">
        <v>4643</v>
      </c>
      <c r="AG4608">
        <v>3.6540999999999997E-2</v>
      </c>
    </row>
    <row r="4609" spans="1:33" x14ac:dyDescent="0.25">
      <c r="A4609" t="s">
        <v>4555</v>
      </c>
      <c r="B4609" t="s">
        <v>7369</v>
      </c>
      <c r="C4609" t="s">
        <v>7369</v>
      </c>
      <c r="G4609" s="1">
        <v>-14334.092940689179</v>
      </c>
      <c r="H4609" s="1">
        <v>2.1619144595510999E-3</v>
      </c>
      <c r="K4609" s="4">
        <v>72758078.409999996</v>
      </c>
      <c r="L4609" s="5">
        <v>3425001</v>
      </c>
      <c r="M4609" s="6">
        <v>21.243227999999998</v>
      </c>
      <c r="AB4609" s="8" t="s">
        <v>4643</v>
      </c>
      <c r="AG4609">
        <v>3.6540999999999997E-2</v>
      </c>
    </row>
    <row r="4610" spans="1:33" x14ac:dyDescent="0.25">
      <c r="A4610" t="s">
        <v>4555</v>
      </c>
      <c r="B4610" t="s">
        <v>7370</v>
      </c>
      <c r="C4610" t="s">
        <v>7370</v>
      </c>
      <c r="G4610" s="1">
        <v>-15021.0852148208</v>
      </c>
      <c r="H4610" s="1">
        <v>3.6717620847390002E-4</v>
      </c>
      <c r="K4610" s="4">
        <v>72758078.409999996</v>
      </c>
      <c r="L4610" s="5">
        <v>3425001</v>
      </c>
      <c r="M4610" s="6">
        <v>21.243227999999998</v>
      </c>
      <c r="AB4610" s="8" t="s">
        <v>4643</v>
      </c>
      <c r="AG4610">
        <v>3.6540999999999997E-2</v>
      </c>
    </row>
    <row r="4611" spans="1:33" x14ac:dyDescent="0.25">
      <c r="A4611" t="s">
        <v>4555</v>
      </c>
      <c r="B4611" t="s">
        <v>7371</v>
      </c>
      <c r="C4611" t="s">
        <v>7371</v>
      </c>
      <c r="G4611" s="1">
        <v>-14335.655098357151</v>
      </c>
      <c r="H4611" s="1">
        <v>1.4319566501462999E-3</v>
      </c>
      <c r="K4611" s="4">
        <v>72758078.409999996</v>
      </c>
      <c r="L4611" s="5">
        <v>3425001</v>
      </c>
      <c r="M4611" s="6">
        <v>21.243227999999998</v>
      </c>
      <c r="AB4611" s="8" t="s">
        <v>4643</v>
      </c>
      <c r="AG4611">
        <v>3.6540999999999997E-2</v>
      </c>
    </row>
    <row r="4612" spans="1:33" x14ac:dyDescent="0.25">
      <c r="A4612" t="s">
        <v>4555</v>
      </c>
      <c r="B4612" t="s">
        <v>7372</v>
      </c>
      <c r="C4612" t="s">
        <v>7372</v>
      </c>
      <c r="G4612" s="1">
        <v>-15091.057051498119</v>
      </c>
      <c r="H4612" s="1">
        <v>1.6824656560827871E-7</v>
      </c>
      <c r="K4612" s="4">
        <v>72758078.409999996</v>
      </c>
      <c r="L4612" s="5">
        <v>3425001</v>
      </c>
      <c r="M4612" s="6">
        <v>21.243227999999998</v>
      </c>
      <c r="AB4612" s="8" t="s">
        <v>4643</v>
      </c>
      <c r="AG4612">
        <v>3.6540999999999997E-2</v>
      </c>
    </row>
    <row r="4613" spans="1:33" x14ac:dyDescent="0.25">
      <c r="A4613" t="s">
        <v>4555</v>
      </c>
      <c r="B4613" t="s">
        <v>7373</v>
      </c>
      <c r="C4613" t="s">
        <v>7373</v>
      </c>
      <c r="G4613" s="1">
        <v>-14715.82698388055</v>
      </c>
      <c r="H4613" s="1">
        <v>1.320621819079E-4</v>
      </c>
      <c r="K4613" s="4">
        <v>72758078.409999996</v>
      </c>
      <c r="L4613" s="5">
        <v>3425001</v>
      </c>
      <c r="M4613" s="6">
        <v>21.243227999999998</v>
      </c>
      <c r="AB4613" s="8" t="s">
        <v>4643</v>
      </c>
      <c r="AG4613">
        <v>3.6540999999999997E-2</v>
      </c>
    </row>
    <row r="4614" spans="1:33" x14ac:dyDescent="0.25">
      <c r="A4614" t="s">
        <v>4555</v>
      </c>
      <c r="B4614" t="s">
        <v>7374</v>
      </c>
      <c r="C4614" t="s">
        <v>7374</v>
      </c>
      <c r="G4614" s="1">
        <v>-14473.50544022863</v>
      </c>
      <c r="H4614" s="1">
        <v>1.7112771757965E-3</v>
      </c>
      <c r="K4614" s="4">
        <v>72758078.409999996</v>
      </c>
      <c r="L4614" s="5">
        <v>3425001</v>
      </c>
      <c r="M4614" s="6">
        <v>21.243227999999998</v>
      </c>
      <c r="AB4614" s="8" t="s">
        <v>4643</v>
      </c>
      <c r="AG4614">
        <v>3.6540999999999997E-2</v>
      </c>
    </row>
    <row r="4615" spans="1:33" x14ac:dyDescent="0.25">
      <c r="A4615" t="s">
        <v>4555</v>
      </c>
      <c r="B4615" t="s">
        <v>7375</v>
      </c>
      <c r="C4615" t="s">
        <v>7375</v>
      </c>
      <c r="G4615" s="1">
        <v>-14776.78281526397</v>
      </c>
      <c r="H4615" s="1">
        <v>1.2048027171624E-3</v>
      </c>
      <c r="K4615" s="4">
        <v>72758078.409999996</v>
      </c>
      <c r="L4615" s="5">
        <v>3425001</v>
      </c>
      <c r="M4615" s="6">
        <v>21.243227999999998</v>
      </c>
      <c r="AB4615" s="8" t="s">
        <v>4643</v>
      </c>
      <c r="AG4615">
        <v>3.6540999999999997E-2</v>
      </c>
    </row>
    <row r="4616" spans="1:33" x14ac:dyDescent="0.25">
      <c r="A4616" t="s">
        <v>4555</v>
      </c>
      <c r="B4616" t="s">
        <v>7376</v>
      </c>
      <c r="C4616" t="s">
        <v>7376</v>
      </c>
      <c r="G4616" s="1">
        <v>-13827.761544774279</v>
      </c>
      <c r="H4616" s="1">
        <v>2.5902546945735E-3</v>
      </c>
      <c r="K4616" s="4">
        <v>72758078.409999996</v>
      </c>
      <c r="L4616" s="5">
        <v>3425001</v>
      </c>
      <c r="M4616" s="6">
        <v>21.243227999999998</v>
      </c>
      <c r="AB4616" s="8" t="s">
        <v>4643</v>
      </c>
      <c r="AG4616">
        <v>3.6540999999999997E-2</v>
      </c>
    </row>
    <row r="4617" spans="1:33" x14ac:dyDescent="0.25">
      <c r="A4617" t="s">
        <v>4555</v>
      </c>
      <c r="B4617" t="s">
        <v>7377</v>
      </c>
      <c r="C4617" t="s">
        <v>7377</v>
      </c>
      <c r="G4617" s="1">
        <v>-14039.361210296351</v>
      </c>
      <c r="H4617" s="1">
        <v>2.4390129924630002E-3</v>
      </c>
      <c r="K4617" s="4">
        <v>72758078.409999996</v>
      </c>
      <c r="L4617" s="5">
        <v>3425001</v>
      </c>
      <c r="M4617" s="6">
        <v>21.243227999999998</v>
      </c>
      <c r="AB4617" s="8" t="s">
        <v>4643</v>
      </c>
      <c r="AG4617">
        <v>3.6540999999999997E-2</v>
      </c>
    </row>
    <row r="4618" spans="1:33" x14ac:dyDescent="0.25">
      <c r="A4618" t="s">
        <v>4555</v>
      </c>
      <c r="B4618" t="s">
        <v>7378</v>
      </c>
      <c r="C4618" t="s">
        <v>7378</v>
      </c>
      <c r="G4618" s="1">
        <v>-13943.99820565325</v>
      </c>
      <c r="H4618" s="1">
        <v>7.5311022968540002E-4</v>
      </c>
      <c r="K4618" s="4">
        <v>72758078.409999996</v>
      </c>
      <c r="L4618" s="5">
        <v>3425001</v>
      </c>
      <c r="M4618" s="6">
        <v>21.243227999999998</v>
      </c>
      <c r="AB4618" s="8" t="s">
        <v>4643</v>
      </c>
      <c r="AG4618">
        <v>3.6540999999999997E-2</v>
      </c>
    </row>
    <row r="4619" spans="1:33" x14ac:dyDescent="0.25">
      <c r="A4619" t="s">
        <v>4555</v>
      </c>
      <c r="B4619" t="s">
        <v>7379</v>
      </c>
      <c r="C4619" t="s">
        <v>7379</v>
      </c>
      <c r="G4619" s="1">
        <v>-14645.147337122689</v>
      </c>
      <c r="H4619" s="1">
        <v>2.1492243238793E-3</v>
      </c>
      <c r="K4619" s="4">
        <v>72758078.409999996</v>
      </c>
      <c r="L4619" s="5">
        <v>3425001</v>
      </c>
      <c r="M4619" s="6">
        <v>21.243227999999998</v>
      </c>
      <c r="AB4619" s="8" t="s">
        <v>4643</v>
      </c>
      <c r="AG4619">
        <v>3.6540999999999997E-2</v>
      </c>
    </row>
    <row r="4620" spans="1:33" x14ac:dyDescent="0.25">
      <c r="A4620" t="s">
        <v>4555</v>
      </c>
      <c r="B4620" t="s">
        <v>7380</v>
      </c>
      <c r="C4620" t="s">
        <v>7380</v>
      </c>
      <c r="G4620" s="1">
        <v>-14492.25673455059</v>
      </c>
      <c r="H4620" s="1">
        <v>2.083397512402E-3</v>
      </c>
      <c r="K4620" s="4">
        <v>72758078.409999996</v>
      </c>
      <c r="L4620" s="5">
        <v>3425001</v>
      </c>
      <c r="M4620" s="6">
        <v>21.243227999999998</v>
      </c>
      <c r="AB4620" s="8" t="s">
        <v>4643</v>
      </c>
      <c r="AG4620">
        <v>3.6540999999999997E-2</v>
      </c>
    </row>
    <row r="4621" spans="1:33" x14ac:dyDescent="0.25">
      <c r="A4621" t="s">
        <v>4555</v>
      </c>
      <c r="B4621" t="s">
        <v>7381</v>
      </c>
      <c r="C4621" t="s">
        <v>7381</v>
      </c>
      <c r="G4621" s="1">
        <v>-14673.02379616136</v>
      </c>
      <c r="H4621" s="1">
        <v>3.1611884910609999E-4</v>
      </c>
      <c r="K4621" s="4">
        <v>72758078.409999996</v>
      </c>
      <c r="L4621" s="5">
        <v>3425001</v>
      </c>
      <c r="M4621" s="6">
        <v>21.243227999999998</v>
      </c>
      <c r="AB4621" s="8" t="s">
        <v>4643</v>
      </c>
      <c r="AG4621">
        <v>3.6540999999999997E-2</v>
      </c>
    </row>
    <row r="4622" spans="1:33" x14ac:dyDescent="0.25">
      <c r="A4622" t="s">
        <v>4555</v>
      </c>
      <c r="B4622" t="s">
        <v>7382</v>
      </c>
      <c r="C4622" t="s">
        <v>7382</v>
      </c>
      <c r="G4622" s="1">
        <v>-14985.856730617579</v>
      </c>
      <c r="H4622" s="1">
        <v>1.01444874248E-4</v>
      </c>
      <c r="K4622" s="4">
        <v>72758078.409999996</v>
      </c>
      <c r="L4622" s="5">
        <v>3425001</v>
      </c>
      <c r="M4622" s="6">
        <v>21.243227999999998</v>
      </c>
      <c r="AB4622" s="8" t="s">
        <v>4643</v>
      </c>
      <c r="AG4622">
        <v>3.6540999999999997E-2</v>
      </c>
    </row>
    <row r="4623" spans="1:33" x14ac:dyDescent="0.25">
      <c r="A4623" t="s">
        <v>4555</v>
      </c>
      <c r="B4623" t="s">
        <v>7383</v>
      </c>
      <c r="C4623" t="s">
        <v>7383</v>
      </c>
      <c r="G4623" s="1">
        <v>-15281.322704519691</v>
      </c>
      <c r="H4623" s="1">
        <v>3.0046003851236079E-5</v>
      </c>
      <c r="K4623" s="4">
        <v>72758078.409999996</v>
      </c>
      <c r="L4623" s="5">
        <v>3425001</v>
      </c>
      <c r="M4623" s="6">
        <v>21.243227999999998</v>
      </c>
      <c r="AB4623" s="8" t="s">
        <v>4643</v>
      </c>
      <c r="AG4623">
        <v>3.6540999999999997E-2</v>
      </c>
    </row>
    <row r="4624" spans="1:33" x14ac:dyDescent="0.25">
      <c r="A4624" t="s">
        <v>4555</v>
      </c>
      <c r="B4624" t="s">
        <v>7384</v>
      </c>
      <c r="C4624" t="s">
        <v>7384</v>
      </c>
      <c r="G4624" s="1">
        <v>-14190.90199945303</v>
      </c>
      <c r="H4624" s="1">
        <v>1.0903108914327999E-3</v>
      </c>
      <c r="K4624" s="4">
        <v>72758078.409999996</v>
      </c>
      <c r="L4624" s="5">
        <v>3425001</v>
      </c>
      <c r="M4624" s="6">
        <v>21.243227999999998</v>
      </c>
      <c r="AB4624" s="8" t="s">
        <v>4643</v>
      </c>
      <c r="AG4624">
        <v>3.6540999999999997E-2</v>
      </c>
    </row>
    <row r="4625" spans="1:33" x14ac:dyDescent="0.25">
      <c r="A4625" t="s">
        <v>4555</v>
      </c>
      <c r="B4625" t="s">
        <v>7385</v>
      </c>
      <c r="C4625" t="s">
        <v>7385</v>
      </c>
      <c r="G4625" s="1">
        <v>-14716.87768300993</v>
      </c>
      <c r="H4625" s="1">
        <v>1.3071627919355999E-3</v>
      </c>
      <c r="K4625" s="4">
        <v>72758078.409999996</v>
      </c>
      <c r="L4625" s="5">
        <v>3425001</v>
      </c>
      <c r="M4625" s="6">
        <v>21.243227999999998</v>
      </c>
      <c r="AB4625" s="8" t="s">
        <v>4643</v>
      </c>
      <c r="AG4625">
        <v>3.6540999999999997E-2</v>
      </c>
    </row>
    <row r="4626" spans="1:33" x14ac:dyDescent="0.25">
      <c r="A4626" t="s">
        <v>4555</v>
      </c>
      <c r="B4626" t="s">
        <v>7386</v>
      </c>
      <c r="C4626" t="s">
        <v>7386</v>
      </c>
      <c r="G4626" s="1">
        <v>-15209.622006365929</v>
      </c>
      <c r="K4626" s="4">
        <v>72758078.409999996</v>
      </c>
      <c r="L4626" s="5">
        <v>3425001</v>
      </c>
      <c r="M4626" s="6">
        <v>21.243227999999998</v>
      </c>
      <c r="AB4626" s="8" t="s">
        <v>4643</v>
      </c>
      <c r="AG4626">
        <v>3.6540999999999997E-2</v>
      </c>
    </row>
    <row r="4627" spans="1:33" x14ac:dyDescent="0.25">
      <c r="A4627" t="s">
        <v>4555</v>
      </c>
      <c r="B4627" t="s">
        <v>7387</v>
      </c>
      <c r="C4627" t="s">
        <v>7387</v>
      </c>
      <c r="G4627" s="1">
        <v>-15055.24825102509</v>
      </c>
      <c r="H4627" s="1">
        <v>7.5941078840340004E-4</v>
      </c>
      <c r="K4627" s="4">
        <v>72758078.409999996</v>
      </c>
      <c r="L4627" s="5">
        <v>3425001</v>
      </c>
      <c r="M4627" s="6">
        <v>21.243227999999998</v>
      </c>
      <c r="AB4627" s="8" t="s">
        <v>4643</v>
      </c>
      <c r="AG4627">
        <v>3.6540999999999997E-2</v>
      </c>
    </row>
    <row r="4628" spans="1:33" x14ac:dyDescent="0.25">
      <c r="A4628" t="s">
        <v>4555</v>
      </c>
      <c r="B4628" t="s">
        <v>7388</v>
      </c>
      <c r="C4628" t="s">
        <v>7388</v>
      </c>
      <c r="G4628" s="1">
        <v>-14647.84275570261</v>
      </c>
      <c r="H4628" s="1">
        <v>1.6616016912365001E-3</v>
      </c>
      <c r="K4628" s="4">
        <v>72758078.409999996</v>
      </c>
      <c r="L4628" s="5">
        <v>3425001</v>
      </c>
      <c r="M4628" s="6">
        <v>21.243227999999998</v>
      </c>
      <c r="AB4628" s="8" t="s">
        <v>4643</v>
      </c>
      <c r="AG4628">
        <v>3.6540999999999997E-2</v>
      </c>
    </row>
    <row r="4629" spans="1:33" x14ac:dyDescent="0.25">
      <c r="A4629" t="s">
        <v>4555</v>
      </c>
      <c r="B4629" t="s">
        <v>7389</v>
      </c>
      <c r="C4629" t="s">
        <v>7389</v>
      </c>
      <c r="G4629" s="1">
        <v>-14272.04343985923</v>
      </c>
      <c r="H4629" s="1">
        <v>2.7093272527398001E-3</v>
      </c>
      <c r="K4629" s="4">
        <v>72758078.409999996</v>
      </c>
      <c r="L4629" s="5">
        <v>3425001</v>
      </c>
      <c r="M4629" s="6">
        <v>21.243227999999998</v>
      </c>
      <c r="AB4629" s="8" t="s">
        <v>4643</v>
      </c>
      <c r="AG4629">
        <v>3.6540999999999997E-2</v>
      </c>
    </row>
    <row r="4630" spans="1:33" x14ac:dyDescent="0.25">
      <c r="A4630" t="s">
        <v>4555</v>
      </c>
      <c r="B4630" t="s">
        <v>7390</v>
      </c>
      <c r="C4630" t="s">
        <v>7390</v>
      </c>
      <c r="G4630" s="1">
        <v>-14496.141748325401</v>
      </c>
      <c r="H4630" s="1">
        <v>2.0119832316817998E-3</v>
      </c>
      <c r="K4630" s="4">
        <v>72758078.409999996</v>
      </c>
      <c r="L4630" s="5">
        <v>3425001</v>
      </c>
      <c r="M4630" s="6">
        <v>21.243227999999998</v>
      </c>
      <c r="AB4630" s="8" t="s">
        <v>4643</v>
      </c>
      <c r="AG4630">
        <v>3.6540999999999997E-2</v>
      </c>
    </row>
    <row r="4631" spans="1:33" x14ac:dyDescent="0.25">
      <c r="A4631" t="s">
        <v>4555</v>
      </c>
      <c r="B4631" t="s">
        <v>7391</v>
      </c>
      <c r="C4631" t="s">
        <v>7391</v>
      </c>
      <c r="G4631" s="1">
        <v>-14273.102744232039</v>
      </c>
      <c r="H4631" s="1">
        <v>1.8877833405500999E-3</v>
      </c>
      <c r="K4631" s="4">
        <v>72758078.409999996</v>
      </c>
      <c r="L4631" s="5">
        <v>3425001</v>
      </c>
      <c r="M4631" s="6">
        <v>21.243227999999998</v>
      </c>
      <c r="AB4631" s="8" t="s">
        <v>4643</v>
      </c>
      <c r="AG4631">
        <v>3.6540999999999997E-2</v>
      </c>
    </row>
    <row r="4632" spans="1:33" x14ac:dyDescent="0.25">
      <c r="A4632" t="s">
        <v>4555</v>
      </c>
      <c r="B4632" t="s">
        <v>7392</v>
      </c>
      <c r="C4632" t="s">
        <v>7392</v>
      </c>
      <c r="G4632" s="1">
        <v>-14951.535250663381</v>
      </c>
      <c r="H4632" s="1">
        <v>6.2197034413170003E-4</v>
      </c>
      <c r="K4632" s="4">
        <v>72758078.409999996</v>
      </c>
      <c r="L4632" s="5">
        <v>3425001</v>
      </c>
      <c r="M4632" s="6">
        <v>21.243227999999998</v>
      </c>
      <c r="AB4632" s="8" t="s">
        <v>4643</v>
      </c>
      <c r="AG4632">
        <v>3.6540999999999997E-2</v>
      </c>
    </row>
    <row r="4633" spans="1:33" x14ac:dyDescent="0.25">
      <c r="A4633" t="s">
        <v>4555</v>
      </c>
      <c r="B4633" t="s">
        <v>7393</v>
      </c>
      <c r="C4633" t="s">
        <v>7393</v>
      </c>
      <c r="G4633" s="1">
        <v>-14409.900557244149</v>
      </c>
      <c r="H4633" s="1">
        <v>2.2145761330127E-3</v>
      </c>
      <c r="K4633" s="4">
        <v>72758078.409999996</v>
      </c>
      <c r="L4633" s="5">
        <v>3425001</v>
      </c>
      <c r="M4633" s="6">
        <v>21.243227999999998</v>
      </c>
      <c r="AB4633" s="8" t="s">
        <v>4643</v>
      </c>
      <c r="AG4633">
        <v>3.6540999999999997E-2</v>
      </c>
    </row>
    <row r="4634" spans="1:33" x14ac:dyDescent="0.25">
      <c r="A4634" t="s">
        <v>4555</v>
      </c>
      <c r="B4634" t="s">
        <v>7394</v>
      </c>
      <c r="C4634" t="s">
        <v>7394</v>
      </c>
      <c r="G4634" s="1">
        <v>-14649.047825130539</v>
      </c>
      <c r="H4634" s="1">
        <v>2.7511226422600001E-4</v>
      </c>
      <c r="K4634" s="4">
        <v>72758078.409999996</v>
      </c>
      <c r="L4634" s="5">
        <v>3425001</v>
      </c>
      <c r="M4634" s="6">
        <v>21.243227999999998</v>
      </c>
      <c r="AB4634" s="8" t="s">
        <v>4643</v>
      </c>
      <c r="AG4634">
        <v>3.6540999999999997E-2</v>
      </c>
    </row>
    <row r="4635" spans="1:33" x14ac:dyDescent="0.25">
      <c r="A4635" t="s">
        <v>4555</v>
      </c>
      <c r="B4635" t="s">
        <v>7395</v>
      </c>
      <c r="C4635" t="s">
        <v>7395</v>
      </c>
      <c r="G4635" s="1">
        <v>-15021.10275485135</v>
      </c>
      <c r="H4635" s="1">
        <v>2.8622481491593832E-6</v>
      </c>
      <c r="K4635" s="4">
        <v>72758078.409999996</v>
      </c>
      <c r="L4635" s="5">
        <v>3425001</v>
      </c>
      <c r="M4635" s="6">
        <v>21.243227999999998</v>
      </c>
      <c r="AB4635" s="8" t="s">
        <v>4643</v>
      </c>
      <c r="AG4635">
        <v>3.6540999999999997E-2</v>
      </c>
    </row>
    <row r="4636" spans="1:33" x14ac:dyDescent="0.25">
      <c r="A4636" t="s">
        <v>4555</v>
      </c>
      <c r="B4636" t="s">
        <v>7396</v>
      </c>
      <c r="C4636" t="s">
        <v>7396</v>
      </c>
      <c r="G4636" s="1">
        <v>-14710.22420789341</v>
      </c>
      <c r="H4636" s="1">
        <v>1.6431915640116E-3</v>
      </c>
      <c r="K4636" s="4">
        <v>72758078.409999996</v>
      </c>
      <c r="L4636" s="5">
        <v>3425001</v>
      </c>
      <c r="M4636" s="6">
        <v>21.243227999999998</v>
      </c>
      <c r="AB4636" s="8" t="s">
        <v>4643</v>
      </c>
      <c r="AG4636">
        <v>3.6540999999999997E-2</v>
      </c>
    </row>
    <row r="4637" spans="1:33" x14ac:dyDescent="0.25">
      <c r="A4637" t="s">
        <v>4555</v>
      </c>
      <c r="B4637" t="s">
        <v>7397</v>
      </c>
      <c r="C4637" t="s">
        <v>7397</v>
      </c>
      <c r="G4637" s="1">
        <v>-13769.940311312541</v>
      </c>
      <c r="H4637" s="1">
        <v>3.1744181709237001E-3</v>
      </c>
      <c r="K4637" s="4">
        <v>72758078.409999996</v>
      </c>
      <c r="L4637" s="5">
        <v>3425001</v>
      </c>
      <c r="M4637" s="6">
        <v>21.243227999999998</v>
      </c>
      <c r="AB4637" s="8" t="s">
        <v>4643</v>
      </c>
      <c r="AG4637">
        <v>3.6540999999999997E-2</v>
      </c>
    </row>
    <row r="4638" spans="1:33" x14ac:dyDescent="0.25">
      <c r="A4638" t="s">
        <v>4555</v>
      </c>
      <c r="B4638" t="s">
        <v>7398</v>
      </c>
      <c r="C4638" t="s">
        <v>7398</v>
      </c>
      <c r="G4638" s="1">
        <v>-13979.81410031218</v>
      </c>
      <c r="H4638" s="1">
        <v>3.0179253234772002E-3</v>
      </c>
      <c r="K4638" s="4">
        <v>72758078.409999996</v>
      </c>
      <c r="L4638" s="5">
        <v>3425001</v>
      </c>
      <c r="M4638" s="6">
        <v>21.243227999999998</v>
      </c>
      <c r="AB4638" s="8" t="s">
        <v>4643</v>
      </c>
      <c r="AG4638">
        <v>3.6540999999999997E-2</v>
      </c>
    </row>
    <row r="4639" spans="1:33" x14ac:dyDescent="0.25">
      <c r="A4639" t="s">
        <v>4555</v>
      </c>
      <c r="B4639" t="s">
        <v>7399</v>
      </c>
      <c r="C4639" t="s">
        <v>7399</v>
      </c>
      <c r="G4639" s="1">
        <v>-13884.143376960341</v>
      </c>
      <c r="H4639" s="1">
        <v>1.0890502775772E-3</v>
      </c>
      <c r="K4639" s="4">
        <v>72758078.409999996</v>
      </c>
      <c r="L4639" s="5">
        <v>3425001</v>
      </c>
      <c r="M4639" s="6">
        <v>21.243227999999998</v>
      </c>
      <c r="AB4639" s="8" t="s">
        <v>4643</v>
      </c>
      <c r="AG4639">
        <v>3.6540999999999997E-2</v>
      </c>
    </row>
    <row r="4640" spans="1:33" x14ac:dyDescent="0.25">
      <c r="A4640" t="s">
        <v>4555</v>
      </c>
      <c r="B4640" t="s">
        <v>7400</v>
      </c>
      <c r="C4640" t="s">
        <v>7400</v>
      </c>
      <c r="G4640" s="1">
        <v>-14580.347438368841</v>
      </c>
      <c r="H4640" s="1">
        <v>2.7267306301115E-3</v>
      </c>
      <c r="K4640" s="4">
        <v>72758078.409999996</v>
      </c>
      <c r="L4640" s="5">
        <v>3425001</v>
      </c>
      <c r="M4640" s="6">
        <v>21.243227999999998</v>
      </c>
      <c r="AB4640" s="8" t="s">
        <v>4643</v>
      </c>
      <c r="AG4640">
        <v>3.6540999999999997E-2</v>
      </c>
    </row>
    <row r="4641" spans="1:33" x14ac:dyDescent="0.25">
      <c r="A4641" t="s">
        <v>4555</v>
      </c>
      <c r="B4641" t="s">
        <v>7401</v>
      </c>
      <c r="C4641" t="s">
        <v>7401</v>
      </c>
      <c r="G4641" s="1">
        <v>-14428.658691213021</v>
      </c>
      <c r="H4641" s="1">
        <v>2.6599516882069999E-3</v>
      </c>
      <c r="K4641" s="4">
        <v>72758078.409999996</v>
      </c>
      <c r="L4641" s="5">
        <v>3425001</v>
      </c>
      <c r="M4641" s="6">
        <v>21.243227999999998</v>
      </c>
      <c r="AB4641" s="8" t="s">
        <v>4643</v>
      </c>
      <c r="AG4641">
        <v>3.6540999999999997E-2</v>
      </c>
    </row>
    <row r="4642" spans="1:33" x14ac:dyDescent="0.25">
      <c r="A4642" t="s">
        <v>4555</v>
      </c>
      <c r="B4642" t="s">
        <v>7402</v>
      </c>
      <c r="C4642" t="s">
        <v>7402</v>
      </c>
      <c r="G4642" s="1">
        <v>-14916.47648521585</v>
      </c>
      <c r="H4642" s="1">
        <v>2.364116778356E-4</v>
      </c>
      <c r="K4642" s="4">
        <v>72758078.409999996</v>
      </c>
      <c r="L4642" s="5">
        <v>3425001</v>
      </c>
      <c r="M4642" s="6">
        <v>21.243227999999998</v>
      </c>
      <c r="AB4642" s="8" t="s">
        <v>4643</v>
      </c>
      <c r="AG4642">
        <v>3.6540999999999997E-2</v>
      </c>
    </row>
    <row r="4643" spans="1:33" x14ac:dyDescent="0.25">
      <c r="A4643" t="s">
        <v>4555</v>
      </c>
      <c r="B4643" t="s">
        <v>7403</v>
      </c>
      <c r="C4643" t="s">
        <v>7403</v>
      </c>
      <c r="G4643" s="1">
        <v>-14129.15508016071</v>
      </c>
      <c r="H4643" s="1">
        <v>1.524049974201E-3</v>
      </c>
      <c r="K4643" s="4">
        <v>72758078.409999996</v>
      </c>
      <c r="L4643" s="5">
        <v>3425001</v>
      </c>
      <c r="M4643" s="6">
        <v>21.243227999999998</v>
      </c>
      <c r="AB4643" s="8" t="s">
        <v>4643</v>
      </c>
      <c r="AG4643">
        <v>3.6540999999999997E-2</v>
      </c>
    </row>
    <row r="4644" spans="1:33" x14ac:dyDescent="0.25">
      <c r="A4644" t="s">
        <v>4555</v>
      </c>
      <c r="B4644" t="s">
        <v>7404</v>
      </c>
      <c r="C4644" t="s">
        <v>7404</v>
      </c>
      <c r="G4644" s="1">
        <v>-15209.428525967031</v>
      </c>
      <c r="H4644" s="1">
        <v>1.044757390634E-4</v>
      </c>
      <c r="K4644" s="4">
        <v>72758078.409999996</v>
      </c>
      <c r="L4644" s="5">
        <v>3425001</v>
      </c>
      <c r="M4644" s="6">
        <v>21.243227999999998</v>
      </c>
      <c r="AB4644" s="8" t="s">
        <v>4643</v>
      </c>
      <c r="AG4644">
        <v>3.6540999999999997E-2</v>
      </c>
    </row>
    <row r="4645" spans="1:33" x14ac:dyDescent="0.25">
      <c r="A4645" t="s">
        <v>4555</v>
      </c>
      <c r="B4645" t="s">
        <v>7405</v>
      </c>
      <c r="C4645" t="s">
        <v>7405</v>
      </c>
      <c r="G4645" s="1">
        <v>-14650.6056253223</v>
      </c>
      <c r="H4645" s="1">
        <v>1.8037726516579001E-3</v>
      </c>
      <c r="K4645" s="4">
        <v>72758078.409999996</v>
      </c>
      <c r="L4645" s="5">
        <v>3425001</v>
      </c>
      <c r="M4645" s="6">
        <v>21.243227999999998</v>
      </c>
      <c r="AB4645" s="8" t="s">
        <v>4643</v>
      </c>
      <c r="AG4645">
        <v>3.6540999999999997E-2</v>
      </c>
    </row>
    <row r="4646" spans="1:33" x14ac:dyDescent="0.25">
      <c r="A4646" t="s">
        <v>4555</v>
      </c>
      <c r="B4646" t="s">
        <v>7406</v>
      </c>
      <c r="C4646" t="s">
        <v>7406</v>
      </c>
      <c r="G4646" s="1">
        <v>-14582.289804069511</v>
      </c>
      <c r="H4646" s="1">
        <v>2.2203628425872999E-3</v>
      </c>
      <c r="K4646" s="4">
        <v>72758078.409999996</v>
      </c>
      <c r="L4646" s="5">
        <v>3425001</v>
      </c>
      <c r="M4646" s="6">
        <v>21.243227999999998</v>
      </c>
      <c r="AB4646" s="8" t="s">
        <v>4643</v>
      </c>
      <c r="AG4646">
        <v>3.6540999999999997E-2</v>
      </c>
    </row>
    <row r="4647" spans="1:33" x14ac:dyDescent="0.25">
      <c r="A4647" t="s">
        <v>4555</v>
      </c>
      <c r="B4647" t="s">
        <v>7407</v>
      </c>
      <c r="C4647" t="s">
        <v>7407</v>
      </c>
      <c r="G4647" s="1">
        <v>-15139.2504655717</v>
      </c>
      <c r="K4647" s="4">
        <v>72758078.409999996</v>
      </c>
      <c r="L4647" s="5">
        <v>3425001</v>
      </c>
      <c r="M4647" s="6">
        <v>21.243227999999998</v>
      </c>
      <c r="AB4647" s="8" t="s">
        <v>4643</v>
      </c>
      <c r="AG4647">
        <v>3.6540999999999997E-2</v>
      </c>
    </row>
    <row r="4648" spans="1:33" x14ac:dyDescent="0.25">
      <c r="A4648" t="s">
        <v>4555</v>
      </c>
      <c r="B4648" t="s">
        <v>7408</v>
      </c>
      <c r="C4648" t="s">
        <v>7408</v>
      </c>
      <c r="G4648" s="1">
        <v>-14210.395969051529</v>
      </c>
      <c r="H4648" s="1">
        <v>3.3764088961973E-3</v>
      </c>
      <c r="K4648" s="4">
        <v>72758078.409999996</v>
      </c>
      <c r="L4648" s="5">
        <v>3425001</v>
      </c>
      <c r="M4648" s="6">
        <v>21.243227999999998</v>
      </c>
      <c r="AB4648" s="8" t="s">
        <v>4643</v>
      </c>
      <c r="AG4648">
        <v>3.6540999999999997E-2</v>
      </c>
    </row>
    <row r="4649" spans="1:33" x14ac:dyDescent="0.25">
      <c r="A4649" t="s">
        <v>4555</v>
      </c>
      <c r="B4649" t="s">
        <v>7409</v>
      </c>
      <c r="C4649" t="s">
        <v>7409</v>
      </c>
      <c r="G4649" s="1">
        <v>-14432.15196870965</v>
      </c>
      <c r="H4649" s="1">
        <v>2.6173020375555001E-3</v>
      </c>
      <c r="K4649" s="4">
        <v>72758078.409999996</v>
      </c>
      <c r="L4649" s="5">
        <v>3425001</v>
      </c>
      <c r="M4649" s="6">
        <v>21.243227999999998</v>
      </c>
      <c r="AB4649" s="8" t="s">
        <v>4643</v>
      </c>
      <c r="AG4649">
        <v>3.6540999999999997E-2</v>
      </c>
    </row>
    <row r="4650" spans="1:33" x14ac:dyDescent="0.25">
      <c r="A4650" t="s">
        <v>4555</v>
      </c>
      <c r="B4650" t="s">
        <v>7410</v>
      </c>
      <c r="C4650" t="s">
        <v>7410</v>
      </c>
      <c r="G4650" s="1">
        <v>-14210.95891111112</v>
      </c>
      <c r="H4650" s="1">
        <v>2.4715297152479001E-3</v>
      </c>
      <c r="K4650" s="4">
        <v>72758078.409999996</v>
      </c>
      <c r="L4650" s="5">
        <v>3425001</v>
      </c>
      <c r="M4650" s="6">
        <v>21.243227999999998</v>
      </c>
      <c r="AB4650" s="8" t="s">
        <v>4643</v>
      </c>
      <c r="AG4650">
        <v>3.6540999999999997E-2</v>
      </c>
    </row>
    <row r="4651" spans="1:33" x14ac:dyDescent="0.25">
      <c r="A4651" t="s">
        <v>4555</v>
      </c>
      <c r="B4651" t="s">
        <v>7411</v>
      </c>
      <c r="C4651" t="s">
        <v>7411</v>
      </c>
      <c r="G4651" s="1">
        <v>-14346.714029342371</v>
      </c>
      <c r="H4651" s="1">
        <v>2.8468947196646E-3</v>
      </c>
      <c r="K4651" s="4">
        <v>72758078.409999996</v>
      </c>
      <c r="L4651" s="5">
        <v>3425001</v>
      </c>
      <c r="M4651" s="6">
        <v>21.243227999999998</v>
      </c>
      <c r="AB4651" s="8" t="s">
        <v>4643</v>
      </c>
      <c r="AG4651">
        <v>3.6540999999999997E-2</v>
      </c>
    </row>
    <row r="4652" spans="1:33" x14ac:dyDescent="0.25">
      <c r="A4652" t="s">
        <v>4555</v>
      </c>
      <c r="B4652" t="s">
        <v>7412</v>
      </c>
      <c r="C4652" t="s">
        <v>7412</v>
      </c>
      <c r="G4652" s="1">
        <v>-13712.480993084169</v>
      </c>
      <c r="H4652" s="1">
        <v>3.8694811734511E-3</v>
      </c>
      <c r="K4652" s="4">
        <v>72758078.409999996</v>
      </c>
      <c r="L4652" s="5">
        <v>3425001</v>
      </c>
      <c r="M4652" s="6">
        <v>21.243227999999998</v>
      </c>
      <c r="AB4652" s="8" t="s">
        <v>4643</v>
      </c>
      <c r="AG4652">
        <v>3.6540999999999997E-2</v>
      </c>
    </row>
    <row r="4653" spans="1:33" x14ac:dyDescent="0.25">
      <c r="A4653" t="s">
        <v>4555</v>
      </c>
      <c r="B4653" t="s">
        <v>7413</v>
      </c>
      <c r="C4653" t="s">
        <v>7413</v>
      </c>
      <c r="G4653" s="1">
        <v>-13920.645036708611</v>
      </c>
      <c r="H4653" s="1">
        <v>3.7128486880528E-3</v>
      </c>
      <c r="K4653" s="4">
        <v>72758078.409999996</v>
      </c>
      <c r="L4653" s="5">
        <v>3425001</v>
      </c>
      <c r="M4653" s="6">
        <v>21.243227999999998</v>
      </c>
      <c r="AB4653" s="8" t="s">
        <v>4643</v>
      </c>
      <c r="AG4653">
        <v>3.6540999999999997E-2</v>
      </c>
    </row>
    <row r="4654" spans="1:33" x14ac:dyDescent="0.25">
      <c r="A4654" t="s">
        <v>4555</v>
      </c>
      <c r="B4654" t="s">
        <v>7414</v>
      </c>
      <c r="C4654" t="s">
        <v>7414</v>
      </c>
      <c r="G4654" s="1">
        <v>-14951.633740867661</v>
      </c>
      <c r="H4654" s="1">
        <v>2.8672009466836111E-5</v>
      </c>
      <c r="K4654" s="4">
        <v>72758078.409999996</v>
      </c>
      <c r="L4654" s="5">
        <v>3425001</v>
      </c>
      <c r="M4654" s="6">
        <v>21.243227999999998</v>
      </c>
      <c r="AB4654" s="8" t="s">
        <v>4643</v>
      </c>
      <c r="AG4654">
        <v>3.6540999999999997E-2</v>
      </c>
    </row>
    <row r="4655" spans="1:33" x14ac:dyDescent="0.25">
      <c r="A4655" t="s">
        <v>4555</v>
      </c>
      <c r="B4655" t="s">
        <v>7415</v>
      </c>
      <c r="C4655" t="s">
        <v>7415</v>
      </c>
      <c r="G4655" s="1">
        <v>-14644.11428665751</v>
      </c>
      <c r="H4655" s="1">
        <v>2.2226553646679998E-3</v>
      </c>
      <c r="K4655" s="4">
        <v>72758078.409999996</v>
      </c>
      <c r="L4655" s="5">
        <v>3425001</v>
      </c>
      <c r="M4655" s="6">
        <v>21.243227999999998</v>
      </c>
      <c r="AB4655" s="8" t="s">
        <v>4643</v>
      </c>
      <c r="AG4655">
        <v>3.6540999999999997E-2</v>
      </c>
    </row>
    <row r="4656" spans="1:33" x14ac:dyDescent="0.25">
      <c r="A4656" t="s">
        <v>4555</v>
      </c>
      <c r="B4656" t="s">
        <v>7416</v>
      </c>
      <c r="C4656" t="s">
        <v>7416</v>
      </c>
      <c r="G4656" s="1">
        <v>-13824.673114413599</v>
      </c>
      <c r="H4656" s="1">
        <v>1.5492809287539001E-3</v>
      </c>
      <c r="K4656" s="4">
        <v>72758078.409999996</v>
      </c>
      <c r="L4656" s="5">
        <v>3425001</v>
      </c>
      <c r="M4656" s="6">
        <v>21.243227999999998</v>
      </c>
      <c r="AB4656" s="8" t="s">
        <v>4643</v>
      </c>
      <c r="AG4656">
        <v>3.6540999999999997E-2</v>
      </c>
    </row>
    <row r="4657" spans="1:33" x14ac:dyDescent="0.25">
      <c r="A4657" t="s">
        <v>4555</v>
      </c>
      <c r="B4657" t="s">
        <v>7417</v>
      </c>
      <c r="C4657" t="s">
        <v>7417</v>
      </c>
      <c r="G4657" s="1">
        <v>-14515.976667018709</v>
      </c>
      <c r="H4657" s="1">
        <v>3.4356684734080998E-3</v>
      </c>
      <c r="K4657" s="4">
        <v>72758078.409999996</v>
      </c>
      <c r="L4657" s="5">
        <v>3425001</v>
      </c>
      <c r="M4657" s="6">
        <v>21.243227999999998</v>
      </c>
      <c r="AB4657" s="8" t="s">
        <v>4643</v>
      </c>
      <c r="AG4657">
        <v>3.6540999999999997E-2</v>
      </c>
    </row>
    <row r="4658" spans="1:33" x14ac:dyDescent="0.25">
      <c r="A4658" t="s">
        <v>4555</v>
      </c>
      <c r="B4658" t="s">
        <v>7418</v>
      </c>
      <c r="C4658" t="s">
        <v>7418</v>
      </c>
      <c r="G4658" s="1">
        <v>-14365.47837308614</v>
      </c>
      <c r="H4658" s="1">
        <v>3.3724352166005001E-3</v>
      </c>
      <c r="K4658" s="4">
        <v>72758078.409999996</v>
      </c>
      <c r="L4658" s="5">
        <v>3425001</v>
      </c>
      <c r="M4658" s="6">
        <v>21.243227999999998</v>
      </c>
      <c r="AB4658" s="8" t="s">
        <v>4643</v>
      </c>
      <c r="AG4658">
        <v>3.6540999999999997E-2</v>
      </c>
    </row>
    <row r="4659" spans="1:33" x14ac:dyDescent="0.25">
      <c r="A4659" t="s">
        <v>4555</v>
      </c>
      <c r="B4659" t="s">
        <v>7419</v>
      </c>
      <c r="C4659" t="s">
        <v>7419</v>
      </c>
      <c r="G4659" s="1">
        <v>-14067.810292151789</v>
      </c>
      <c r="H4659" s="1">
        <v>2.1081874308253E-3</v>
      </c>
      <c r="K4659" s="4">
        <v>72758078.409999996</v>
      </c>
      <c r="L4659" s="5">
        <v>3425001</v>
      </c>
      <c r="M4659" s="6">
        <v>21.243227999999998</v>
      </c>
      <c r="AB4659" s="8" t="s">
        <v>4643</v>
      </c>
      <c r="AG4659">
        <v>3.6540999999999997E-2</v>
      </c>
    </row>
    <row r="4660" spans="1:33" x14ac:dyDescent="0.25">
      <c r="A4660" t="s">
        <v>4555</v>
      </c>
      <c r="B4660" t="s">
        <v>7420</v>
      </c>
      <c r="C4660" t="s">
        <v>7420</v>
      </c>
      <c r="G4660" s="1">
        <v>-14584.780209638089</v>
      </c>
      <c r="H4660" s="1">
        <v>2.4625644236633002E-3</v>
      </c>
      <c r="K4660" s="4">
        <v>72758078.409999996</v>
      </c>
      <c r="L4660" s="5">
        <v>3425001</v>
      </c>
      <c r="M4660" s="6">
        <v>21.243227999999998</v>
      </c>
      <c r="AB4660" s="8" t="s">
        <v>4643</v>
      </c>
      <c r="AG4660">
        <v>3.6540999999999997E-2</v>
      </c>
    </row>
    <row r="4661" spans="1:33" x14ac:dyDescent="0.25">
      <c r="A4661" t="s">
        <v>4555</v>
      </c>
      <c r="B4661" t="s">
        <v>7421</v>
      </c>
      <c r="C4661" t="s">
        <v>7421</v>
      </c>
      <c r="G4661" s="1">
        <v>-14517.175919850561</v>
      </c>
      <c r="H4661" s="1">
        <v>2.9385198533596999E-3</v>
      </c>
      <c r="K4661" s="4">
        <v>72758078.409999996</v>
      </c>
      <c r="L4661" s="5">
        <v>3425001</v>
      </c>
      <c r="M4661" s="6">
        <v>21.243227999999998</v>
      </c>
      <c r="AB4661" s="8" t="s">
        <v>4643</v>
      </c>
      <c r="AG4661">
        <v>3.6540999999999997E-2</v>
      </c>
    </row>
    <row r="4662" spans="1:33" x14ac:dyDescent="0.25">
      <c r="A4662" t="s">
        <v>4555</v>
      </c>
      <c r="B4662" t="s">
        <v>7422</v>
      </c>
      <c r="C4662" t="s">
        <v>7422</v>
      </c>
      <c r="G4662" s="1">
        <v>-14149.147062651169</v>
      </c>
      <c r="H4662" s="1">
        <v>4.1805509768622004E-3</v>
      </c>
      <c r="K4662" s="4">
        <v>72758078.409999996</v>
      </c>
      <c r="L4662" s="5">
        <v>3425001</v>
      </c>
      <c r="M4662" s="6">
        <v>21.243227999999998</v>
      </c>
      <c r="AB4662" s="8" t="s">
        <v>4643</v>
      </c>
      <c r="AG4662">
        <v>3.6540999999999997E-2</v>
      </c>
    </row>
    <row r="4663" spans="1:33" x14ac:dyDescent="0.25">
      <c r="A4663" t="s">
        <v>4555</v>
      </c>
      <c r="B4663" t="s">
        <v>7423</v>
      </c>
      <c r="C4663" t="s">
        <v>7423</v>
      </c>
      <c r="G4663" s="1">
        <v>-15069.366187551879</v>
      </c>
      <c r="K4663" s="4">
        <v>72758078.409999996</v>
      </c>
      <c r="L4663" s="5">
        <v>3425001</v>
      </c>
      <c r="M4663" s="6">
        <v>21.243227999999998</v>
      </c>
      <c r="AB4663" s="8" t="s">
        <v>4643</v>
      </c>
      <c r="AG4663">
        <v>3.6540999999999997E-2</v>
      </c>
    </row>
    <row r="4664" spans="1:33" x14ac:dyDescent="0.25">
      <c r="A4664" t="s">
        <v>4555</v>
      </c>
      <c r="B4664" t="s">
        <v>7424</v>
      </c>
      <c r="C4664" t="s">
        <v>7424</v>
      </c>
      <c r="G4664" s="1">
        <v>-14368.58495737544</v>
      </c>
      <c r="H4664" s="1">
        <v>3.3761594080543001E-3</v>
      </c>
      <c r="K4664" s="4">
        <v>72758078.409999996</v>
      </c>
      <c r="L4664" s="5">
        <v>3425001</v>
      </c>
      <c r="M4664" s="6">
        <v>21.243227999999998</v>
      </c>
      <c r="AB4664" s="8" t="s">
        <v>4643</v>
      </c>
      <c r="AG4664">
        <v>3.6540999999999997E-2</v>
      </c>
    </row>
    <row r="4665" spans="1:33" x14ac:dyDescent="0.25">
      <c r="A4665" t="s">
        <v>4555</v>
      </c>
      <c r="B4665" t="s">
        <v>7425</v>
      </c>
      <c r="C4665" t="s">
        <v>7425</v>
      </c>
      <c r="G4665" s="1">
        <v>-14149.220049395561</v>
      </c>
      <c r="H4665" s="1">
        <v>3.2072603767036001E-3</v>
      </c>
      <c r="K4665" s="4">
        <v>72758078.409999996</v>
      </c>
      <c r="L4665" s="5">
        <v>3425001</v>
      </c>
      <c r="M4665" s="6">
        <v>21.243227999999998</v>
      </c>
      <c r="AB4665" s="8" t="s">
        <v>4643</v>
      </c>
      <c r="AG4665">
        <v>3.6540999999999997E-2</v>
      </c>
    </row>
    <row r="4666" spans="1:33" x14ac:dyDescent="0.25">
      <c r="A4666" t="s">
        <v>4555</v>
      </c>
      <c r="B4666" t="s">
        <v>7426</v>
      </c>
      <c r="C4666" t="s">
        <v>7426</v>
      </c>
      <c r="G4666" s="1">
        <v>-13655.380575974419</v>
      </c>
      <c r="H4666" s="1">
        <v>4.6905689086314999E-3</v>
      </c>
      <c r="K4666" s="4">
        <v>72758078.409999996</v>
      </c>
      <c r="L4666" s="5">
        <v>3425001</v>
      </c>
      <c r="M4666" s="6">
        <v>21.243227999999998</v>
      </c>
      <c r="AB4666" s="8" t="s">
        <v>4643</v>
      </c>
      <c r="AG4666">
        <v>3.6540999999999997E-2</v>
      </c>
    </row>
    <row r="4667" spans="1:33" x14ac:dyDescent="0.25">
      <c r="A4667" t="s">
        <v>4555</v>
      </c>
      <c r="B4667" t="s">
        <v>7427</v>
      </c>
      <c r="C4667" t="s">
        <v>7427</v>
      </c>
      <c r="G4667" s="1">
        <v>-14283.942195629999</v>
      </c>
      <c r="H4667" s="1">
        <v>3.6310265410838E-3</v>
      </c>
      <c r="K4667" s="4">
        <v>72758078.409999996</v>
      </c>
      <c r="L4667" s="5">
        <v>3425001</v>
      </c>
      <c r="M4667" s="6">
        <v>21.243227999999998</v>
      </c>
      <c r="AB4667" s="8" t="s">
        <v>4643</v>
      </c>
      <c r="AG4667">
        <v>3.6540999999999997E-2</v>
      </c>
    </row>
    <row r="4668" spans="1:33" x14ac:dyDescent="0.25">
      <c r="A4668" t="s">
        <v>4555</v>
      </c>
      <c r="B4668" t="s">
        <v>7428</v>
      </c>
      <c r="C4668" t="s">
        <v>7428</v>
      </c>
      <c r="G4668" s="1">
        <v>-13861.850826110371</v>
      </c>
      <c r="H4668" s="1">
        <v>4.5402602299537999E-3</v>
      </c>
      <c r="K4668" s="4">
        <v>72758078.409999996</v>
      </c>
      <c r="L4668" s="5">
        <v>3425001</v>
      </c>
      <c r="M4668" s="6">
        <v>21.243227999999998</v>
      </c>
      <c r="AB4668" s="8" t="s">
        <v>4643</v>
      </c>
      <c r="AG4668">
        <v>3.6540999999999997E-2</v>
      </c>
    </row>
    <row r="4669" spans="1:33" x14ac:dyDescent="0.25">
      <c r="A4669" t="s">
        <v>4555</v>
      </c>
      <c r="B4669" t="s">
        <v>7429</v>
      </c>
      <c r="C4669" t="s">
        <v>7429</v>
      </c>
      <c r="G4669" s="1">
        <v>-14578.449027678071</v>
      </c>
      <c r="H4669" s="1">
        <v>2.9726984537797999E-3</v>
      </c>
      <c r="K4669" s="4">
        <v>72758078.409999996</v>
      </c>
      <c r="L4669" s="5">
        <v>3425001</v>
      </c>
      <c r="M4669" s="6">
        <v>21.243227999999998</v>
      </c>
      <c r="AB4669" s="8" t="s">
        <v>4643</v>
      </c>
      <c r="AG4669">
        <v>3.6540999999999997E-2</v>
      </c>
    </row>
    <row r="4670" spans="1:33" x14ac:dyDescent="0.25">
      <c r="A4670" t="s">
        <v>4555</v>
      </c>
      <c r="B4670" t="s">
        <v>7430</v>
      </c>
      <c r="C4670" t="s">
        <v>7430</v>
      </c>
      <c r="G4670" s="1">
        <v>-14882.645531273611</v>
      </c>
      <c r="H4670" s="1">
        <v>1.7501346097830001E-4</v>
      </c>
      <c r="K4670" s="4">
        <v>72758078.409999996</v>
      </c>
      <c r="L4670" s="5">
        <v>3425001</v>
      </c>
      <c r="M4670" s="6">
        <v>21.243227999999998</v>
      </c>
      <c r="AB4670" s="8" t="s">
        <v>4643</v>
      </c>
      <c r="AG4670">
        <v>3.6540999999999997E-2</v>
      </c>
    </row>
    <row r="4671" spans="1:33" x14ac:dyDescent="0.25">
      <c r="A4671" t="s">
        <v>4555</v>
      </c>
      <c r="B4671" t="s">
        <v>7431</v>
      </c>
      <c r="C4671" t="s">
        <v>7431</v>
      </c>
      <c r="G4671" s="1">
        <v>-14452.031242312351</v>
      </c>
      <c r="H4671" s="1">
        <v>4.2981518498713999E-3</v>
      </c>
      <c r="K4671" s="4">
        <v>72758078.409999996</v>
      </c>
      <c r="L4671" s="5">
        <v>3425001</v>
      </c>
      <c r="M4671" s="6">
        <v>21.243227999999998</v>
      </c>
      <c r="AB4671" s="8" t="s">
        <v>4643</v>
      </c>
      <c r="AG4671">
        <v>3.6540999999999997E-2</v>
      </c>
    </row>
    <row r="4672" spans="1:33" x14ac:dyDescent="0.25">
      <c r="A4672" t="s">
        <v>4555</v>
      </c>
      <c r="B4672" t="s">
        <v>7432</v>
      </c>
      <c r="C4672" t="s">
        <v>7432</v>
      </c>
      <c r="G4672" s="1">
        <v>-14302.712129888299</v>
      </c>
      <c r="H4672" s="1">
        <v>4.2413606649089998E-3</v>
      </c>
      <c r="K4672" s="4">
        <v>72758078.409999996</v>
      </c>
      <c r="L4672" s="5">
        <v>3425001</v>
      </c>
      <c r="M4672" s="6">
        <v>21.243227999999998</v>
      </c>
      <c r="AB4672" s="8" t="s">
        <v>4643</v>
      </c>
      <c r="AG4672">
        <v>3.6540999999999997E-2</v>
      </c>
    </row>
    <row r="4673" spans="1:33" x14ac:dyDescent="0.25">
      <c r="A4673" t="s">
        <v>4555</v>
      </c>
      <c r="B4673" t="s">
        <v>7433</v>
      </c>
      <c r="C4673" t="s">
        <v>7433</v>
      </c>
      <c r="G4673" s="1">
        <v>-14519.39743141693</v>
      </c>
      <c r="H4673" s="1">
        <v>3.3172647661036002E-3</v>
      </c>
      <c r="K4673" s="4">
        <v>72758078.409999996</v>
      </c>
      <c r="L4673" s="5">
        <v>3425001</v>
      </c>
      <c r="M4673" s="6">
        <v>21.243227999999998</v>
      </c>
      <c r="AB4673" s="8" t="s">
        <v>4643</v>
      </c>
      <c r="AG4673">
        <v>3.6540999999999997E-2</v>
      </c>
    </row>
    <row r="4674" spans="1:33" x14ac:dyDescent="0.25">
      <c r="A4674" t="s">
        <v>4555</v>
      </c>
      <c r="B4674" t="s">
        <v>7434</v>
      </c>
      <c r="C4674" t="s">
        <v>7434</v>
      </c>
      <c r="G4674" s="1">
        <v>-14088.29329230622</v>
      </c>
      <c r="H4674" s="1">
        <v>5.1329891790121004E-3</v>
      </c>
      <c r="K4674" s="4">
        <v>72758078.409999996</v>
      </c>
      <c r="L4674" s="5">
        <v>3425001</v>
      </c>
      <c r="M4674" s="6">
        <v>21.243227999999998</v>
      </c>
      <c r="AB4674" s="8" t="s">
        <v>4643</v>
      </c>
      <c r="AG4674">
        <v>3.6540999999999997E-2</v>
      </c>
    </row>
    <row r="4675" spans="1:33" x14ac:dyDescent="0.25">
      <c r="A4675" t="s">
        <v>4555</v>
      </c>
      <c r="B4675" t="s">
        <v>7435</v>
      </c>
      <c r="C4675" t="s">
        <v>7435</v>
      </c>
      <c r="G4675" s="1">
        <v>-14452.497190673421</v>
      </c>
      <c r="H4675" s="1">
        <v>3.8422619932912999E-3</v>
      </c>
      <c r="K4675" s="4">
        <v>72758078.409999996</v>
      </c>
      <c r="L4675" s="5">
        <v>3425001</v>
      </c>
      <c r="M4675" s="6">
        <v>21.243227999999998</v>
      </c>
      <c r="AB4675" s="8" t="s">
        <v>4643</v>
      </c>
      <c r="AG4675">
        <v>3.6540999999999997E-2</v>
      </c>
    </row>
    <row r="4676" spans="1:33" x14ac:dyDescent="0.25">
      <c r="A4676" t="s">
        <v>4555</v>
      </c>
      <c r="B4676" t="s">
        <v>7436</v>
      </c>
      <c r="C4676" t="s">
        <v>7436</v>
      </c>
      <c r="G4676" s="1">
        <v>-14305.436998308611</v>
      </c>
      <c r="H4676" s="1">
        <v>4.3084227625358002E-3</v>
      </c>
      <c r="K4676" s="4">
        <v>72758078.409999996</v>
      </c>
      <c r="L4676" s="5">
        <v>3425001</v>
      </c>
      <c r="M4676" s="6">
        <v>21.243227999999998</v>
      </c>
      <c r="AB4676" s="8" t="s">
        <v>4643</v>
      </c>
      <c r="AG4676">
        <v>3.6540999999999997E-2</v>
      </c>
    </row>
    <row r="4677" spans="1:33" x14ac:dyDescent="0.25">
      <c r="A4677" t="s">
        <v>4555</v>
      </c>
      <c r="B4677" t="s">
        <v>7437</v>
      </c>
      <c r="C4677" t="s">
        <v>7437</v>
      </c>
      <c r="G4677" s="1">
        <v>-14087.88264795555</v>
      </c>
      <c r="H4677" s="1">
        <v>4.1169085129454004E-3</v>
      </c>
      <c r="K4677" s="4">
        <v>72758078.409999996</v>
      </c>
      <c r="L4677" s="5">
        <v>3425001</v>
      </c>
      <c r="M4677" s="6">
        <v>21.243227999999998</v>
      </c>
      <c r="AB4677" s="8" t="s">
        <v>4643</v>
      </c>
      <c r="AG4677">
        <v>3.6540999999999997E-2</v>
      </c>
    </row>
    <row r="4678" spans="1:33" x14ac:dyDescent="0.25">
      <c r="A4678" t="s">
        <v>4555</v>
      </c>
      <c r="B4678" t="s">
        <v>7438</v>
      </c>
      <c r="C4678" t="s">
        <v>7438</v>
      </c>
      <c r="G4678" s="1">
        <v>-14999.964684163009</v>
      </c>
      <c r="K4678" s="4">
        <v>72758078.409999996</v>
      </c>
      <c r="L4678" s="5">
        <v>3425001</v>
      </c>
      <c r="M4678" s="6">
        <v>21.243227999999998</v>
      </c>
      <c r="AB4678" s="8" t="s">
        <v>4643</v>
      </c>
      <c r="AG4678">
        <v>3.6540999999999997E-2</v>
      </c>
    </row>
    <row r="4679" spans="1:33" x14ac:dyDescent="0.25">
      <c r="A4679" t="s">
        <v>4555</v>
      </c>
      <c r="B4679" t="s">
        <v>7439</v>
      </c>
      <c r="C4679" t="s">
        <v>7439</v>
      </c>
      <c r="G4679" s="1">
        <v>-13803.428308789329</v>
      </c>
      <c r="H4679" s="1">
        <v>5.5093144097051999E-3</v>
      </c>
      <c r="K4679" s="4">
        <v>72758078.409999996</v>
      </c>
      <c r="L4679" s="5">
        <v>3425001</v>
      </c>
      <c r="M4679" s="6">
        <v>21.243227999999998</v>
      </c>
      <c r="AB4679" s="8" t="s">
        <v>4643</v>
      </c>
      <c r="AG4679">
        <v>3.6540999999999997E-2</v>
      </c>
    </row>
    <row r="4680" spans="1:33" x14ac:dyDescent="0.25">
      <c r="A4680" t="s">
        <v>4555</v>
      </c>
      <c r="B4680" t="s">
        <v>7440</v>
      </c>
      <c r="C4680" t="s">
        <v>7440</v>
      </c>
      <c r="G4680" s="1">
        <v>-14221.581435170459</v>
      </c>
      <c r="H4680" s="1">
        <v>4.5840037822896E-3</v>
      </c>
      <c r="K4680" s="4">
        <v>72758078.409999996</v>
      </c>
      <c r="L4680" s="5">
        <v>3425001</v>
      </c>
      <c r="M4680" s="6">
        <v>21.243227999999998</v>
      </c>
      <c r="AB4680" s="8" t="s">
        <v>4643</v>
      </c>
      <c r="AG4680">
        <v>3.6540999999999997E-2</v>
      </c>
    </row>
    <row r="4681" spans="1:33" x14ac:dyDescent="0.25">
      <c r="A4681" t="s">
        <v>4555</v>
      </c>
      <c r="B4681" t="s">
        <v>7441</v>
      </c>
      <c r="C4681" t="s">
        <v>7441</v>
      </c>
      <c r="G4681" s="1">
        <v>-14388.507425035499</v>
      </c>
      <c r="H4681" s="1">
        <v>5.3242672645892001E-3</v>
      </c>
      <c r="K4681" s="4">
        <v>72758078.409999996</v>
      </c>
      <c r="L4681" s="5">
        <v>3425001</v>
      </c>
      <c r="M4681" s="6">
        <v>21.243227999999998</v>
      </c>
      <c r="AB4681" s="8" t="s">
        <v>4643</v>
      </c>
      <c r="AG4681">
        <v>3.6540999999999997E-2</v>
      </c>
    </row>
    <row r="4682" spans="1:33" x14ac:dyDescent="0.25">
      <c r="A4682" t="s">
        <v>4555</v>
      </c>
      <c r="B4682" t="s">
        <v>7442</v>
      </c>
      <c r="C4682" t="s">
        <v>7442</v>
      </c>
      <c r="G4682" s="1">
        <v>-14240.356351123281</v>
      </c>
      <c r="H4682" s="1">
        <v>5.2775552069977997E-3</v>
      </c>
      <c r="K4682" s="4">
        <v>72758078.409999996</v>
      </c>
      <c r="L4682" s="5">
        <v>3425001</v>
      </c>
      <c r="M4682" s="6">
        <v>21.243227999999998</v>
      </c>
      <c r="AB4682" s="8" t="s">
        <v>4643</v>
      </c>
      <c r="AG4682">
        <v>3.6540999999999997E-2</v>
      </c>
    </row>
    <row r="4683" spans="1:33" x14ac:dyDescent="0.25">
      <c r="A4683" t="s">
        <v>4555</v>
      </c>
      <c r="B4683" t="s">
        <v>7443</v>
      </c>
      <c r="C4683" t="s">
        <v>7443</v>
      </c>
      <c r="G4683" s="1">
        <v>-14027.831266447871</v>
      </c>
      <c r="H4683" s="1">
        <v>6.2462978411853996E-3</v>
      </c>
      <c r="K4683" s="4">
        <v>72758078.409999996</v>
      </c>
      <c r="L4683" s="5">
        <v>3425001</v>
      </c>
      <c r="M4683" s="6">
        <v>21.243227999999998</v>
      </c>
      <c r="AB4683" s="8" t="s">
        <v>4643</v>
      </c>
      <c r="AG4683">
        <v>3.6540999999999997E-2</v>
      </c>
    </row>
    <row r="4684" spans="1:33" x14ac:dyDescent="0.25">
      <c r="A4684" t="s">
        <v>4555</v>
      </c>
      <c r="B4684" t="s">
        <v>7444</v>
      </c>
      <c r="C4684" t="s">
        <v>7444</v>
      </c>
      <c r="G4684" s="1">
        <v>-14159.62816646172</v>
      </c>
      <c r="H4684" s="1">
        <v>5.7192341370366001E-3</v>
      </c>
      <c r="K4684" s="4">
        <v>72758078.409999996</v>
      </c>
      <c r="L4684" s="5">
        <v>3425001</v>
      </c>
      <c r="M4684" s="6">
        <v>21.243227999999998</v>
      </c>
      <c r="AB4684" s="8" t="s">
        <v>4643</v>
      </c>
      <c r="AG4684">
        <v>3.6540999999999997E-2</v>
      </c>
    </row>
    <row r="4685" spans="1:33" x14ac:dyDescent="0.25">
      <c r="A4685" t="s">
        <v>4555</v>
      </c>
      <c r="B4685" t="s">
        <v>7445</v>
      </c>
      <c r="C4685" t="s">
        <v>7445</v>
      </c>
      <c r="G4685" s="1">
        <v>-14325.401516972999</v>
      </c>
      <c r="H4685" s="1">
        <v>6.5239521526218001E-3</v>
      </c>
      <c r="K4685" s="4">
        <v>72758078.409999996</v>
      </c>
      <c r="L4685" s="5">
        <v>3425001</v>
      </c>
      <c r="M4685" s="6">
        <v>21.243227999999998</v>
      </c>
      <c r="AB4685" s="8" t="s">
        <v>4643</v>
      </c>
      <c r="AG4685">
        <v>3.6540999999999997E-2</v>
      </c>
    </row>
    <row r="4686" spans="1:33" x14ac:dyDescent="0.25">
      <c r="A4686" t="s">
        <v>4555</v>
      </c>
      <c r="B4686" t="s">
        <v>7446</v>
      </c>
      <c r="C4686" t="s">
        <v>7446</v>
      </c>
      <c r="G4686" s="1">
        <v>-14178.407465561069</v>
      </c>
      <c r="H4686" s="1">
        <v>6.4921152654634998E-3</v>
      </c>
      <c r="K4686" s="4">
        <v>72758078.409999996</v>
      </c>
      <c r="L4686" s="5">
        <v>3425001</v>
      </c>
      <c r="M4686" s="6">
        <v>21.243227999999998</v>
      </c>
      <c r="AB4686" s="8" t="s">
        <v>4643</v>
      </c>
      <c r="AG4686">
        <v>3.6540999999999997E-2</v>
      </c>
    </row>
    <row r="4687" spans="1:33" x14ac:dyDescent="0.25">
      <c r="A4687" t="s">
        <v>4555</v>
      </c>
      <c r="B4687" t="s">
        <v>7447</v>
      </c>
      <c r="C4687" t="s">
        <v>7447</v>
      </c>
      <c r="G4687" s="1">
        <v>25.5046796468</v>
      </c>
      <c r="H4687" s="1">
        <v>18.078199999999999</v>
      </c>
      <c r="K4687" s="4">
        <v>72758078.409999996</v>
      </c>
      <c r="L4687" s="5">
        <v>3425001</v>
      </c>
      <c r="M4687" s="6">
        <v>21.243227999999998</v>
      </c>
      <c r="AB4687" s="8" t="s">
        <v>4643</v>
      </c>
      <c r="AG4687">
        <v>3.6540999999999997E-2</v>
      </c>
    </row>
    <row r="4688" spans="1:33" x14ac:dyDescent="0.25">
      <c r="A4688" t="s">
        <v>4555</v>
      </c>
      <c r="B4688" t="s">
        <v>7448</v>
      </c>
      <c r="C4688" t="s">
        <v>7448</v>
      </c>
      <c r="G4688" s="1">
        <v>7.8861669414</v>
      </c>
      <c r="H4688" s="1">
        <v>19.878499999999999</v>
      </c>
      <c r="K4688" s="4">
        <v>72758078.409999996</v>
      </c>
      <c r="L4688" s="5">
        <v>3425001</v>
      </c>
      <c r="M4688" s="6">
        <v>21.243227999999998</v>
      </c>
      <c r="AB4688" s="8" t="s">
        <v>4643</v>
      </c>
      <c r="AG4688">
        <v>3.6540999999999997E-2</v>
      </c>
    </row>
    <row r="4689" spans="1:33" x14ac:dyDescent="0.25">
      <c r="A4689" t="s">
        <v>4555</v>
      </c>
      <c r="B4689" t="s">
        <v>7449</v>
      </c>
      <c r="C4689" t="s">
        <v>7449</v>
      </c>
      <c r="G4689" s="1">
        <v>2.6963439756000001</v>
      </c>
      <c r="H4689" s="1">
        <v>6316.2624000000014</v>
      </c>
      <c r="K4689" s="4">
        <v>72758078.409999996</v>
      </c>
      <c r="L4689" s="5">
        <v>3425001</v>
      </c>
      <c r="M4689" s="6">
        <v>21.243227999999998</v>
      </c>
      <c r="AB4689" s="8" t="s">
        <v>4643</v>
      </c>
      <c r="AG4689">
        <v>3.6540999999999997E-2</v>
      </c>
    </row>
    <row r="4690" spans="1:33" x14ac:dyDescent="0.25">
      <c r="A4690" t="s">
        <v>4555</v>
      </c>
      <c r="B4690" t="s">
        <v>7449</v>
      </c>
      <c r="C4690" t="s">
        <v>7449</v>
      </c>
      <c r="G4690" s="1">
        <v>5.4493477166100002</v>
      </c>
      <c r="H4690" s="1">
        <v>6316.2624000000014</v>
      </c>
      <c r="K4690" s="4">
        <v>72758078.409999996</v>
      </c>
      <c r="L4690" s="5">
        <v>3425001</v>
      </c>
      <c r="M4690" s="6">
        <v>21.243227999999998</v>
      </c>
      <c r="AB4690" s="8" t="s">
        <v>4643</v>
      </c>
      <c r="AG4690">
        <v>3.6540999999999997E-2</v>
      </c>
    </row>
    <row r="4691" spans="1:33" x14ac:dyDescent="0.25">
      <c r="A4691" t="s">
        <v>4555</v>
      </c>
      <c r="B4691" t="s">
        <v>7450</v>
      </c>
      <c r="C4691" t="s">
        <v>7450</v>
      </c>
      <c r="G4691" s="1">
        <v>-23.441275729000001</v>
      </c>
      <c r="H4691" s="1">
        <v>1.0456090589</v>
      </c>
      <c r="K4691" s="4">
        <v>72758078.409999996</v>
      </c>
      <c r="L4691" s="5">
        <v>3425001</v>
      </c>
      <c r="M4691" s="6">
        <v>21.243227999999998</v>
      </c>
      <c r="AB4691" s="8" t="s">
        <v>4643</v>
      </c>
      <c r="AG4691">
        <v>3.6540999999999997E-2</v>
      </c>
    </row>
    <row r="4692" spans="1:33" x14ac:dyDescent="0.25">
      <c r="A4692" t="s">
        <v>4555</v>
      </c>
      <c r="B4692" t="s">
        <v>7451</v>
      </c>
      <c r="C4692" t="s">
        <v>7451</v>
      </c>
      <c r="G4692" s="1">
        <v>-25.3184067828</v>
      </c>
      <c r="H4692" s="1">
        <v>0.9658602731</v>
      </c>
      <c r="K4692" s="4">
        <v>72758078.409999996</v>
      </c>
      <c r="L4692" s="5">
        <v>3425001</v>
      </c>
      <c r="M4692" s="6">
        <v>21.243227999999998</v>
      </c>
      <c r="AB4692" s="8" t="s">
        <v>4643</v>
      </c>
      <c r="AG4692">
        <v>3.6540999999999997E-2</v>
      </c>
    </row>
    <row r="4693" spans="1:33" x14ac:dyDescent="0.25">
      <c r="A4693" t="s">
        <v>4555</v>
      </c>
      <c r="B4693" t="s">
        <v>7452</v>
      </c>
      <c r="C4693" t="s">
        <v>7452</v>
      </c>
      <c r="G4693" s="1">
        <v>-48.560767940399998</v>
      </c>
      <c r="H4693" s="1">
        <v>0.89697025249999995</v>
      </c>
      <c r="K4693" s="4">
        <v>72758078.409999996</v>
      </c>
      <c r="L4693" s="5">
        <v>3425001</v>
      </c>
      <c r="M4693" s="6">
        <v>21.243227999999998</v>
      </c>
      <c r="AB4693" s="8" t="s">
        <v>4643</v>
      </c>
      <c r="AG4693">
        <v>3.6540999999999997E-2</v>
      </c>
    </row>
    <row r="4694" spans="1:33" x14ac:dyDescent="0.25">
      <c r="A4694" t="s">
        <v>4555</v>
      </c>
      <c r="B4694" t="s">
        <v>7453</v>
      </c>
      <c r="C4694" t="s">
        <v>7453</v>
      </c>
      <c r="G4694" s="1">
        <v>-147.37233102339999</v>
      </c>
      <c r="H4694" s="1">
        <v>0.83723344040000003</v>
      </c>
      <c r="K4694" s="4">
        <v>72758078.409999996</v>
      </c>
      <c r="L4694" s="5">
        <v>3425001</v>
      </c>
      <c r="M4694" s="6">
        <v>21.243227999999998</v>
      </c>
      <c r="AB4694" s="8" t="s">
        <v>4643</v>
      </c>
      <c r="AG4694">
        <v>3.6540999999999997E-2</v>
      </c>
    </row>
    <row r="4695" spans="1:33" x14ac:dyDescent="0.25">
      <c r="A4695" t="s">
        <v>4555</v>
      </c>
      <c r="B4695" t="s">
        <v>7454</v>
      </c>
      <c r="C4695" t="s">
        <v>7454</v>
      </c>
      <c r="G4695" s="1">
        <v>-246.65928072060001</v>
      </c>
      <c r="H4695" s="1">
        <v>0.78520489739999999</v>
      </c>
      <c r="K4695" s="4">
        <v>72758078.409999996</v>
      </c>
      <c r="L4695" s="5">
        <v>3425001</v>
      </c>
      <c r="M4695" s="6">
        <v>21.243227999999998</v>
      </c>
      <c r="AB4695" s="8" t="s">
        <v>4643</v>
      </c>
      <c r="AG4695">
        <v>3.6540999999999997E-2</v>
      </c>
    </row>
    <row r="4696" spans="1:33" x14ac:dyDescent="0.25">
      <c r="A4696" t="s">
        <v>4555</v>
      </c>
      <c r="B4696" t="s">
        <v>7455</v>
      </c>
      <c r="C4696" t="s">
        <v>7455</v>
      </c>
      <c r="G4696" s="1">
        <v>-82.340689504999986</v>
      </c>
      <c r="H4696" s="1">
        <v>0.73965809630000001</v>
      </c>
      <c r="K4696" s="4">
        <v>72758078.409999996</v>
      </c>
      <c r="L4696" s="5">
        <v>3425001</v>
      </c>
      <c r="M4696" s="6">
        <v>21.243227999999998</v>
      </c>
      <c r="AB4696" s="8" t="s">
        <v>4643</v>
      </c>
      <c r="AG4696">
        <v>3.6540999999999997E-2</v>
      </c>
    </row>
    <row r="4697" spans="1:33" x14ac:dyDescent="0.25">
      <c r="A4697" t="s">
        <v>4555</v>
      </c>
      <c r="B4697" t="s">
        <v>7456</v>
      </c>
      <c r="C4697" t="s">
        <v>7456</v>
      </c>
      <c r="G4697" s="1">
        <v>-342.08182131519999</v>
      </c>
      <c r="H4697" s="1">
        <v>0.69955432939999995</v>
      </c>
      <c r="K4697" s="4">
        <v>72758078.409999996</v>
      </c>
      <c r="L4697" s="5">
        <v>3425001</v>
      </c>
      <c r="M4697" s="6">
        <v>21.243227999999998</v>
      </c>
      <c r="AB4697" s="8" t="s">
        <v>4643</v>
      </c>
      <c r="AG4697">
        <v>3.6540999999999997E-2</v>
      </c>
    </row>
    <row r="4698" spans="1:33" x14ac:dyDescent="0.25">
      <c r="A4698" t="s">
        <v>4555</v>
      </c>
      <c r="B4698" t="s">
        <v>7457</v>
      </c>
      <c r="C4698" t="s">
        <v>7457</v>
      </c>
      <c r="G4698" s="1">
        <v>-353.12320703580002</v>
      </c>
      <c r="H4698" s="1">
        <v>0.66401806470000002</v>
      </c>
      <c r="K4698" s="4">
        <v>72758078.409999996</v>
      </c>
      <c r="L4698" s="5">
        <v>3425001</v>
      </c>
      <c r="M4698" s="6">
        <v>21.243227999999998</v>
      </c>
      <c r="AB4698" s="8" t="s">
        <v>4643</v>
      </c>
      <c r="AG4698">
        <v>3.6540999999999997E-2</v>
      </c>
    </row>
    <row r="4699" spans="1:33" x14ac:dyDescent="0.25">
      <c r="A4699" t="s">
        <v>4555</v>
      </c>
      <c r="B4699" t="s">
        <v>7458</v>
      </c>
      <c r="C4699" t="s">
        <v>7458</v>
      </c>
      <c r="G4699" s="1">
        <v>-223.36058929960001</v>
      </c>
      <c r="H4699" s="1">
        <v>0.63231551180000001</v>
      </c>
      <c r="K4699" s="4">
        <v>72758078.409999996</v>
      </c>
      <c r="L4699" s="5">
        <v>3425001</v>
      </c>
      <c r="M4699" s="6">
        <v>21.243227999999998</v>
      </c>
      <c r="AB4699" s="8" t="s">
        <v>4643</v>
      </c>
      <c r="AG4699">
        <v>3.6540999999999997E-2</v>
      </c>
    </row>
    <row r="4700" spans="1:33" x14ac:dyDescent="0.25">
      <c r="A4700" t="s">
        <v>4555</v>
      </c>
      <c r="B4700" t="s">
        <v>7459</v>
      </c>
      <c r="C4700" t="s">
        <v>7459</v>
      </c>
      <c r="G4700" s="1">
        <v>-248.58267556920001</v>
      </c>
      <c r="H4700" s="1">
        <v>0.60383526470000004</v>
      </c>
      <c r="K4700" s="4">
        <v>72758078.409999996</v>
      </c>
      <c r="L4700" s="5">
        <v>3425001</v>
      </c>
      <c r="M4700" s="6">
        <v>21.243227999999998</v>
      </c>
      <c r="AB4700" s="8" t="s">
        <v>4643</v>
      </c>
      <c r="AG4700">
        <v>3.6540999999999997E-2</v>
      </c>
    </row>
    <row r="4701" spans="1:33" x14ac:dyDescent="0.25">
      <c r="A4701" t="s">
        <v>4555</v>
      </c>
      <c r="B4701" t="s">
        <v>7460</v>
      </c>
      <c r="C4701" t="s">
        <v>7460</v>
      </c>
      <c r="G4701" s="1">
        <v>-407.0124731574</v>
      </c>
      <c r="H4701" s="1">
        <v>0.57807066370000004</v>
      </c>
      <c r="K4701" s="4">
        <v>72758078.409999996</v>
      </c>
      <c r="L4701" s="5">
        <v>3425001</v>
      </c>
      <c r="M4701" s="6">
        <v>21.243227999999998</v>
      </c>
      <c r="AB4701" s="8" t="s">
        <v>4643</v>
      </c>
      <c r="AG4701">
        <v>3.6540999999999997E-2</v>
      </c>
    </row>
    <row r="4702" spans="1:33" x14ac:dyDescent="0.25">
      <c r="A4702" t="s">
        <v>4555</v>
      </c>
      <c r="B4702" t="s">
        <v>7461</v>
      </c>
      <c r="C4702" t="s">
        <v>7461</v>
      </c>
      <c r="G4702" s="1">
        <v>-223.8368480394</v>
      </c>
      <c r="H4702" s="1">
        <v>0.53309139390000004</v>
      </c>
      <c r="K4702" s="4">
        <v>72758078.409999996</v>
      </c>
      <c r="L4702" s="5">
        <v>3425001</v>
      </c>
      <c r="M4702" s="6">
        <v>21.243227999999998</v>
      </c>
      <c r="AB4702" s="8" t="s">
        <v>4643</v>
      </c>
      <c r="AG4702">
        <v>3.6540999999999997E-2</v>
      </c>
    </row>
    <row r="4703" spans="1:33" x14ac:dyDescent="0.25">
      <c r="A4703" t="s">
        <v>4555</v>
      </c>
      <c r="B4703" t="s">
        <v>7462</v>
      </c>
      <c r="C4703" t="s">
        <v>7462</v>
      </c>
      <c r="G4703" s="1">
        <v>-514.08680511659998</v>
      </c>
      <c r="H4703" s="1">
        <v>0.49485519090000002</v>
      </c>
      <c r="K4703" s="4">
        <v>72758078.409999996</v>
      </c>
      <c r="L4703" s="5">
        <v>3425001</v>
      </c>
      <c r="M4703" s="6">
        <v>21.243227999999998</v>
      </c>
      <c r="AB4703" s="8" t="s">
        <v>4643</v>
      </c>
      <c r="AG4703">
        <v>3.6540999999999997E-2</v>
      </c>
    </row>
    <row r="4704" spans="1:33" x14ac:dyDescent="0.25">
      <c r="A4704" t="s">
        <v>4555</v>
      </c>
      <c r="B4704" t="s">
        <v>7463</v>
      </c>
      <c r="C4704" t="s">
        <v>7463</v>
      </c>
      <c r="G4704" s="1">
        <v>-153.97588505940001</v>
      </c>
      <c r="H4704" s="1">
        <v>0.46166944700000001</v>
      </c>
      <c r="K4704" s="4">
        <v>72758078.409999996</v>
      </c>
      <c r="L4704" s="5">
        <v>3425001</v>
      </c>
      <c r="M4704" s="6">
        <v>21.243227999999998</v>
      </c>
      <c r="AB4704" s="8" t="s">
        <v>4643</v>
      </c>
      <c r="AG4704">
        <v>3.6540999999999997E-2</v>
      </c>
    </row>
    <row r="4705" spans="1:33" x14ac:dyDescent="0.25">
      <c r="A4705" t="s">
        <v>4555</v>
      </c>
      <c r="B4705" t="s">
        <v>7464</v>
      </c>
      <c r="C4705" t="s">
        <v>7464</v>
      </c>
      <c r="G4705" s="1">
        <v>-61.396778341999998</v>
      </c>
      <c r="H4705" s="1">
        <v>0.43239497529999998</v>
      </c>
      <c r="K4705" s="4">
        <v>72758078.409999996</v>
      </c>
      <c r="L4705" s="5">
        <v>3425001</v>
      </c>
      <c r="M4705" s="6">
        <v>21.243227999999998</v>
      </c>
      <c r="AB4705" s="8" t="s">
        <v>4643</v>
      </c>
      <c r="AG4705">
        <v>3.6540999999999997E-2</v>
      </c>
    </row>
    <row r="4706" spans="1:33" x14ac:dyDescent="0.25">
      <c r="A4706" t="s">
        <v>4555</v>
      </c>
      <c r="B4706" t="s">
        <v>7465</v>
      </c>
      <c r="C4706" t="s">
        <v>7465</v>
      </c>
      <c r="G4706" s="1">
        <v>-130.04942775839999</v>
      </c>
      <c r="H4706" s="1">
        <v>0.40625266910000002</v>
      </c>
      <c r="K4706" s="4">
        <v>72758078.409999996</v>
      </c>
      <c r="L4706" s="5">
        <v>3425001</v>
      </c>
      <c r="M4706" s="6">
        <v>21.243227999999998</v>
      </c>
      <c r="AB4706" s="8" t="s">
        <v>4643</v>
      </c>
      <c r="AG4706">
        <v>3.6540999999999997E-2</v>
      </c>
    </row>
    <row r="4707" spans="1:33" x14ac:dyDescent="0.25">
      <c r="A4707" t="s">
        <v>4555</v>
      </c>
      <c r="B4707" t="s">
        <v>7466</v>
      </c>
      <c r="C4707" t="s">
        <v>7466</v>
      </c>
      <c r="G4707" s="1">
        <v>-69.1398920022</v>
      </c>
      <c r="H4707" s="1">
        <v>0.38269400240000001</v>
      </c>
      <c r="K4707" s="4">
        <v>72758078.409999996</v>
      </c>
      <c r="L4707" s="5">
        <v>3425001</v>
      </c>
      <c r="M4707" s="6">
        <v>21.243227999999998</v>
      </c>
      <c r="AB4707" s="8" t="s">
        <v>4643</v>
      </c>
      <c r="AG4707">
        <v>3.6540999999999997E-2</v>
      </c>
    </row>
    <row r="4708" spans="1:33" x14ac:dyDescent="0.25">
      <c r="A4708" t="s">
        <v>4555</v>
      </c>
      <c r="B4708" t="s">
        <v>7467</v>
      </c>
      <c r="C4708" t="s">
        <v>7467</v>
      </c>
      <c r="G4708" s="1">
        <v>-42.936224256000003</v>
      </c>
      <c r="H4708" s="1">
        <v>0.3613174187</v>
      </c>
      <c r="K4708" s="4">
        <v>72758078.409999996</v>
      </c>
      <c r="L4708" s="5">
        <v>3425001</v>
      </c>
      <c r="M4708" s="6">
        <v>21.243227999999998</v>
      </c>
      <c r="AB4708" s="8" t="s">
        <v>4643</v>
      </c>
      <c r="AG4708">
        <v>3.6540999999999997E-2</v>
      </c>
    </row>
    <row r="4709" spans="1:33" x14ac:dyDescent="0.25">
      <c r="A4709" t="s">
        <v>4555</v>
      </c>
      <c r="B4709" t="s">
        <v>7468</v>
      </c>
      <c r="C4709" t="s">
        <v>7468</v>
      </c>
      <c r="G4709" s="1">
        <v>-31.255035676599999</v>
      </c>
      <c r="H4709" s="1">
        <v>1.5743005237000001</v>
      </c>
      <c r="K4709" s="4">
        <v>72758078.409999996</v>
      </c>
      <c r="L4709" s="5">
        <v>3425001</v>
      </c>
      <c r="M4709" s="6">
        <v>21.243227999999998</v>
      </c>
      <c r="AB4709" s="8" t="s">
        <v>4643</v>
      </c>
      <c r="AG4709">
        <v>3.6540999999999997E-2</v>
      </c>
    </row>
    <row r="4710" spans="1:33" x14ac:dyDescent="0.25">
      <c r="A4710" t="s">
        <v>4555</v>
      </c>
      <c r="B4710" t="s">
        <v>7469</v>
      </c>
      <c r="C4710" t="s">
        <v>7469</v>
      </c>
      <c r="G4710" s="1">
        <v>-14.6418534152</v>
      </c>
      <c r="H4710" s="1">
        <v>1.5020250672</v>
      </c>
      <c r="K4710" s="4">
        <v>72758078.409999996</v>
      </c>
      <c r="L4710" s="5">
        <v>3425001</v>
      </c>
      <c r="M4710" s="6">
        <v>21.243227999999998</v>
      </c>
      <c r="AB4710" s="8" t="s">
        <v>4643</v>
      </c>
      <c r="AG4710">
        <v>3.6540999999999997E-2</v>
      </c>
    </row>
    <row r="4711" spans="1:33" x14ac:dyDescent="0.25">
      <c r="A4711" t="s">
        <v>4555</v>
      </c>
      <c r="B4711" t="s">
        <v>7470</v>
      </c>
      <c r="C4711" t="s">
        <v>7470</v>
      </c>
      <c r="G4711" s="1">
        <v>-76.897177703400004</v>
      </c>
      <c r="H4711" s="1">
        <v>1.4355021314</v>
      </c>
      <c r="K4711" s="4">
        <v>72758078.409999996</v>
      </c>
      <c r="L4711" s="5">
        <v>3425001</v>
      </c>
      <c r="M4711" s="6">
        <v>21.243227999999998</v>
      </c>
      <c r="AB4711" s="8" t="s">
        <v>4643</v>
      </c>
      <c r="AG4711">
        <v>3.6540999999999997E-2</v>
      </c>
    </row>
    <row r="4712" spans="1:33" x14ac:dyDescent="0.25">
      <c r="A4712" t="s">
        <v>4555</v>
      </c>
      <c r="B4712" t="s">
        <v>7471</v>
      </c>
      <c r="C4712" t="s">
        <v>7471</v>
      </c>
      <c r="G4712" s="1">
        <v>-85.914890586600009</v>
      </c>
      <c r="H4712" s="1">
        <v>1.374111877</v>
      </c>
      <c r="K4712" s="4">
        <v>72758078.409999996</v>
      </c>
      <c r="L4712" s="5">
        <v>3425001</v>
      </c>
      <c r="M4712" s="6">
        <v>21.243227999999998</v>
      </c>
      <c r="AB4712" s="8" t="s">
        <v>4643</v>
      </c>
      <c r="AG4712">
        <v>3.6540999999999997E-2</v>
      </c>
    </row>
    <row r="4713" spans="1:33" x14ac:dyDescent="0.25">
      <c r="A4713" t="s">
        <v>4555</v>
      </c>
      <c r="B4713" t="s">
        <v>7472</v>
      </c>
      <c r="C4713" t="s">
        <v>7472</v>
      </c>
      <c r="G4713" s="1">
        <v>-86.559354380799988</v>
      </c>
      <c r="H4713" s="1">
        <v>1.2645881724000001</v>
      </c>
      <c r="K4713" s="4">
        <v>72758078.409999996</v>
      </c>
      <c r="L4713" s="5">
        <v>3425001</v>
      </c>
      <c r="M4713" s="6">
        <v>21.243227999999998</v>
      </c>
      <c r="AB4713" s="8" t="s">
        <v>4643</v>
      </c>
      <c r="AG4713">
        <v>3.6540999999999997E-2</v>
      </c>
    </row>
    <row r="4714" spans="1:33" x14ac:dyDescent="0.25">
      <c r="A4714" t="s">
        <v>4555</v>
      </c>
      <c r="B4714" t="s">
        <v>7473</v>
      </c>
      <c r="C4714" t="s">
        <v>7473</v>
      </c>
      <c r="G4714" s="1">
        <v>-110.26220608280001</v>
      </c>
      <c r="H4714" s="1">
        <v>1.1697696345999999</v>
      </c>
      <c r="K4714" s="4">
        <v>72758078.409999996</v>
      </c>
      <c r="L4714" s="5">
        <v>3425001</v>
      </c>
      <c r="M4714" s="6">
        <v>21.243227999999998</v>
      </c>
      <c r="AB4714" s="8" t="s">
        <v>4643</v>
      </c>
      <c r="AG4714">
        <v>3.6540999999999997E-2</v>
      </c>
    </row>
    <row r="4715" spans="1:33" x14ac:dyDescent="0.25">
      <c r="A4715" t="s">
        <v>4555</v>
      </c>
      <c r="B4715" t="s">
        <v>7474</v>
      </c>
      <c r="C4715" t="s">
        <v>7474</v>
      </c>
      <c r="G4715" s="1">
        <v>-81.255715892999987</v>
      </c>
      <c r="H4715" s="1">
        <v>1.0868063318000001</v>
      </c>
      <c r="K4715" s="4">
        <v>72758078.409999996</v>
      </c>
      <c r="L4715" s="5">
        <v>3425001</v>
      </c>
      <c r="M4715" s="6">
        <v>21.243227999999998</v>
      </c>
      <c r="AB4715" s="8" t="s">
        <v>4643</v>
      </c>
      <c r="AG4715">
        <v>3.6540999999999997E-2</v>
      </c>
    </row>
    <row r="4716" spans="1:33" x14ac:dyDescent="0.25">
      <c r="A4716" t="s">
        <v>4555</v>
      </c>
      <c r="B4716" t="s">
        <v>7475</v>
      </c>
      <c r="C4716" t="s">
        <v>7475</v>
      </c>
      <c r="G4716" s="1">
        <v>-97.999593580399988</v>
      </c>
      <c r="H4716" s="1">
        <v>1.0135146701</v>
      </c>
      <c r="K4716" s="4">
        <v>72758078.409999996</v>
      </c>
      <c r="L4716" s="5">
        <v>3425001</v>
      </c>
      <c r="M4716" s="6">
        <v>21.243227999999998</v>
      </c>
      <c r="AB4716" s="8" t="s">
        <v>4643</v>
      </c>
      <c r="AG4716">
        <v>3.6540999999999997E-2</v>
      </c>
    </row>
    <row r="4717" spans="1:33" x14ac:dyDescent="0.25">
      <c r="A4717" t="s">
        <v>4555</v>
      </c>
      <c r="B4717" t="s">
        <v>1859</v>
      </c>
      <c r="C4717" t="s">
        <v>1859</v>
      </c>
      <c r="G4717" s="1">
        <v>1.2863800452293001E-3</v>
      </c>
      <c r="H4717" s="1">
        <v>5.7975000000000003</v>
      </c>
      <c r="K4717" s="4">
        <v>72758078.409999996</v>
      </c>
      <c r="L4717" s="5">
        <v>3425001</v>
      </c>
      <c r="M4717" s="6">
        <v>21.243227999999998</v>
      </c>
      <c r="AB4717" s="8" t="s">
        <v>4643</v>
      </c>
      <c r="AG4717">
        <v>3.6540999999999997E-2</v>
      </c>
    </row>
    <row r="4718" spans="1:33" x14ac:dyDescent="0.25">
      <c r="A4718" t="s">
        <v>4555</v>
      </c>
      <c r="B4718" t="s">
        <v>1862</v>
      </c>
      <c r="C4718" t="s">
        <v>1862</v>
      </c>
      <c r="G4718" s="1">
        <v>7.6590393518500004E-4</v>
      </c>
      <c r="H4718" s="1">
        <v>5.4050000000000002</v>
      </c>
      <c r="K4718" s="4">
        <v>72758078.409999996</v>
      </c>
      <c r="L4718" s="5">
        <v>3425001</v>
      </c>
      <c r="M4718" s="6">
        <v>21.243227999999998</v>
      </c>
      <c r="AB4718" s="8" t="s">
        <v>4643</v>
      </c>
      <c r="AG4718">
        <v>3.6540999999999997E-2</v>
      </c>
    </row>
    <row r="4719" spans="1:33" x14ac:dyDescent="0.25">
      <c r="A4719" t="s">
        <v>4555</v>
      </c>
      <c r="B4719" t="s">
        <v>1862</v>
      </c>
      <c r="C4719" t="s">
        <v>1862</v>
      </c>
      <c r="G4719" s="1">
        <v>0.80300658895858912</v>
      </c>
      <c r="H4719" s="1">
        <v>540.5</v>
      </c>
      <c r="K4719" s="4">
        <v>72758078.409999996</v>
      </c>
      <c r="L4719" s="5">
        <v>3425001</v>
      </c>
      <c r="M4719" s="6">
        <v>21.243227999999998</v>
      </c>
      <c r="AB4719" s="8" t="s">
        <v>4643</v>
      </c>
      <c r="AG4719">
        <v>3.6540999999999997E-2</v>
      </c>
    </row>
    <row r="4720" spans="1:33" x14ac:dyDescent="0.25">
      <c r="A4720" t="s">
        <v>4555</v>
      </c>
      <c r="B4720" t="s">
        <v>1862</v>
      </c>
      <c r="C4720" t="s">
        <v>1862</v>
      </c>
      <c r="G4720" s="1">
        <v>-1.7231023191917E-3</v>
      </c>
      <c r="H4720" s="1">
        <v>5.4050000000000002</v>
      </c>
      <c r="K4720" s="4">
        <v>72758078.409999996</v>
      </c>
      <c r="L4720" s="5">
        <v>3425001</v>
      </c>
      <c r="M4720" s="6">
        <v>21.243227999999998</v>
      </c>
      <c r="AB4720" s="8" t="s">
        <v>4643</v>
      </c>
      <c r="AG4720">
        <v>3.6540999999999997E-2</v>
      </c>
    </row>
    <row r="4721" spans="1:33" x14ac:dyDescent="0.25">
      <c r="A4721" t="s">
        <v>4555</v>
      </c>
      <c r="B4721" t="s">
        <v>1865</v>
      </c>
      <c r="C4721" t="s">
        <v>1865</v>
      </c>
      <c r="G4721" s="1">
        <v>3.3225219728530002E-4</v>
      </c>
      <c r="H4721" s="1">
        <v>5.6124999999999998</v>
      </c>
      <c r="K4721" s="4">
        <v>72758078.409999996</v>
      </c>
      <c r="L4721" s="5">
        <v>3425001</v>
      </c>
      <c r="M4721" s="6">
        <v>21.243227999999998</v>
      </c>
      <c r="AB4721" s="8" t="s">
        <v>4643</v>
      </c>
      <c r="AG4721">
        <v>3.6540999999999997E-2</v>
      </c>
    </row>
    <row r="4722" spans="1:33" x14ac:dyDescent="0.25">
      <c r="A4722" t="s">
        <v>4555</v>
      </c>
      <c r="B4722" t="s">
        <v>7476</v>
      </c>
      <c r="C4722" t="s">
        <v>7476</v>
      </c>
      <c r="G4722" s="1">
        <v>-193.003948896</v>
      </c>
      <c r="H4722" s="1">
        <v>2.23231</v>
      </c>
      <c r="K4722" s="4">
        <v>72758078.409999996</v>
      </c>
      <c r="L4722" s="5">
        <v>3425001</v>
      </c>
      <c r="M4722" s="6">
        <v>21.243227999999998</v>
      </c>
      <c r="AB4722" s="8" t="s">
        <v>4643</v>
      </c>
      <c r="AG4722">
        <v>3.6540999999999997E-2</v>
      </c>
    </row>
    <row r="4723" spans="1:33" x14ac:dyDescent="0.25">
      <c r="A4723" t="s">
        <v>4555</v>
      </c>
      <c r="B4723" t="s">
        <v>7476</v>
      </c>
      <c r="C4723" t="s">
        <v>7476</v>
      </c>
      <c r="G4723" s="1">
        <v>-193.43894417249999</v>
      </c>
      <c r="H4723" s="1">
        <v>2.23231</v>
      </c>
      <c r="K4723" s="4">
        <v>72758078.409999996</v>
      </c>
      <c r="L4723" s="5">
        <v>3425001</v>
      </c>
      <c r="M4723" s="6">
        <v>21.243227999999998</v>
      </c>
      <c r="AB4723" s="8" t="s">
        <v>4643</v>
      </c>
      <c r="AG4723">
        <v>3.6540999999999997E-2</v>
      </c>
    </row>
    <row r="4724" spans="1:33" x14ac:dyDescent="0.25">
      <c r="A4724" t="s">
        <v>4555</v>
      </c>
      <c r="B4724" t="s">
        <v>7477</v>
      </c>
      <c r="C4724" t="s">
        <v>7477</v>
      </c>
      <c r="G4724" s="1">
        <v>-193.003948896</v>
      </c>
      <c r="H4724" s="1">
        <v>2.7022699999999999</v>
      </c>
      <c r="K4724" s="4">
        <v>72758078.409999996</v>
      </c>
      <c r="L4724" s="5">
        <v>3425001</v>
      </c>
      <c r="M4724" s="6">
        <v>21.243227999999998</v>
      </c>
      <c r="AB4724" s="8" t="s">
        <v>4643</v>
      </c>
      <c r="AG4724">
        <v>3.6540999999999997E-2</v>
      </c>
    </row>
    <row r="4725" spans="1:33" x14ac:dyDescent="0.25">
      <c r="A4725" t="s">
        <v>4555</v>
      </c>
      <c r="B4725" t="s">
        <v>7477</v>
      </c>
      <c r="C4725" t="s">
        <v>7477</v>
      </c>
      <c r="G4725" s="1">
        <v>-193.43894417249999</v>
      </c>
      <c r="H4725" s="1">
        <v>2.7022699999999999</v>
      </c>
      <c r="K4725" s="4">
        <v>72758078.409999996</v>
      </c>
      <c r="L4725" s="5">
        <v>3425001</v>
      </c>
      <c r="M4725" s="6">
        <v>21.243227999999998</v>
      </c>
      <c r="AB4725" s="8" t="s">
        <v>4643</v>
      </c>
      <c r="AG4725">
        <v>3.6540999999999997E-2</v>
      </c>
    </row>
    <row r="4726" spans="1:33" x14ac:dyDescent="0.25">
      <c r="A4726" t="s">
        <v>4555</v>
      </c>
      <c r="B4726" t="s">
        <v>7478</v>
      </c>
      <c r="C4726" t="s">
        <v>7478</v>
      </c>
      <c r="G4726" s="1">
        <v>-385.75255184399998</v>
      </c>
      <c r="H4726" s="1">
        <v>3.28972</v>
      </c>
      <c r="K4726" s="4">
        <v>72758078.409999996</v>
      </c>
      <c r="L4726" s="5">
        <v>3425001</v>
      </c>
      <c r="M4726" s="6">
        <v>21.243227999999998</v>
      </c>
      <c r="AB4726" s="8" t="s">
        <v>4643</v>
      </c>
      <c r="AG4726">
        <v>3.6540999999999997E-2</v>
      </c>
    </row>
    <row r="4727" spans="1:33" x14ac:dyDescent="0.25">
      <c r="A4727" t="s">
        <v>4555</v>
      </c>
      <c r="B4727" t="s">
        <v>7478</v>
      </c>
      <c r="C4727" t="s">
        <v>7478</v>
      </c>
      <c r="G4727" s="1">
        <v>-386.6281371279</v>
      </c>
      <c r="H4727" s="1">
        <v>3.28972</v>
      </c>
      <c r="K4727" s="4">
        <v>72758078.409999996</v>
      </c>
      <c r="L4727" s="5">
        <v>3425001</v>
      </c>
      <c r="M4727" s="6">
        <v>21.243227999999998</v>
      </c>
      <c r="AB4727" s="8" t="s">
        <v>4643</v>
      </c>
      <c r="AG4727">
        <v>3.6540999999999997E-2</v>
      </c>
    </row>
    <row r="4728" spans="1:33" x14ac:dyDescent="0.25">
      <c r="A4728" t="s">
        <v>4555</v>
      </c>
      <c r="B4728" t="s">
        <v>7479</v>
      </c>
      <c r="C4728" t="s">
        <v>7479</v>
      </c>
      <c r="G4728" s="1">
        <v>-192.74860294800001</v>
      </c>
      <c r="H4728" s="1">
        <v>3.9946600000000001</v>
      </c>
      <c r="K4728" s="4">
        <v>72758078.409999996</v>
      </c>
      <c r="L4728" s="5">
        <v>3425001</v>
      </c>
      <c r="M4728" s="6">
        <v>21.243227999999998</v>
      </c>
      <c r="AB4728" s="8" t="s">
        <v>4643</v>
      </c>
      <c r="AG4728">
        <v>3.6540999999999997E-2</v>
      </c>
    </row>
    <row r="4729" spans="1:33" x14ac:dyDescent="0.25">
      <c r="A4729" t="s">
        <v>4555</v>
      </c>
      <c r="B4729" t="s">
        <v>7479</v>
      </c>
      <c r="C4729" t="s">
        <v>7479</v>
      </c>
      <c r="G4729" s="1">
        <v>-193.18918879169999</v>
      </c>
      <c r="H4729" s="1">
        <v>3.9946600000000001</v>
      </c>
      <c r="K4729" s="4">
        <v>72758078.409999996</v>
      </c>
      <c r="L4729" s="5">
        <v>3425001</v>
      </c>
      <c r="M4729" s="6">
        <v>21.243227999999998</v>
      </c>
      <c r="AB4729" s="8" t="s">
        <v>4643</v>
      </c>
      <c r="AG4729">
        <v>3.6540999999999997E-2</v>
      </c>
    </row>
    <row r="4730" spans="1:33" x14ac:dyDescent="0.25">
      <c r="A4730" t="s">
        <v>4555</v>
      </c>
      <c r="B4730" t="s">
        <v>7480</v>
      </c>
      <c r="C4730" t="s">
        <v>7480</v>
      </c>
      <c r="G4730" s="1">
        <v>-193.18918879169999</v>
      </c>
      <c r="H4730" s="1">
        <v>4.9345800000000004</v>
      </c>
      <c r="K4730" s="4">
        <v>72758078.409999996</v>
      </c>
      <c r="L4730" s="5">
        <v>3425001</v>
      </c>
      <c r="M4730" s="6">
        <v>21.243227999999998</v>
      </c>
      <c r="AB4730" s="8" t="s">
        <v>4643</v>
      </c>
      <c r="AG4730">
        <v>3.6540999999999997E-2</v>
      </c>
    </row>
    <row r="4731" spans="1:33" x14ac:dyDescent="0.25">
      <c r="A4731" t="s">
        <v>4555</v>
      </c>
      <c r="B4731" t="s">
        <v>7480</v>
      </c>
      <c r="C4731" t="s">
        <v>7480</v>
      </c>
      <c r="G4731" s="1">
        <v>-192.74860294800001</v>
      </c>
      <c r="H4731" s="1">
        <v>4.9345800000000004</v>
      </c>
      <c r="K4731" s="4">
        <v>72758078.409999996</v>
      </c>
      <c r="L4731" s="5">
        <v>3425001</v>
      </c>
      <c r="M4731" s="6">
        <v>21.243227999999998</v>
      </c>
      <c r="AB4731" s="8" t="s">
        <v>4643</v>
      </c>
      <c r="AG4731">
        <v>3.6540999999999997E-2</v>
      </c>
    </row>
    <row r="4732" spans="1:33" x14ac:dyDescent="0.25">
      <c r="A4732" t="s">
        <v>4555</v>
      </c>
      <c r="B4732" t="s">
        <v>7481</v>
      </c>
      <c r="C4732" t="s">
        <v>7481</v>
      </c>
      <c r="G4732" s="1">
        <v>-194.63840297549999</v>
      </c>
      <c r="H4732" s="1">
        <v>0.11749</v>
      </c>
      <c r="K4732" s="4">
        <v>72758078.409999996</v>
      </c>
      <c r="L4732" s="5">
        <v>3425001</v>
      </c>
      <c r="M4732" s="6">
        <v>21.243227999999998</v>
      </c>
      <c r="AB4732" s="8" t="s">
        <v>4643</v>
      </c>
      <c r="AG4732">
        <v>3.6540999999999997E-2</v>
      </c>
    </row>
    <row r="4733" spans="1:33" x14ac:dyDescent="0.25">
      <c r="A4733" t="s">
        <v>4555</v>
      </c>
      <c r="B4733" t="s">
        <v>7481</v>
      </c>
      <c r="C4733" t="s">
        <v>7481</v>
      </c>
      <c r="G4733" s="1">
        <v>-195.1225487586</v>
      </c>
      <c r="H4733" s="1">
        <v>0.11749</v>
      </c>
      <c r="K4733" s="4">
        <v>72758078.409999996</v>
      </c>
      <c r="L4733" s="5">
        <v>3425001</v>
      </c>
      <c r="M4733" s="6">
        <v>21.243227999999998</v>
      </c>
      <c r="AB4733" s="8" t="s">
        <v>4643</v>
      </c>
      <c r="AG4733">
        <v>3.6540999999999997E-2</v>
      </c>
    </row>
    <row r="4734" spans="1:33" x14ac:dyDescent="0.25">
      <c r="A4734" t="s">
        <v>4555</v>
      </c>
      <c r="B4734" t="s">
        <v>7482</v>
      </c>
      <c r="C4734" t="s">
        <v>7482</v>
      </c>
      <c r="G4734" s="1">
        <v>-194.63840297549999</v>
      </c>
      <c r="H4734" s="1">
        <v>0.11749</v>
      </c>
      <c r="K4734" s="4">
        <v>72758078.409999996</v>
      </c>
      <c r="L4734" s="5">
        <v>3425001</v>
      </c>
      <c r="M4734" s="6">
        <v>21.243227999999998</v>
      </c>
      <c r="AB4734" s="8" t="s">
        <v>4643</v>
      </c>
      <c r="AG4734">
        <v>3.6540999999999997E-2</v>
      </c>
    </row>
    <row r="4735" spans="1:33" x14ac:dyDescent="0.25">
      <c r="A4735" t="s">
        <v>4555</v>
      </c>
      <c r="B4735" t="s">
        <v>7482</v>
      </c>
      <c r="C4735" t="s">
        <v>7482</v>
      </c>
      <c r="G4735" s="1">
        <v>-195.1225487586</v>
      </c>
      <c r="H4735" s="1">
        <v>0.11749</v>
      </c>
      <c r="K4735" s="4">
        <v>72758078.409999996</v>
      </c>
      <c r="L4735" s="5">
        <v>3425001</v>
      </c>
      <c r="M4735" s="6">
        <v>21.243227999999998</v>
      </c>
      <c r="AB4735" s="8" t="s">
        <v>4643</v>
      </c>
      <c r="AG4735">
        <v>3.6540999999999997E-2</v>
      </c>
    </row>
    <row r="4736" spans="1:33" x14ac:dyDescent="0.25">
      <c r="A4736" t="s">
        <v>4555</v>
      </c>
      <c r="B4736" t="s">
        <v>7483</v>
      </c>
      <c r="C4736" t="s">
        <v>7483</v>
      </c>
      <c r="G4736" s="1">
        <v>-194.63840297549999</v>
      </c>
      <c r="H4736" s="1">
        <v>0.11749</v>
      </c>
      <c r="K4736" s="4">
        <v>72758078.409999996</v>
      </c>
      <c r="L4736" s="5">
        <v>3425001</v>
      </c>
      <c r="M4736" s="6">
        <v>21.243227999999998</v>
      </c>
      <c r="AB4736" s="8" t="s">
        <v>4643</v>
      </c>
      <c r="AG4736">
        <v>3.6540999999999997E-2</v>
      </c>
    </row>
    <row r="4737" spans="1:33" x14ac:dyDescent="0.25">
      <c r="A4737" t="s">
        <v>4555</v>
      </c>
      <c r="B4737" t="s">
        <v>7483</v>
      </c>
      <c r="C4737" t="s">
        <v>7483</v>
      </c>
      <c r="G4737" s="1">
        <v>-195.1225487586</v>
      </c>
      <c r="H4737" s="1">
        <v>0.11749</v>
      </c>
      <c r="K4737" s="4">
        <v>72758078.409999996</v>
      </c>
      <c r="L4737" s="5">
        <v>3425001</v>
      </c>
      <c r="M4737" s="6">
        <v>21.243227999999998</v>
      </c>
      <c r="AB4737" s="8" t="s">
        <v>4643</v>
      </c>
      <c r="AG4737">
        <v>3.6540999999999997E-2</v>
      </c>
    </row>
    <row r="4738" spans="1:33" x14ac:dyDescent="0.25">
      <c r="A4738" t="s">
        <v>4555</v>
      </c>
      <c r="B4738" t="s">
        <v>7484</v>
      </c>
      <c r="C4738" t="s">
        <v>7484</v>
      </c>
      <c r="G4738" s="1">
        <v>-384.30351362699997</v>
      </c>
      <c r="H4738" s="1">
        <v>0.11749</v>
      </c>
      <c r="K4738" s="4">
        <v>72758078.409999996</v>
      </c>
      <c r="L4738" s="5">
        <v>3425001</v>
      </c>
      <c r="M4738" s="6">
        <v>21.243227999999998</v>
      </c>
      <c r="AB4738" s="8" t="s">
        <v>4643</v>
      </c>
      <c r="AG4738">
        <v>3.6540999999999997E-2</v>
      </c>
    </row>
    <row r="4739" spans="1:33" x14ac:dyDescent="0.25">
      <c r="A4739" t="s">
        <v>4555</v>
      </c>
      <c r="B4739" t="s">
        <v>7484</v>
      </c>
      <c r="C4739" t="s">
        <v>7484</v>
      </c>
      <c r="G4739" s="1">
        <v>-385.26771477210002</v>
      </c>
      <c r="H4739" s="1">
        <v>0.11749</v>
      </c>
      <c r="K4739" s="4">
        <v>72758078.409999996</v>
      </c>
      <c r="L4739" s="5">
        <v>3425001</v>
      </c>
      <c r="M4739" s="6">
        <v>21.243227999999998</v>
      </c>
      <c r="AB4739" s="8" t="s">
        <v>4643</v>
      </c>
      <c r="AG4739">
        <v>3.6540999999999997E-2</v>
      </c>
    </row>
    <row r="4740" spans="1:33" x14ac:dyDescent="0.25">
      <c r="A4740" t="s">
        <v>4555</v>
      </c>
      <c r="B4740" t="s">
        <v>7485</v>
      </c>
      <c r="C4740" t="s">
        <v>7485</v>
      </c>
      <c r="G4740" s="1">
        <v>-195.05141071349999</v>
      </c>
      <c r="H4740" s="1">
        <v>0.11749</v>
      </c>
      <c r="K4740" s="4">
        <v>72758078.409999996</v>
      </c>
      <c r="L4740" s="5">
        <v>3425001</v>
      </c>
      <c r="M4740" s="6">
        <v>21.243227999999998</v>
      </c>
      <c r="AB4740" s="8" t="s">
        <v>4643</v>
      </c>
      <c r="AG4740">
        <v>3.6540999999999997E-2</v>
      </c>
    </row>
    <row r="4741" spans="1:33" x14ac:dyDescent="0.25">
      <c r="A4741" t="s">
        <v>4555</v>
      </c>
      <c r="B4741" t="s">
        <v>7485</v>
      </c>
      <c r="C4741" t="s">
        <v>7485</v>
      </c>
      <c r="G4741" s="1">
        <v>-195.49396745339999</v>
      </c>
      <c r="H4741" s="1">
        <v>0.11749</v>
      </c>
      <c r="K4741" s="4">
        <v>72758078.409999996</v>
      </c>
      <c r="L4741" s="5">
        <v>3425001</v>
      </c>
      <c r="M4741" s="6">
        <v>21.243227999999998</v>
      </c>
      <c r="AB4741" s="8" t="s">
        <v>4643</v>
      </c>
      <c r="AG4741">
        <v>3.6540999999999997E-2</v>
      </c>
    </row>
    <row r="4742" spans="1:33" x14ac:dyDescent="0.25">
      <c r="A4742" t="s">
        <v>4555</v>
      </c>
      <c r="B4742" t="s">
        <v>7486</v>
      </c>
      <c r="C4742" t="s">
        <v>7486</v>
      </c>
      <c r="G4742" s="1">
        <v>-195.49396745339999</v>
      </c>
      <c r="H4742" s="1">
        <v>0.11749</v>
      </c>
      <c r="K4742" s="4">
        <v>72758078.409999996</v>
      </c>
      <c r="L4742" s="5">
        <v>3425001</v>
      </c>
      <c r="M4742" s="6">
        <v>21.243227999999998</v>
      </c>
      <c r="AB4742" s="8" t="s">
        <v>4643</v>
      </c>
      <c r="AG4742">
        <v>3.6540999999999997E-2</v>
      </c>
    </row>
    <row r="4743" spans="1:33" x14ac:dyDescent="0.25">
      <c r="A4743" t="s">
        <v>4555</v>
      </c>
      <c r="B4743" t="s">
        <v>7486</v>
      </c>
      <c r="C4743" t="s">
        <v>7486</v>
      </c>
      <c r="G4743" s="1">
        <v>-195.05141071349999</v>
      </c>
      <c r="H4743" s="1">
        <v>0.11749</v>
      </c>
      <c r="K4743" s="4">
        <v>72758078.409999996</v>
      </c>
      <c r="L4743" s="5">
        <v>3425001</v>
      </c>
      <c r="M4743" s="6">
        <v>21.243227999999998</v>
      </c>
      <c r="AB4743" s="8" t="s">
        <v>4643</v>
      </c>
      <c r="AG4743">
        <v>3.6540999999999997E-2</v>
      </c>
    </row>
    <row r="4744" spans="1:33" x14ac:dyDescent="0.25">
      <c r="A4744" t="s">
        <v>4555</v>
      </c>
      <c r="B4744" t="s">
        <v>7487</v>
      </c>
      <c r="C4744" t="s">
        <v>7487</v>
      </c>
      <c r="G4744" s="1">
        <v>-195.49396745339999</v>
      </c>
      <c r="H4744" s="1">
        <v>0.11749</v>
      </c>
      <c r="K4744" s="4">
        <v>72758078.409999996</v>
      </c>
      <c r="L4744" s="5">
        <v>3425001</v>
      </c>
      <c r="M4744" s="6">
        <v>21.243227999999998</v>
      </c>
      <c r="AB4744" s="8" t="s">
        <v>4643</v>
      </c>
      <c r="AG4744">
        <v>3.6540999999999997E-2</v>
      </c>
    </row>
    <row r="4745" spans="1:33" x14ac:dyDescent="0.25">
      <c r="A4745" t="s">
        <v>4555</v>
      </c>
      <c r="B4745" t="s">
        <v>7487</v>
      </c>
      <c r="C4745" t="s">
        <v>7487</v>
      </c>
      <c r="G4745" s="1">
        <v>-195.05141071349999</v>
      </c>
      <c r="H4745" s="1">
        <v>0.11749</v>
      </c>
      <c r="K4745" s="4">
        <v>72758078.409999996</v>
      </c>
      <c r="L4745" s="5">
        <v>3425001</v>
      </c>
      <c r="M4745" s="6">
        <v>21.243227999999998</v>
      </c>
      <c r="AB4745" s="8" t="s">
        <v>4643</v>
      </c>
      <c r="AG4745">
        <v>3.6540999999999997E-2</v>
      </c>
    </row>
    <row r="4746" spans="1:33" x14ac:dyDescent="0.25">
      <c r="A4746" t="s">
        <v>4555</v>
      </c>
      <c r="B4746" t="s">
        <v>7488</v>
      </c>
      <c r="C4746" t="s">
        <v>7488</v>
      </c>
      <c r="G4746" s="1">
        <v>-384.30351362699997</v>
      </c>
      <c r="H4746" s="1">
        <v>0.11749</v>
      </c>
      <c r="K4746" s="4">
        <v>72758078.409999996</v>
      </c>
      <c r="L4746" s="5">
        <v>3425001</v>
      </c>
      <c r="M4746" s="6">
        <v>21.243227999999998</v>
      </c>
      <c r="AB4746" s="8" t="s">
        <v>4643</v>
      </c>
      <c r="AG4746">
        <v>3.6540999999999997E-2</v>
      </c>
    </row>
    <row r="4747" spans="1:33" x14ac:dyDescent="0.25">
      <c r="A4747" t="s">
        <v>4555</v>
      </c>
      <c r="B4747" t="s">
        <v>7488</v>
      </c>
      <c r="C4747" t="s">
        <v>7488</v>
      </c>
      <c r="G4747" s="1">
        <v>-385.26771477210002</v>
      </c>
      <c r="H4747" s="1">
        <v>0.11749</v>
      </c>
      <c r="K4747" s="4">
        <v>72758078.409999996</v>
      </c>
      <c r="L4747" s="5">
        <v>3425001</v>
      </c>
      <c r="M4747" s="6">
        <v>21.243227999999998</v>
      </c>
      <c r="AB4747" s="8" t="s">
        <v>4643</v>
      </c>
      <c r="AG4747">
        <v>3.6540999999999997E-2</v>
      </c>
    </row>
    <row r="4748" spans="1:33" x14ac:dyDescent="0.25">
      <c r="A4748" t="s">
        <v>4555</v>
      </c>
      <c r="B4748" t="s">
        <v>7489</v>
      </c>
      <c r="C4748" t="s">
        <v>7489</v>
      </c>
      <c r="G4748" s="1">
        <v>-577.42224861750003</v>
      </c>
      <c r="H4748" s="1">
        <v>0.11749</v>
      </c>
      <c r="K4748" s="4">
        <v>72758078.409999996</v>
      </c>
      <c r="L4748" s="5">
        <v>3425001</v>
      </c>
      <c r="M4748" s="6">
        <v>21.243227999999998</v>
      </c>
      <c r="AB4748" s="8" t="s">
        <v>4643</v>
      </c>
      <c r="AG4748">
        <v>3.6540999999999997E-2</v>
      </c>
    </row>
    <row r="4749" spans="1:33" x14ac:dyDescent="0.25">
      <c r="A4749" t="s">
        <v>4555</v>
      </c>
      <c r="B4749" t="s">
        <v>7489</v>
      </c>
      <c r="C4749" t="s">
        <v>7489</v>
      </c>
      <c r="G4749" s="1">
        <v>-578.85304214550001</v>
      </c>
      <c r="H4749" s="1">
        <v>0.11749</v>
      </c>
      <c r="K4749" s="4">
        <v>72758078.409999996</v>
      </c>
      <c r="L4749" s="5">
        <v>3425001</v>
      </c>
      <c r="M4749" s="6">
        <v>21.243227999999998</v>
      </c>
      <c r="AB4749" s="8" t="s">
        <v>4643</v>
      </c>
      <c r="AG4749">
        <v>3.6540999999999997E-2</v>
      </c>
    </row>
    <row r="4750" spans="1:33" x14ac:dyDescent="0.25">
      <c r="A4750" t="s">
        <v>4555</v>
      </c>
      <c r="B4750" t="s">
        <v>7490</v>
      </c>
      <c r="C4750" t="s">
        <v>7490</v>
      </c>
      <c r="G4750" s="1">
        <v>-193.58532737339999</v>
      </c>
      <c r="H4750" s="1">
        <v>0.11749</v>
      </c>
      <c r="K4750" s="4">
        <v>72758078.409999996</v>
      </c>
      <c r="L4750" s="5">
        <v>3425001</v>
      </c>
      <c r="M4750" s="6">
        <v>21.243227999999998</v>
      </c>
      <c r="AB4750" s="8" t="s">
        <v>4643</v>
      </c>
      <c r="AG4750">
        <v>3.6540999999999997E-2</v>
      </c>
    </row>
    <row r="4751" spans="1:33" x14ac:dyDescent="0.25">
      <c r="A4751" t="s">
        <v>4555</v>
      </c>
      <c r="B4751" t="s">
        <v>7490</v>
      </c>
      <c r="C4751" t="s">
        <v>7490</v>
      </c>
      <c r="G4751" s="1">
        <v>-193.11873923100001</v>
      </c>
      <c r="H4751" s="1">
        <v>0.11749</v>
      </c>
      <c r="K4751" s="4">
        <v>72758078.409999996</v>
      </c>
      <c r="L4751" s="5">
        <v>3425001</v>
      </c>
      <c r="M4751" s="6">
        <v>21.243227999999998</v>
      </c>
      <c r="AB4751" s="8" t="s">
        <v>4643</v>
      </c>
      <c r="AG4751">
        <v>3.6540999999999997E-2</v>
      </c>
    </row>
    <row r="4752" spans="1:33" x14ac:dyDescent="0.25">
      <c r="A4752" t="s">
        <v>4555</v>
      </c>
      <c r="B4752" t="s">
        <v>7491</v>
      </c>
      <c r="C4752" t="s">
        <v>7491</v>
      </c>
      <c r="G4752" s="1">
        <v>-193.11873923100001</v>
      </c>
      <c r="H4752" s="1">
        <v>0.11749</v>
      </c>
      <c r="K4752" s="4">
        <v>72758078.409999996</v>
      </c>
      <c r="L4752" s="5">
        <v>3425001</v>
      </c>
      <c r="M4752" s="6">
        <v>21.243227999999998</v>
      </c>
      <c r="AB4752" s="8" t="s">
        <v>4643</v>
      </c>
      <c r="AG4752">
        <v>3.6540999999999997E-2</v>
      </c>
    </row>
    <row r="4753" spans="1:33" x14ac:dyDescent="0.25">
      <c r="A4753" t="s">
        <v>4555</v>
      </c>
      <c r="B4753" t="s">
        <v>7491</v>
      </c>
      <c r="C4753" t="s">
        <v>7491</v>
      </c>
      <c r="G4753" s="1">
        <v>-193.58532737339999</v>
      </c>
      <c r="H4753" s="1">
        <v>0.11749</v>
      </c>
      <c r="K4753" s="4">
        <v>72758078.409999996</v>
      </c>
      <c r="L4753" s="5">
        <v>3425001</v>
      </c>
      <c r="M4753" s="6">
        <v>21.243227999999998</v>
      </c>
      <c r="AB4753" s="8" t="s">
        <v>4643</v>
      </c>
      <c r="AG4753">
        <v>3.6540999999999997E-2</v>
      </c>
    </row>
    <row r="4754" spans="1:33" x14ac:dyDescent="0.25">
      <c r="A4754" t="s">
        <v>4555</v>
      </c>
      <c r="B4754" t="s">
        <v>7492</v>
      </c>
      <c r="C4754" t="s">
        <v>7492</v>
      </c>
      <c r="G4754" s="1">
        <v>-1.25626517477638</v>
      </c>
      <c r="H4754" s="1">
        <v>212.13</v>
      </c>
      <c r="K4754" s="4">
        <v>72758078.409999996</v>
      </c>
      <c r="L4754" s="5">
        <v>3425001</v>
      </c>
      <c r="M4754" s="6">
        <v>21.243227999999998</v>
      </c>
      <c r="AB4754" s="8" t="s">
        <v>4643</v>
      </c>
      <c r="AG4754">
        <v>3.6540999999999997E-2</v>
      </c>
    </row>
    <row r="4755" spans="1:33" x14ac:dyDescent="0.25">
      <c r="A4755" t="s">
        <v>4555</v>
      </c>
      <c r="B4755" t="s">
        <v>7493</v>
      </c>
      <c r="C4755" t="s">
        <v>7493</v>
      </c>
      <c r="G4755" s="1">
        <v>-0.1170898650832575</v>
      </c>
      <c r="H4755" s="1">
        <v>0.27</v>
      </c>
      <c r="K4755" s="4">
        <v>72758078.409999996</v>
      </c>
      <c r="L4755" s="5">
        <v>3425001</v>
      </c>
      <c r="M4755" s="6">
        <v>21.243227999999998</v>
      </c>
      <c r="AB4755" s="8" t="s">
        <v>4643</v>
      </c>
      <c r="AG4755">
        <v>3.6540999999999997E-2</v>
      </c>
    </row>
    <row r="4756" spans="1:33" x14ac:dyDescent="0.25">
      <c r="A4756" t="s">
        <v>4555</v>
      </c>
      <c r="B4756" t="s">
        <v>7494</v>
      </c>
      <c r="C4756" t="s">
        <v>7494</v>
      </c>
      <c r="G4756" s="1">
        <v>-1.173409885598345</v>
      </c>
      <c r="H4756" s="1">
        <v>2.21</v>
      </c>
      <c r="K4756" s="4">
        <v>72758078.409999996</v>
      </c>
      <c r="L4756" s="5">
        <v>3425001</v>
      </c>
      <c r="M4756" s="6">
        <v>21.243227999999998</v>
      </c>
      <c r="AB4756" s="8" t="s">
        <v>4643</v>
      </c>
      <c r="AG4756">
        <v>3.6540999999999997E-2</v>
      </c>
    </row>
    <row r="4757" spans="1:33" x14ac:dyDescent="0.25">
      <c r="A4757" t="s">
        <v>4555</v>
      </c>
      <c r="B4757" t="s">
        <v>1868</v>
      </c>
      <c r="C4757" t="s">
        <v>1868</v>
      </c>
      <c r="G4757" s="1">
        <v>-9.2389941063159996E-4</v>
      </c>
      <c r="H4757" s="1">
        <v>2.0880999999999998</v>
      </c>
      <c r="K4757" s="4">
        <v>72758078.409999996</v>
      </c>
      <c r="L4757" s="5">
        <v>3425001</v>
      </c>
      <c r="M4757" s="6">
        <v>21.243227999999998</v>
      </c>
      <c r="AB4757" s="8" t="s">
        <v>4643</v>
      </c>
      <c r="AG4757">
        <v>3.6540999999999997E-2</v>
      </c>
    </row>
    <row r="4758" spans="1:33" x14ac:dyDescent="0.25">
      <c r="A4758" t="s">
        <v>4555</v>
      </c>
      <c r="B4758" t="s">
        <v>1868</v>
      </c>
      <c r="C4758" t="s">
        <v>1868</v>
      </c>
      <c r="G4758" s="1">
        <v>-4.7368483017849999E-4</v>
      </c>
      <c r="H4758" s="1">
        <v>2.0880999999999998</v>
      </c>
      <c r="K4758" s="4">
        <v>72758078.409999996</v>
      </c>
      <c r="L4758" s="5">
        <v>3425001</v>
      </c>
      <c r="M4758" s="6">
        <v>21.243227999999998</v>
      </c>
      <c r="AB4758" s="8" t="s">
        <v>4643</v>
      </c>
      <c r="AG4758">
        <v>3.6540999999999997E-2</v>
      </c>
    </row>
    <row r="4759" spans="1:33" x14ac:dyDescent="0.25">
      <c r="A4759" t="s">
        <v>4555</v>
      </c>
      <c r="B4759" t="s">
        <v>77</v>
      </c>
      <c r="C4759" t="s">
        <v>77</v>
      </c>
      <c r="D4759" t="s">
        <v>78</v>
      </c>
      <c r="E4759" t="s">
        <v>79</v>
      </c>
      <c r="F4759" t="s">
        <v>80</v>
      </c>
      <c r="G4759" s="1">
        <v>4000000</v>
      </c>
      <c r="H4759" s="1">
        <v>99.953389000000001</v>
      </c>
      <c r="I4759" s="2">
        <v>3998135.56</v>
      </c>
      <c r="J4759" s="3">
        <v>5.4951090000000001E-2</v>
      </c>
      <c r="K4759" s="4">
        <v>72758078.409999996</v>
      </c>
      <c r="L4759" s="5">
        <v>3425001</v>
      </c>
      <c r="M4759" s="6">
        <v>21.243228370000001</v>
      </c>
      <c r="N4759" s="7" t="str">
        <f t="array" aca="1" ref="N4759" ca="1">IF(ISNUMBER(_xlfn.SINGLE(_xll.BDP($C4759, "DELTA_MID"))),_xll.BDP($C4759, "DELTA_MID")," ")</f>
        <v xml:space="preserve"> </v>
      </c>
      <c r="O4759" s="7" t="str">
        <f ca="1">IF(ISNUMBER(N4759),_xll.BDP($C4759, "OPT_UNDL_TICKER"),"")</f>
        <v/>
      </c>
      <c r="P4759" s="8" t="str">
        <f ca="1">IF(ISNUMBER(N4759),_xll.BDP($C4759, "OPT_UNDL_PX")," ")</f>
        <v xml:space="preserve"> </v>
      </c>
      <c r="Q4759" s="7" t="str">
        <f ca="1">IF(ISNUMBER(N4759),+G4759*_xll.BDP($C4759, "PX_POS_MULT_FACTOR")*P4759/K4759," ")</f>
        <v xml:space="preserve"> </v>
      </c>
      <c r="R4759" s="8" t="str">
        <f t="array" aca="1" ref="R4759" ca="1">IF(OR($A4759="TUA",$A4759="TYA"),"",IF(ISNUMBER(_xlfn.SINGLE(_xll.BDP($C4759,"DUR_ADJ_OAS_MID"))),_xll.BDP($C4759,"DUR_ADJ_OAS_MID"),IF(ISNUMBER(_xlfn.SINGLE(_xll.BDP($E4759&amp;" ISIN","DUR_ADJ_OAS_MID"))),_xll.BDP($E4759&amp;" ISIN","DUR_ADJ_OAS_MID")," ")))</f>
        <v xml:space="preserve"> </v>
      </c>
      <c r="S4759" s="7" t="str">
        <f t="shared" ref="S4759:S4822" ca="1" si="26">IF(ISNUMBER(N4759),Q4759*N4759,IF(ISNUMBER(R4759),J4759*R4759," "))</f>
        <v xml:space="preserve"> </v>
      </c>
      <c r="T4759" t="s">
        <v>80</v>
      </c>
      <c r="U4759" t="s">
        <v>81</v>
      </c>
      <c r="AG4759">
        <v>3.6540999999999997E-2</v>
      </c>
    </row>
    <row r="4760" spans="1:33" x14ac:dyDescent="0.25">
      <c r="A4760" t="s">
        <v>4555</v>
      </c>
      <c r="B4760" t="s">
        <v>113</v>
      </c>
      <c r="C4760" t="s">
        <v>113</v>
      </c>
      <c r="D4760" t="s">
        <v>114</v>
      </c>
      <c r="E4760" t="s">
        <v>115</v>
      </c>
      <c r="F4760" t="s">
        <v>116</v>
      </c>
      <c r="G4760" s="1">
        <v>7100000</v>
      </c>
      <c r="H4760" s="1">
        <v>99.871837999999997</v>
      </c>
      <c r="I4760" s="2">
        <v>7090900.5</v>
      </c>
      <c r="J4760" s="3">
        <v>9.7458600000000006E-2</v>
      </c>
      <c r="K4760" s="4">
        <v>72758078.409999996</v>
      </c>
      <c r="L4760" s="5">
        <v>3425001</v>
      </c>
      <c r="M4760" s="6">
        <v>21.243228370000001</v>
      </c>
      <c r="N4760" s="7" t="str">
        <f t="array" aca="1" ref="N4760" ca="1">IF(ISNUMBER(_xlfn.SINGLE(_xll.BDP($C4760, "DELTA_MID"))),_xll.BDP($C4760, "DELTA_MID")," ")</f>
        <v xml:space="preserve"> </v>
      </c>
      <c r="O4760" s="7" t="str">
        <f ca="1">IF(ISNUMBER(N4760),_xll.BDP($C4760, "OPT_UNDL_TICKER"),"")</f>
        <v/>
      </c>
      <c r="P4760" s="8" t="str">
        <f ca="1">IF(ISNUMBER(N4760),_xll.BDP($C4760, "OPT_UNDL_PX")," ")</f>
        <v xml:space="preserve"> </v>
      </c>
      <c r="Q4760" s="7" t="str">
        <f ca="1">IF(ISNUMBER(N4760),+G4760*_xll.BDP($C4760, "PX_POS_MULT_FACTOR")*P4760/K4760," ")</f>
        <v xml:space="preserve"> </v>
      </c>
      <c r="R4760" s="8" t="str">
        <f t="array" aca="1" ref="R4760" ca="1">IF(OR($A4760="TUA",$A4760="TYA"),"",IF(ISNUMBER(_xlfn.SINGLE(_xll.BDP($C4760,"DUR_ADJ_OAS_MID"))),_xll.BDP($C4760,"DUR_ADJ_OAS_MID"),IF(ISNUMBER(_xlfn.SINGLE(_xll.BDP($E4760&amp;" ISIN","DUR_ADJ_OAS_MID"))),_xll.BDP($E4760&amp;" ISIN","DUR_ADJ_OAS_MID")," ")))</f>
        <v xml:space="preserve"> </v>
      </c>
      <c r="S4760" s="7" t="str">
        <f t="shared" ca="1" si="26"/>
        <v xml:space="preserve"> </v>
      </c>
      <c r="T4760" t="s">
        <v>116</v>
      </c>
      <c r="U4760" t="s">
        <v>81</v>
      </c>
      <c r="AG4760">
        <v>3.6540999999999997E-2</v>
      </c>
    </row>
    <row r="4761" spans="1:33" x14ac:dyDescent="0.25">
      <c r="A4761" t="s">
        <v>4555</v>
      </c>
      <c r="B4761" t="s">
        <v>82</v>
      </c>
      <c r="C4761" t="s">
        <v>82</v>
      </c>
      <c r="D4761" t="s">
        <v>83</v>
      </c>
      <c r="E4761" t="s">
        <v>84</v>
      </c>
      <c r="F4761" t="s">
        <v>85</v>
      </c>
      <c r="G4761" s="1">
        <v>6000000</v>
      </c>
      <c r="H4761" s="1">
        <v>99.623555999999994</v>
      </c>
      <c r="I4761" s="2">
        <v>5977413.3600000003</v>
      </c>
      <c r="J4761" s="3">
        <v>8.2154630000000006E-2</v>
      </c>
      <c r="K4761" s="4">
        <v>72758078.409999996</v>
      </c>
      <c r="L4761" s="5">
        <v>3425001</v>
      </c>
      <c r="M4761" s="6">
        <v>21.243228370000001</v>
      </c>
      <c r="N4761" s="7" t="str">
        <f t="array" aca="1" ref="N4761" ca="1">IF(ISNUMBER(_xlfn.SINGLE(_xll.BDP($C4761, "DELTA_MID"))),_xll.BDP($C4761, "DELTA_MID")," ")</f>
        <v xml:space="preserve"> </v>
      </c>
      <c r="O4761" s="7" t="str">
        <f ca="1">IF(ISNUMBER(N4761),_xll.BDP($C4761, "OPT_UNDL_TICKER"),"")</f>
        <v/>
      </c>
      <c r="P4761" s="8" t="str">
        <f ca="1">IF(ISNUMBER(N4761),_xll.BDP($C4761, "OPT_UNDL_PX")," ")</f>
        <v xml:space="preserve"> </v>
      </c>
      <c r="Q4761" s="7" t="str">
        <f ca="1">IF(ISNUMBER(N4761),+G4761*_xll.BDP($C4761, "PX_POS_MULT_FACTOR")*P4761/K4761," ")</f>
        <v xml:space="preserve"> </v>
      </c>
      <c r="R4761" s="8" t="str">
        <f t="array" aca="1" ref="R4761" ca="1">IF(OR($A4761="TUA",$A4761="TYA"),"",IF(ISNUMBER(_xlfn.SINGLE(_xll.BDP($C4761,"DUR_ADJ_OAS_MID"))),_xll.BDP($C4761,"DUR_ADJ_OAS_MID"),IF(ISNUMBER(_xlfn.SINGLE(_xll.BDP($E4761&amp;" ISIN","DUR_ADJ_OAS_MID"))),_xll.BDP($E4761&amp;" ISIN","DUR_ADJ_OAS_MID")," ")))</f>
        <v xml:space="preserve"> </v>
      </c>
      <c r="S4761" s="7" t="str">
        <f t="shared" ca="1" si="26"/>
        <v xml:space="preserve"> </v>
      </c>
      <c r="T4761" t="s">
        <v>85</v>
      </c>
      <c r="U4761" t="s">
        <v>81</v>
      </c>
      <c r="AG4761">
        <v>3.6540999999999997E-2</v>
      </c>
    </row>
    <row r="4762" spans="1:33" x14ac:dyDescent="0.25">
      <c r="A4762" t="s">
        <v>4555</v>
      </c>
      <c r="B4762" t="s">
        <v>86</v>
      </c>
      <c r="C4762" t="s">
        <v>86</v>
      </c>
      <c r="D4762" t="s">
        <v>87</v>
      </c>
      <c r="E4762" t="s">
        <v>88</v>
      </c>
      <c r="F4762" t="s">
        <v>89</v>
      </c>
      <c r="G4762" s="1">
        <v>20400000</v>
      </c>
      <c r="H4762" s="1">
        <v>99.212843000000007</v>
      </c>
      <c r="I4762" s="2">
        <v>20239419.969999999</v>
      </c>
      <c r="J4762" s="3">
        <v>0.27817419999999998</v>
      </c>
      <c r="K4762" s="4">
        <v>72758078.409999996</v>
      </c>
      <c r="L4762" s="5">
        <v>3425001</v>
      </c>
      <c r="M4762" s="6">
        <v>21.243228370000001</v>
      </c>
      <c r="N4762" s="7" t="str">
        <f t="array" aca="1" ref="N4762" ca="1">IF(ISNUMBER(_xlfn.SINGLE(_xll.BDP($C4762, "DELTA_MID"))),_xll.BDP($C4762, "DELTA_MID")," ")</f>
        <v xml:space="preserve"> </v>
      </c>
      <c r="O4762" s="7" t="str">
        <f ca="1">IF(ISNUMBER(N4762),_xll.BDP($C4762, "OPT_UNDL_TICKER"),"")</f>
        <v/>
      </c>
      <c r="P4762" s="8" t="str">
        <f ca="1">IF(ISNUMBER(N4762),_xll.BDP($C4762, "OPT_UNDL_PX")," ")</f>
        <v xml:space="preserve"> </v>
      </c>
      <c r="Q4762" s="7" t="str">
        <f ca="1">IF(ISNUMBER(N4762),+G4762*_xll.BDP($C4762, "PX_POS_MULT_FACTOR")*P4762/K4762," ")</f>
        <v xml:space="preserve"> </v>
      </c>
      <c r="R4762" s="8" t="str">
        <f t="array" aca="1" ref="R4762" ca="1">IF(OR($A4762="TUA",$A4762="TYA"),"",IF(ISNUMBER(_xlfn.SINGLE(_xll.BDP($C4762,"DUR_ADJ_OAS_MID"))),_xll.BDP($C4762,"DUR_ADJ_OAS_MID"),IF(ISNUMBER(_xlfn.SINGLE(_xll.BDP($E4762&amp;" ISIN","DUR_ADJ_OAS_MID"))),_xll.BDP($E4762&amp;" ISIN","DUR_ADJ_OAS_MID")," ")))</f>
        <v xml:space="preserve"> </v>
      </c>
      <c r="S4762" s="7" t="str">
        <f t="shared" ca="1" si="26"/>
        <v xml:space="preserve"> </v>
      </c>
      <c r="T4762" t="s">
        <v>89</v>
      </c>
      <c r="U4762" t="s">
        <v>81</v>
      </c>
      <c r="AG4762">
        <v>3.6540999999999997E-2</v>
      </c>
    </row>
    <row r="4763" spans="1:33" x14ac:dyDescent="0.25">
      <c r="A4763" t="s">
        <v>4555</v>
      </c>
      <c r="B4763" t="s">
        <v>90</v>
      </c>
      <c r="C4763" t="s">
        <v>90</v>
      </c>
      <c r="D4763" t="s">
        <v>91</v>
      </c>
      <c r="E4763" t="s">
        <v>92</v>
      </c>
      <c r="F4763" t="s">
        <v>93</v>
      </c>
      <c r="G4763" s="1">
        <v>23700000</v>
      </c>
      <c r="H4763" s="1">
        <v>98.882430999999997</v>
      </c>
      <c r="I4763" s="2">
        <v>23435136.140000001</v>
      </c>
      <c r="J4763" s="3">
        <v>0.32209669000000002</v>
      </c>
      <c r="K4763" s="4">
        <v>72758078.409999996</v>
      </c>
      <c r="L4763" s="5">
        <v>3425001</v>
      </c>
      <c r="M4763" s="6">
        <v>21.243228370000001</v>
      </c>
      <c r="N4763" s="7" t="str">
        <f t="array" aca="1" ref="N4763" ca="1">IF(ISNUMBER(_xlfn.SINGLE(_xll.BDP($C4763, "DELTA_MID"))),_xll.BDP($C4763, "DELTA_MID")," ")</f>
        <v xml:space="preserve"> </v>
      </c>
      <c r="O4763" s="7" t="str">
        <f ca="1">IF(ISNUMBER(N4763),_xll.BDP($C4763, "OPT_UNDL_TICKER"),"")</f>
        <v/>
      </c>
      <c r="P4763" s="8" t="str">
        <f ca="1">IF(ISNUMBER(N4763),_xll.BDP($C4763, "OPT_UNDL_PX")," ")</f>
        <v xml:space="preserve"> </v>
      </c>
      <c r="Q4763" s="7" t="str">
        <f ca="1">IF(ISNUMBER(N4763),+G4763*_xll.BDP($C4763, "PX_POS_MULT_FACTOR")*P4763/K4763," ")</f>
        <v xml:space="preserve"> </v>
      </c>
      <c r="R4763" s="8" t="str">
        <f t="array" aca="1" ref="R4763" ca="1">IF(OR($A4763="TUA",$A4763="TYA"),"",IF(ISNUMBER(_xlfn.SINGLE(_xll.BDP($C4763,"DUR_ADJ_OAS_MID"))),_xll.BDP($C4763,"DUR_ADJ_OAS_MID"),IF(ISNUMBER(_xlfn.SINGLE(_xll.BDP($E4763&amp;" ISIN","DUR_ADJ_OAS_MID"))),_xll.BDP($E4763&amp;" ISIN","DUR_ADJ_OAS_MID")," ")))</f>
        <v xml:space="preserve"> </v>
      </c>
      <c r="S4763" s="7" t="str">
        <f t="shared" ca="1" si="26"/>
        <v xml:space="preserve"> </v>
      </c>
      <c r="T4763" t="s">
        <v>93</v>
      </c>
      <c r="U4763" t="s">
        <v>81</v>
      </c>
      <c r="AG4763">
        <v>3.6540999999999997E-2</v>
      </c>
    </row>
    <row r="4764" spans="1:33" x14ac:dyDescent="0.25">
      <c r="A4764" t="s">
        <v>4555</v>
      </c>
      <c r="B4764" t="s">
        <v>94</v>
      </c>
      <c r="C4764" t="s">
        <v>94</v>
      </c>
      <c r="G4764" s="1">
        <v>-1307127.8799999999</v>
      </c>
      <c r="H4764" s="1">
        <v>1</v>
      </c>
      <c r="I4764" s="2">
        <v>-1307127.8799999999</v>
      </c>
      <c r="J4764" s="3">
        <v>-1.7965399999999999E-2</v>
      </c>
      <c r="K4764" s="4">
        <v>72758078.409999996</v>
      </c>
      <c r="L4764" s="5">
        <v>3425001</v>
      </c>
      <c r="M4764" s="6">
        <v>21.243228370000001</v>
      </c>
      <c r="N4764" s="7" t="str">
        <f t="array" aca="1" ref="N4764" ca="1">IF(ISNUMBER(_xlfn.SINGLE(_xll.BDP($C4764, "DELTA_MID"))),_xll.BDP($C4764, "DELTA_MID")," ")</f>
        <v xml:space="preserve"> </v>
      </c>
      <c r="O4764" s="7" t="str">
        <f ca="1">IF(ISNUMBER(N4764),_xll.BDP($C4764, "OPT_UNDL_TICKER"),"")</f>
        <v/>
      </c>
      <c r="P4764" s="8" t="str">
        <f ca="1">IF(ISNUMBER(N4764),_xll.BDP($C4764, "OPT_UNDL_PX")," ")</f>
        <v xml:space="preserve"> </v>
      </c>
      <c r="Q4764" s="7" t="str">
        <f ca="1">IF(ISNUMBER(N4764),+G4764*_xll.BDP($C4764, "PX_POS_MULT_FACTOR")*P4764/K4764," ")</f>
        <v xml:space="preserve"> </v>
      </c>
      <c r="R4764" s="8" t="str">
        <f t="array" aca="1" ref="R4764" ca="1">IF(OR($A4764="TUA",$A4764="TYA"),"",IF(ISNUMBER(_xlfn.SINGLE(_xll.BDP($C4764,"DUR_ADJ_OAS_MID"))),_xll.BDP($C4764,"DUR_ADJ_OAS_MID"),IF(ISNUMBER(_xlfn.SINGLE(_xll.BDP($E4764&amp;" ISIN","DUR_ADJ_OAS_MID"))),_xll.BDP($E4764&amp;" ISIN","DUR_ADJ_OAS_MID")," ")))</f>
        <v xml:space="preserve"> </v>
      </c>
      <c r="S4764" s="7" t="str">
        <f t="shared" ca="1" si="26"/>
        <v xml:space="preserve"> </v>
      </c>
      <c r="T4764" t="s">
        <v>94</v>
      </c>
      <c r="U4764" t="s">
        <v>94</v>
      </c>
      <c r="AG4764">
        <v>3.6540999999999997E-2</v>
      </c>
    </row>
    <row r="4765" spans="1:33" x14ac:dyDescent="0.25">
      <c r="N4765" s="7" t="str">
        <f t="array" aca="1" ref="N4765" ca="1">IF(ISNUMBER(_xlfn.SINGLE(_xll.BDP($C4765, "DELTA_MID"))),_xll.BDP($C4765, "DELTA_MID")," ")</f>
        <v xml:space="preserve"> </v>
      </c>
      <c r="O4765" s="7" t="str">
        <f ca="1">IF(ISNUMBER(N4765),_xll.BDP($C4765, "OPT_UNDL_TICKER"),"")</f>
        <v/>
      </c>
      <c r="P4765" s="8" t="str">
        <f ca="1">IF(ISNUMBER(N4765),_xll.BDP($C4765, "OPT_UNDL_PX")," ")</f>
        <v xml:space="preserve"> </v>
      </c>
      <c r="Q4765" s="7" t="str">
        <f ca="1">IF(ISNUMBER(N4765),+G4765*_xll.BDP($C4765, "PX_POS_MULT_FACTOR")*P4765/K4765," ")</f>
        <v xml:space="preserve"> </v>
      </c>
      <c r="R4765" s="8" t="str">
        <f t="array" aca="1" ref="R4765" ca="1">IF(OR($A4765="TUA",$A4765="TYA"),"",IF(ISNUMBER(_xlfn.SINGLE(_xll.BDP($C4765,"DUR_ADJ_OAS_MID"))),_xll.BDP($C4765,"DUR_ADJ_OAS_MID"),IF(ISNUMBER(_xlfn.SINGLE(_xll.BDP($E4765&amp;" ISIN","DUR_ADJ_OAS_MID"))),_xll.BDP($E4765&amp;" ISIN","DUR_ADJ_OAS_MID")," ")))</f>
        <v xml:space="preserve"> </v>
      </c>
      <c r="S4765" s="7" t="str">
        <f t="shared" ca="1" si="26"/>
        <v xml:space="preserve"> </v>
      </c>
    </row>
    <row r="4766" spans="1:33" x14ac:dyDescent="0.25">
      <c r="A4766" t="s">
        <v>206</v>
      </c>
      <c r="B4766" t="s">
        <v>7495</v>
      </c>
      <c r="C4766" t="s">
        <v>7496</v>
      </c>
      <c r="F4766" t="s">
        <v>7496</v>
      </c>
      <c r="G4766" s="1">
        <v>725000000</v>
      </c>
      <c r="H4766" s="1">
        <v>-0.554392</v>
      </c>
      <c r="I4766" s="2">
        <v>-4019343.67</v>
      </c>
      <c r="J4766" s="3">
        <v>-2.82349E-2</v>
      </c>
      <c r="K4766" s="4">
        <v>142353724.83000001</v>
      </c>
      <c r="L4766" s="5">
        <v>3125001</v>
      </c>
      <c r="M4766" s="6">
        <v>45.55317737</v>
      </c>
      <c r="N4766" s="7" t="str">
        <f t="array" aca="1" ref="N4766" ca="1">IF(ISNUMBER(_xlfn.SINGLE(_xll.BDP($C4766, "DELTA_MID"))),_xll.BDP($C4766, "DELTA_MID")," ")</f>
        <v xml:space="preserve"> </v>
      </c>
      <c r="O4766" s="7" t="str">
        <f ca="1">IF(ISNUMBER(N4766),_xll.BDP($C4766, "OPT_UNDL_TICKER"),"")</f>
        <v/>
      </c>
      <c r="P4766" s="8" t="str">
        <f ca="1">IF(ISNUMBER(N4766),_xll.BDP($C4766, "OPT_UNDL_PX")," ")</f>
        <v xml:space="preserve"> </v>
      </c>
      <c r="Q4766" s="7" t="str">
        <f ca="1">IF(ISNUMBER(N4766),+G4766*_xll.BDP($C4766, "PX_POS_MULT_FACTOR")*P4766/K4766," ")</f>
        <v xml:space="preserve"> </v>
      </c>
      <c r="R4766" s="8" t="str">
        <f t="array" aca="1" ref="R4766" ca="1">IF(OR($A4766="TUA",$A4766="TYA"),"",IF(ISNUMBER(_xlfn.SINGLE(_xll.BDP($C4766,"DUR_ADJ_OAS_MID"))),_xll.BDP($C4766,"DUR_ADJ_OAS_MID"),IF(ISNUMBER(_xlfn.SINGLE(_xll.BDP($E4766&amp;" ISIN","DUR_ADJ_OAS_MID"))),_xll.BDP($E4766&amp;" ISIN","DUR_ADJ_OAS_MID")," ")))</f>
        <v xml:space="preserve"> </v>
      </c>
      <c r="S4766" s="7" t="str">
        <f t="shared" ca="1" si="26"/>
        <v xml:space="preserve"> </v>
      </c>
      <c r="T4766" t="s">
        <v>7496</v>
      </c>
      <c r="U4766" t="s">
        <v>61</v>
      </c>
    </row>
    <row r="4767" spans="1:33" x14ac:dyDescent="0.25">
      <c r="A4767" t="s">
        <v>206</v>
      </c>
      <c r="B4767" t="s">
        <v>7497</v>
      </c>
      <c r="C4767" t="s">
        <v>7498</v>
      </c>
      <c r="F4767" t="s">
        <v>7498</v>
      </c>
      <c r="G4767" s="1">
        <v>25000000</v>
      </c>
      <c r="H4767" s="1">
        <v>-1.406542</v>
      </c>
      <c r="I4767" s="2">
        <v>-351635.45</v>
      </c>
      <c r="J4767" s="3">
        <v>-2.4701499999999999E-3</v>
      </c>
      <c r="K4767" s="4">
        <v>142353724.83000001</v>
      </c>
      <c r="L4767" s="5">
        <v>3125001</v>
      </c>
      <c r="M4767" s="6">
        <v>45.55317737</v>
      </c>
      <c r="N4767" s="7" t="str">
        <f t="array" aca="1" ref="N4767" ca="1">IF(ISNUMBER(_xlfn.SINGLE(_xll.BDP($C4767, "DELTA_MID"))),_xll.BDP($C4767, "DELTA_MID")," ")</f>
        <v xml:space="preserve"> </v>
      </c>
      <c r="O4767" s="7" t="str">
        <f ca="1">IF(ISNUMBER(N4767),_xll.BDP($C4767, "OPT_UNDL_TICKER"),"")</f>
        <v/>
      </c>
      <c r="P4767" s="8" t="str">
        <f ca="1">IF(ISNUMBER(N4767),_xll.BDP($C4767, "OPT_UNDL_PX")," ")</f>
        <v xml:space="preserve"> </v>
      </c>
      <c r="Q4767" s="7" t="str">
        <f ca="1">IF(ISNUMBER(N4767),+G4767*_xll.BDP($C4767, "PX_POS_MULT_FACTOR")*P4767/K4767," ")</f>
        <v xml:space="preserve"> </v>
      </c>
      <c r="R4767" s="8" t="str">
        <f t="array" aca="1" ref="R4767" ca="1">IF(OR($A4767="TUA",$A4767="TYA"),"",IF(ISNUMBER(_xlfn.SINGLE(_xll.BDP($C4767,"DUR_ADJ_OAS_MID"))),_xll.BDP($C4767,"DUR_ADJ_OAS_MID"),IF(ISNUMBER(_xlfn.SINGLE(_xll.BDP($E4767&amp;" ISIN","DUR_ADJ_OAS_MID"))),_xll.BDP($E4767&amp;" ISIN","DUR_ADJ_OAS_MID")," ")))</f>
        <v xml:space="preserve"> </v>
      </c>
      <c r="S4767" s="7" t="str">
        <f t="shared" ca="1" si="26"/>
        <v xml:space="preserve"> </v>
      </c>
      <c r="T4767" t="s">
        <v>7498</v>
      </c>
      <c r="U4767" t="s">
        <v>61</v>
      </c>
    </row>
    <row r="4768" spans="1:33" x14ac:dyDescent="0.25">
      <c r="A4768" t="s">
        <v>206</v>
      </c>
      <c r="B4768" t="s">
        <v>7499</v>
      </c>
      <c r="C4768" t="s">
        <v>7500</v>
      </c>
      <c r="F4768" t="s">
        <v>7500</v>
      </c>
      <c r="G4768" s="1">
        <v>300000000</v>
      </c>
      <c r="H4768" s="1">
        <v>-0.33606000000000003</v>
      </c>
      <c r="I4768" s="2">
        <v>-1008180.3</v>
      </c>
      <c r="J4768" s="3">
        <v>-7.0822200000000002E-3</v>
      </c>
      <c r="K4768" s="4">
        <v>142353724.83000001</v>
      </c>
      <c r="L4768" s="5">
        <v>3125001</v>
      </c>
      <c r="M4768" s="6">
        <v>45.55317737</v>
      </c>
      <c r="N4768" s="7" t="str">
        <f t="array" aca="1" ref="N4768" ca="1">IF(ISNUMBER(_xlfn.SINGLE(_xll.BDP($C4768, "DELTA_MID"))),_xll.BDP($C4768, "DELTA_MID")," ")</f>
        <v xml:space="preserve"> </v>
      </c>
      <c r="O4768" s="7" t="str">
        <f ca="1">IF(ISNUMBER(N4768),_xll.BDP($C4768, "OPT_UNDL_TICKER"),"")</f>
        <v/>
      </c>
      <c r="P4768" s="8" t="str">
        <f ca="1">IF(ISNUMBER(N4768),_xll.BDP($C4768, "OPT_UNDL_PX")," ")</f>
        <v xml:space="preserve"> </v>
      </c>
      <c r="Q4768" s="7" t="str">
        <f ca="1">IF(ISNUMBER(N4768),+G4768*_xll.BDP($C4768, "PX_POS_MULT_FACTOR")*P4768/K4768," ")</f>
        <v xml:space="preserve"> </v>
      </c>
      <c r="R4768" s="8" t="str">
        <f t="array" aca="1" ref="R4768" ca="1">IF(OR($A4768="TUA",$A4768="TYA"),"",IF(ISNUMBER(_xlfn.SINGLE(_xll.BDP($C4768,"DUR_ADJ_OAS_MID"))),_xll.BDP($C4768,"DUR_ADJ_OAS_MID"),IF(ISNUMBER(_xlfn.SINGLE(_xll.BDP($E4768&amp;" ISIN","DUR_ADJ_OAS_MID"))),_xll.BDP($E4768&amp;" ISIN","DUR_ADJ_OAS_MID")," ")))</f>
        <v xml:space="preserve"> </v>
      </c>
      <c r="S4768" s="7" t="str">
        <f t="shared" ca="1" si="26"/>
        <v xml:space="preserve"> </v>
      </c>
      <c r="T4768" t="s">
        <v>7500</v>
      </c>
      <c r="U4768" t="s">
        <v>61</v>
      </c>
    </row>
    <row r="4769" spans="1:33" x14ac:dyDescent="0.25">
      <c r="A4769" t="s">
        <v>206</v>
      </c>
      <c r="B4769" t="s">
        <v>7501</v>
      </c>
      <c r="C4769" t="s">
        <v>7502</v>
      </c>
      <c r="F4769" t="s">
        <v>7502</v>
      </c>
      <c r="G4769" s="1">
        <v>1200000000</v>
      </c>
      <c r="H4769" s="1">
        <v>-0.77499200000000001</v>
      </c>
      <c r="I4769" s="2">
        <v>-9299898.8399999999</v>
      </c>
      <c r="J4769" s="3">
        <v>-6.5329509999999993E-2</v>
      </c>
      <c r="K4769" s="4">
        <v>142353724.83000001</v>
      </c>
      <c r="L4769" s="5">
        <v>3125001</v>
      </c>
      <c r="M4769" s="6">
        <v>45.55317737</v>
      </c>
      <c r="N4769" s="7" t="str">
        <f t="array" aca="1" ref="N4769" ca="1">IF(ISNUMBER(_xlfn.SINGLE(_xll.BDP($C4769, "DELTA_MID"))),_xll.BDP($C4769, "DELTA_MID")," ")</f>
        <v xml:space="preserve"> </v>
      </c>
      <c r="O4769" s="7" t="str">
        <f ca="1">IF(ISNUMBER(N4769),_xll.BDP($C4769, "OPT_UNDL_TICKER"),"")</f>
        <v/>
      </c>
      <c r="P4769" s="8" t="str">
        <f ca="1">IF(ISNUMBER(N4769),_xll.BDP($C4769, "OPT_UNDL_PX")," ")</f>
        <v xml:space="preserve"> </v>
      </c>
      <c r="Q4769" s="7" t="str">
        <f ca="1">IF(ISNUMBER(N4769),+G4769*_xll.BDP($C4769, "PX_POS_MULT_FACTOR")*P4769/K4769," ")</f>
        <v xml:space="preserve"> </v>
      </c>
      <c r="R4769" s="8" t="str">
        <f t="array" aca="1" ref="R4769" ca="1">IF(OR($A4769="TUA",$A4769="TYA"),"",IF(ISNUMBER(_xlfn.SINGLE(_xll.BDP($C4769,"DUR_ADJ_OAS_MID"))),_xll.BDP($C4769,"DUR_ADJ_OAS_MID"),IF(ISNUMBER(_xlfn.SINGLE(_xll.BDP($E4769&amp;" ISIN","DUR_ADJ_OAS_MID"))),_xll.BDP($E4769&amp;" ISIN","DUR_ADJ_OAS_MID")," ")))</f>
        <v xml:space="preserve"> </v>
      </c>
      <c r="S4769" s="7" t="str">
        <f t="shared" ca="1" si="26"/>
        <v xml:space="preserve"> </v>
      </c>
      <c r="T4769" t="s">
        <v>7502</v>
      </c>
      <c r="U4769" t="s">
        <v>61</v>
      </c>
    </row>
    <row r="4770" spans="1:33" x14ac:dyDescent="0.25">
      <c r="A4770" t="s">
        <v>206</v>
      </c>
      <c r="B4770" t="s">
        <v>7503</v>
      </c>
      <c r="C4770" t="s">
        <v>7504</v>
      </c>
      <c r="F4770" t="s">
        <v>7504</v>
      </c>
      <c r="G4770" s="1">
        <v>700000000</v>
      </c>
      <c r="H4770" s="1">
        <v>-0.568666</v>
      </c>
      <c r="I4770" s="2">
        <v>-3980660.18</v>
      </c>
      <c r="J4770" s="3">
        <v>-2.7963160000000001E-2</v>
      </c>
      <c r="K4770" s="4">
        <v>142353724.83000001</v>
      </c>
      <c r="L4770" s="5">
        <v>3125001</v>
      </c>
      <c r="M4770" s="6">
        <v>45.55317737</v>
      </c>
      <c r="N4770" s="7" t="str">
        <f t="array" aca="1" ref="N4770" ca="1">IF(ISNUMBER(_xlfn.SINGLE(_xll.BDP($C4770, "DELTA_MID"))),_xll.BDP($C4770, "DELTA_MID")," ")</f>
        <v xml:space="preserve"> </v>
      </c>
      <c r="O4770" s="7" t="str">
        <f ca="1">IF(ISNUMBER(N4770),_xll.BDP($C4770, "OPT_UNDL_TICKER"),"")</f>
        <v/>
      </c>
      <c r="P4770" s="8" t="str">
        <f ca="1">IF(ISNUMBER(N4770),_xll.BDP($C4770, "OPT_UNDL_PX")," ")</f>
        <v xml:space="preserve"> </v>
      </c>
      <c r="Q4770" s="7" t="str">
        <f ca="1">IF(ISNUMBER(N4770),+G4770*_xll.BDP($C4770, "PX_POS_MULT_FACTOR")*P4770/K4770," ")</f>
        <v xml:space="preserve"> </v>
      </c>
      <c r="R4770" s="8" t="str">
        <f t="array" aca="1" ref="R4770" ca="1">IF(OR($A4770="TUA",$A4770="TYA"),"",IF(ISNUMBER(_xlfn.SINGLE(_xll.BDP($C4770,"DUR_ADJ_OAS_MID"))),_xll.BDP($C4770,"DUR_ADJ_OAS_MID"),IF(ISNUMBER(_xlfn.SINGLE(_xll.BDP($E4770&amp;" ISIN","DUR_ADJ_OAS_MID"))),_xll.BDP($E4770&amp;" ISIN","DUR_ADJ_OAS_MID")," ")))</f>
        <v xml:space="preserve"> </v>
      </c>
      <c r="S4770" s="7" t="str">
        <f t="shared" ca="1" si="26"/>
        <v xml:space="preserve"> </v>
      </c>
      <c r="T4770" t="s">
        <v>7504</v>
      </c>
      <c r="U4770" t="s">
        <v>61</v>
      </c>
    </row>
    <row r="4771" spans="1:33" x14ac:dyDescent="0.25">
      <c r="A4771" t="s">
        <v>206</v>
      </c>
      <c r="B4771" t="s">
        <v>7505</v>
      </c>
      <c r="C4771" t="s">
        <v>7506</v>
      </c>
      <c r="F4771" t="s">
        <v>7506</v>
      </c>
      <c r="G4771" s="1">
        <v>175000000</v>
      </c>
      <c r="H4771" s="1">
        <v>-0.86806700000000003</v>
      </c>
      <c r="I4771" s="2">
        <v>-1519117.22</v>
      </c>
      <c r="J4771" s="3">
        <v>-1.0671430000000001E-2</v>
      </c>
      <c r="K4771" s="4">
        <v>142353724.83000001</v>
      </c>
      <c r="L4771" s="5">
        <v>3125001</v>
      </c>
      <c r="M4771" s="6">
        <v>45.55317737</v>
      </c>
      <c r="N4771" s="7" t="str">
        <f t="array" aca="1" ref="N4771" ca="1">IF(ISNUMBER(_xlfn.SINGLE(_xll.BDP($C4771, "DELTA_MID"))),_xll.BDP($C4771, "DELTA_MID")," ")</f>
        <v xml:space="preserve"> </v>
      </c>
      <c r="O4771" s="7" t="str">
        <f ca="1">IF(ISNUMBER(N4771),_xll.BDP($C4771, "OPT_UNDL_TICKER"),"")</f>
        <v/>
      </c>
      <c r="P4771" s="8" t="str">
        <f ca="1">IF(ISNUMBER(N4771),_xll.BDP($C4771, "OPT_UNDL_PX")," ")</f>
        <v xml:space="preserve"> </v>
      </c>
      <c r="Q4771" s="7" t="str">
        <f ca="1">IF(ISNUMBER(N4771),+G4771*_xll.BDP($C4771, "PX_POS_MULT_FACTOR")*P4771/K4771," ")</f>
        <v xml:space="preserve"> </v>
      </c>
      <c r="R4771" s="8" t="str">
        <f t="array" aca="1" ref="R4771" ca="1">IF(OR($A4771="TUA",$A4771="TYA"),"",IF(ISNUMBER(_xlfn.SINGLE(_xll.BDP($C4771,"DUR_ADJ_OAS_MID"))),_xll.BDP($C4771,"DUR_ADJ_OAS_MID"),IF(ISNUMBER(_xlfn.SINGLE(_xll.BDP($E4771&amp;" ISIN","DUR_ADJ_OAS_MID"))),_xll.BDP($E4771&amp;" ISIN","DUR_ADJ_OAS_MID")," ")))</f>
        <v xml:space="preserve"> </v>
      </c>
      <c r="S4771" s="7" t="str">
        <f t="shared" ca="1" si="26"/>
        <v xml:space="preserve"> </v>
      </c>
      <c r="T4771" t="s">
        <v>7506</v>
      </c>
      <c r="U4771" t="s">
        <v>61</v>
      </c>
    </row>
    <row r="4772" spans="1:33" x14ac:dyDescent="0.25">
      <c r="A4772" t="s">
        <v>206</v>
      </c>
      <c r="B4772" t="s">
        <v>77</v>
      </c>
      <c r="C4772" t="s">
        <v>77</v>
      </c>
      <c r="D4772" t="s">
        <v>78</v>
      </c>
      <c r="E4772" t="s">
        <v>79</v>
      </c>
      <c r="F4772" t="s">
        <v>80</v>
      </c>
      <c r="G4772" s="1">
        <v>5500000</v>
      </c>
      <c r="H4772" s="1">
        <v>99.953389000000001</v>
      </c>
      <c r="I4772" s="2">
        <v>5497436.4000000004</v>
      </c>
      <c r="J4772" s="3">
        <v>3.8618140000000002E-2</v>
      </c>
      <c r="K4772" s="4">
        <v>142353724.83000001</v>
      </c>
      <c r="L4772" s="5">
        <v>3125001</v>
      </c>
      <c r="M4772" s="6">
        <v>45.55317737</v>
      </c>
      <c r="N4772" s="7" t="str">
        <f t="array" aca="1" ref="N4772" ca="1">IF(ISNUMBER(_xlfn.SINGLE(_xll.BDP($C4772, "DELTA_MID"))),_xll.BDP($C4772, "DELTA_MID")," ")</f>
        <v xml:space="preserve"> </v>
      </c>
      <c r="O4772" s="7" t="str">
        <f ca="1">IF(ISNUMBER(N4772),_xll.BDP($C4772, "OPT_UNDL_TICKER"),"")</f>
        <v/>
      </c>
      <c r="P4772" s="8" t="str">
        <f ca="1">IF(ISNUMBER(N4772),_xll.BDP($C4772, "OPT_UNDL_PX")," ")</f>
        <v xml:space="preserve"> </v>
      </c>
      <c r="Q4772" s="7" t="str">
        <f ca="1">IF(ISNUMBER(N4772),+G4772*_xll.BDP($C4772, "PX_POS_MULT_FACTOR")*P4772/K4772," ")</f>
        <v xml:space="preserve"> </v>
      </c>
      <c r="R4772" s="8" t="str">
        <f t="array" aca="1" ref="R4772" ca="1">IF(OR($A4772="TUA",$A4772="TYA"),"",IF(ISNUMBER(_xlfn.SINGLE(_xll.BDP($C4772,"DUR_ADJ_OAS_MID"))),_xll.BDP($C4772,"DUR_ADJ_OAS_MID"),IF(ISNUMBER(_xlfn.SINGLE(_xll.BDP($E4772&amp;" ISIN","DUR_ADJ_OAS_MID"))),_xll.BDP($E4772&amp;" ISIN","DUR_ADJ_OAS_MID")," ")))</f>
        <v xml:space="preserve"> </v>
      </c>
      <c r="S4772" s="7" t="str">
        <f t="shared" ca="1" si="26"/>
        <v xml:space="preserve"> </v>
      </c>
      <c r="T4772" t="s">
        <v>80</v>
      </c>
      <c r="U4772" t="s">
        <v>81</v>
      </c>
    </row>
    <row r="4773" spans="1:33" x14ac:dyDescent="0.25">
      <c r="A4773" t="s">
        <v>206</v>
      </c>
      <c r="B4773" t="s">
        <v>113</v>
      </c>
      <c r="C4773" t="s">
        <v>113</v>
      </c>
      <c r="D4773" t="s">
        <v>114</v>
      </c>
      <c r="E4773" t="s">
        <v>115</v>
      </c>
      <c r="F4773" t="s">
        <v>116</v>
      </c>
      <c r="G4773" s="1">
        <v>18000000</v>
      </c>
      <c r="H4773" s="1">
        <v>99.871837999999997</v>
      </c>
      <c r="I4773" s="2">
        <v>17976930.84</v>
      </c>
      <c r="J4773" s="3">
        <v>0.12628353</v>
      </c>
      <c r="K4773" s="4">
        <v>142353724.83000001</v>
      </c>
      <c r="L4773" s="5">
        <v>3125001</v>
      </c>
      <c r="M4773" s="6">
        <v>45.55317737</v>
      </c>
      <c r="N4773" s="7" t="str">
        <f t="array" aca="1" ref="N4773" ca="1">IF(ISNUMBER(_xlfn.SINGLE(_xll.BDP($C4773, "DELTA_MID"))),_xll.BDP($C4773, "DELTA_MID")," ")</f>
        <v xml:space="preserve"> </v>
      </c>
      <c r="O4773" s="7" t="str">
        <f ca="1">IF(ISNUMBER(N4773),_xll.BDP($C4773, "OPT_UNDL_TICKER"),"")</f>
        <v/>
      </c>
      <c r="P4773" s="8" t="str">
        <f ca="1">IF(ISNUMBER(N4773),_xll.BDP($C4773, "OPT_UNDL_PX")," ")</f>
        <v xml:space="preserve"> </v>
      </c>
      <c r="Q4773" s="7" t="str">
        <f ca="1">IF(ISNUMBER(N4773),+G4773*_xll.BDP($C4773, "PX_POS_MULT_FACTOR")*P4773/K4773," ")</f>
        <v xml:space="preserve"> </v>
      </c>
      <c r="R4773" s="8" t="str">
        <f t="array" aca="1" ref="R4773" ca="1">IF(OR($A4773="TUA",$A4773="TYA"),"",IF(ISNUMBER(_xlfn.SINGLE(_xll.BDP($C4773,"DUR_ADJ_OAS_MID"))),_xll.BDP($C4773,"DUR_ADJ_OAS_MID"),IF(ISNUMBER(_xlfn.SINGLE(_xll.BDP($E4773&amp;" ISIN","DUR_ADJ_OAS_MID"))),_xll.BDP($E4773&amp;" ISIN","DUR_ADJ_OAS_MID")," ")))</f>
        <v xml:space="preserve"> </v>
      </c>
      <c r="S4773" s="7" t="str">
        <f t="shared" ca="1" si="26"/>
        <v xml:space="preserve"> </v>
      </c>
      <c r="T4773" t="s">
        <v>116</v>
      </c>
      <c r="U4773" t="s">
        <v>81</v>
      </c>
    </row>
    <row r="4774" spans="1:33" x14ac:dyDescent="0.25">
      <c r="A4774" t="s">
        <v>206</v>
      </c>
      <c r="B4774" t="s">
        <v>82</v>
      </c>
      <c r="C4774" t="s">
        <v>82</v>
      </c>
      <c r="D4774" t="s">
        <v>83</v>
      </c>
      <c r="E4774" t="s">
        <v>84</v>
      </c>
      <c r="F4774" t="s">
        <v>85</v>
      </c>
      <c r="G4774" s="1">
        <v>11700000</v>
      </c>
      <c r="H4774" s="1">
        <v>99.623555999999994</v>
      </c>
      <c r="I4774" s="2">
        <v>11655956.050000001</v>
      </c>
      <c r="J4774" s="3">
        <v>8.1880229999999998E-2</v>
      </c>
      <c r="K4774" s="4">
        <v>142353724.83000001</v>
      </c>
      <c r="L4774" s="5">
        <v>3125001</v>
      </c>
      <c r="M4774" s="6">
        <v>45.55317737</v>
      </c>
      <c r="N4774" s="7" t="str">
        <f t="array" aca="1" ref="N4774" ca="1">IF(ISNUMBER(_xlfn.SINGLE(_xll.BDP($C4774, "DELTA_MID"))),_xll.BDP($C4774, "DELTA_MID")," ")</f>
        <v xml:space="preserve"> </v>
      </c>
      <c r="O4774" s="7" t="str">
        <f ca="1">IF(ISNUMBER(N4774),_xll.BDP($C4774, "OPT_UNDL_TICKER"),"")</f>
        <v/>
      </c>
      <c r="P4774" s="8" t="str">
        <f ca="1">IF(ISNUMBER(N4774),_xll.BDP($C4774, "OPT_UNDL_PX")," ")</f>
        <v xml:space="preserve"> </v>
      </c>
      <c r="Q4774" s="7" t="str">
        <f ca="1">IF(ISNUMBER(N4774),+G4774*_xll.BDP($C4774, "PX_POS_MULT_FACTOR")*P4774/K4774," ")</f>
        <v xml:space="preserve"> </v>
      </c>
      <c r="R4774" s="8" t="str">
        <f t="array" aca="1" ref="R4774" ca="1">IF(OR($A4774="TUA",$A4774="TYA"),"",IF(ISNUMBER(_xlfn.SINGLE(_xll.BDP($C4774,"DUR_ADJ_OAS_MID"))),_xll.BDP($C4774,"DUR_ADJ_OAS_MID"),IF(ISNUMBER(_xlfn.SINGLE(_xll.BDP($E4774&amp;" ISIN","DUR_ADJ_OAS_MID"))),_xll.BDP($E4774&amp;" ISIN","DUR_ADJ_OAS_MID")," ")))</f>
        <v xml:space="preserve"> </v>
      </c>
      <c r="S4774" s="7" t="str">
        <f t="shared" ca="1" si="26"/>
        <v xml:space="preserve"> </v>
      </c>
      <c r="T4774" t="s">
        <v>85</v>
      </c>
      <c r="U4774" t="s">
        <v>81</v>
      </c>
    </row>
    <row r="4775" spans="1:33" x14ac:dyDescent="0.25">
      <c r="A4775" t="s">
        <v>206</v>
      </c>
      <c r="B4775" t="s">
        <v>86</v>
      </c>
      <c r="C4775" t="s">
        <v>86</v>
      </c>
      <c r="D4775" t="s">
        <v>87</v>
      </c>
      <c r="E4775" t="s">
        <v>88</v>
      </c>
      <c r="F4775" t="s">
        <v>89</v>
      </c>
      <c r="G4775" s="1">
        <v>105000000</v>
      </c>
      <c r="H4775" s="1">
        <v>99.212843000000007</v>
      </c>
      <c r="I4775" s="2">
        <v>104173485.15000001</v>
      </c>
      <c r="J4775" s="3">
        <v>0.73179318000000004</v>
      </c>
      <c r="K4775" s="4">
        <v>142353724.83000001</v>
      </c>
      <c r="L4775" s="5">
        <v>3125001</v>
      </c>
      <c r="M4775" s="6">
        <v>45.55317737</v>
      </c>
      <c r="N4775" s="7" t="str">
        <f t="array" aca="1" ref="N4775" ca="1">IF(ISNUMBER(_xlfn.SINGLE(_xll.BDP($C4775, "DELTA_MID"))),_xll.BDP($C4775, "DELTA_MID")," ")</f>
        <v xml:space="preserve"> </v>
      </c>
      <c r="O4775" s="7" t="str">
        <f ca="1">IF(ISNUMBER(N4775),_xll.BDP($C4775, "OPT_UNDL_TICKER"),"")</f>
        <v/>
      </c>
      <c r="P4775" s="8" t="str">
        <f ca="1">IF(ISNUMBER(N4775),_xll.BDP($C4775, "OPT_UNDL_PX")," ")</f>
        <v xml:space="preserve"> </v>
      </c>
      <c r="Q4775" s="7" t="str">
        <f ca="1">IF(ISNUMBER(N4775),+G4775*_xll.BDP($C4775, "PX_POS_MULT_FACTOR")*P4775/K4775," ")</f>
        <v xml:space="preserve"> </v>
      </c>
      <c r="R4775" s="8" t="str">
        <f t="array" aca="1" ref="R4775" ca="1">IF(OR($A4775="TUA",$A4775="TYA"),"",IF(ISNUMBER(_xlfn.SINGLE(_xll.BDP($C4775,"DUR_ADJ_OAS_MID"))),_xll.BDP($C4775,"DUR_ADJ_OAS_MID"),IF(ISNUMBER(_xlfn.SINGLE(_xll.BDP($E4775&amp;" ISIN","DUR_ADJ_OAS_MID"))),_xll.BDP($E4775&amp;" ISIN","DUR_ADJ_OAS_MID")," ")))</f>
        <v xml:space="preserve"> </v>
      </c>
      <c r="S4775" s="7" t="str">
        <f t="shared" ca="1" si="26"/>
        <v xml:space="preserve"> </v>
      </c>
      <c r="T4775" t="s">
        <v>89</v>
      </c>
      <c r="U4775" t="s">
        <v>81</v>
      </c>
    </row>
    <row r="4776" spans="1:33" x14ac:dyDescent="0.25">
      <c r="A4776" t="s">
        <v>206</v>
      </c>
      <c r="B4776" t="s">
        <v>90</v>
      </c>
      <c r="C4776" t="s">
        <v>90</v>
      </c>
      <c r="D4776" t="s">
        <v>91</v>
      </c>
      <c r="E4776" t="s">
        <v>92</v>
      </c>
      <c r="F4776" t="s">
        <v>93</v>
      </c>
      <c r="G4776" s="1">
        <v>23300000</v>
      </c>
      <c r="H4776" s="1">
        <v>98.882430999999997</v>
      </c>
      <c r="I4776" s="2">
        <v>23039606.420000002</v>
      </c>
      <c r="J4776" s="3">
        <v>0.16184757999999999</v>
      </c>
      <c r="K4776" s="4">
        <v>142353724.83000001</v>
      </c>
      <c r="L4776" s="5">
        <v>3125001</v>
      </c>
      <c r="M4776" s="6">
        <v>45.55317737</v>
      </c>
      <c r="N4776" s="7" t="str">
        <f t="array" aca="1" ref="N4776" ca="1">IF(ISNUMBER(_xlfn.SINGLE(_xll.BDP($C4776, "DELTA_MID"))),_xll.BDP($C4776, "DELTA_MID")," ")</f>
        <v xml:space="preserve"> </v>
      </c>
      <c r="O4776" s="7" t="str">
        <f ca="1">IF(ISNUMBER(N4776),_xll.BDP($C4776, "OPT_UNDL_TICKER"),"")</f>
        <v/>
      </c>
      <c r="P4776" s="8" t="str">
        <f ca="1">IF(ISNUMBER(N4776),_xll.BDP($C4776, "OPT_UNDL_PX")," ")</f>
        <v xml:space="preserve"> </v>
      </c>
      <c r="Q4776" s="7" t="str">
        <f ca="1">IF(ISNUMBER(N4776),+G4776*_xll.BDP($C4776, "PX_POS_MULT_FACTOR")*P4776/K4776," ")</f>
        <v xml:space="preserve"> </v>
      </c>
      <c r="R4776" s="8" t="str">
        <f t="array" aca="1" ref="R4776" ca="1">IF(OR($A4776="TUA",$A4776="TYA"),"",IF(ISNUMBER(_xlfn.SINGLE(_xll.BDP($C4776,"DUR_ADJ_OAS_MID"))),_xll.BDP($C4776,"DUR_ADJ_OAS_MID"),IF(ISNUMBER(_xlfn.SINGLE(_xll.BDP($E4776&amp;" ISIN","DUR_ADJ_OAS_MID"))),_xll.BDP($E4776&amp;" ISIN","DUR_ADJ_OAS_MID")," ")))</f>
        <v xml:space="preserve"> </v>
      </c>
      <c r="S4776" s="7" t="str">
        <f t="shared" ca="1" si="26"/>
        <v xml:space="preserve"> </v>
      </c>
      <c r="T4776" t="s">
        <v>93</v>
      </c>
      <c r="U4776" t="s">
        <v>81</v>
      </c>
    </row>
    <row r="4777" spans="1:33" x14ac:dyDescent="0.25">
      <c r="A4777" t="s">
        <v>206</v>
      </c>
      <c r="B4777" t="s">
        <v>94</v>
      </c>
      <c r="C4777" t="s">
        <v>94</v>
      </c>
      <c r="G4777" s="1">
        <v>189145.63</v>
      </c>
      <c r="H4777" s="1">
        <v>1</v>
      </c>
      <c r="I4777" s="2">
        <v>189145.63</v>
      </c>
      <c r="J4777" s="3">
        <v>1.3286999999999999E-3</v>
      </c>
      <c r="K4777" s="4">
        <v>142353724.83000001</v>
      </c>
      <c r="L4777" s="5">
        <v>3125001</v>
      </c>
      <c r="M4777" s="6">
        <v>45.55317737</v>
      </c>
      <c r="N4777" s="7" t="str">
        <f t="array" aca="1" ref="N4777" ca="1">IF(ISNUMBER(_xlfn.SINGLE(_xll.BDP($C4777, "DELTA_MID"))),_xll.BDP($C4777, "DELTA_MID")," ")</f>
        <v xml:space="preserve"> </v>
      </c>
      <c r="O4777" s="7" t="str">
        <f ca="1">IF(ISNUMBER(N4777),_xll.BDP($C4777, "OPT_UNDL_TICKER"),"")</f>
        <v/>
      </c>
      <c r="P4777" s="8" t="str">
        <f ca="1">IF(ISNUMBER(N4777),_xll.BDP($C4777, "OPT_UNDL_PX")," ")</f>
        <v xml:space="preserve"> </v>
      </c>
      <c r="Q4777" s="7" t="str">
        <f ca="1">IF(ISNUMBER(N4777),+G4777*_xll.BDP($C4777, "PX_POS_MULT_FACTOR")*P4777/K4777," ")</f>
        <v xml:space="preserve"> </v>
      </c>
      <c r="R4777" s="8" t="str">
        <f t="array" aca="1" ref="R4777" ca="1">IF(OR($A4777="TUA",$A4777="TYA"),"",IF(ISNUMBER(_xlfn.SINGLE(_xll.BDP($C4777,"DUR_ADJ_OAS_MID"))),_xll.BDP($C4777,"DUR_ADJ_OAS_MID"),IF(ISNUMBER(_xlfn.SINGLE(_xll.BDP($E4777&amp;" ISIN","DUR_ADJ_OAS_MID"))),_xll.BDP($E4777&amp;" ISIN","DUR_ADJ_OAS_MID")," ")))</f>
        <v xml:space="preserve"> </v>
      </c>
      <c r="S4777" s="7" t="str">
        <f t="shared" ca="1" si="26"/>
        <v xml:space="preserve"> </v>
      </c>
      <c r="T4777" t="s">
        <v>94</v>
      </c>
      <c r="U4777" t="s">
        <v>94</v>
      </c>
    </row>
    <row r="4778" spans="1:33" x14ac:dyDescent="0.25">
      <c r="N4778" s="7" t="str">
        <f t="array" aca="1" ref="N4778" ca="1">IF(ISNUMBER(_xlfn.SINGLE(_xll.BDP($C4778, "DELTA_MID"))),_xll.BDP($C4778, "DELTA_MID")," ")</f>
        <v xml:space="preserve"> </v>
      </c>
      <c r="O4778" s="7" t="str">
        <f ca="1">IF(ISNUMBER(N4778),_xll.BDP($C4778, "OPT_UNDL_TICKER"),"")</f>
        <v/>
      </c>
      <c r="P4778" s="8" t="str">
        <f ca="1">IF(ISNUMBER(N4778),_xll.BDP($C4778, "OPT_UNDL_PX")," ")</f>
        <v xml:space="preserve"> </v>
      </c>
      <c r="Q4778" s="7" t="str">
        <f ca="1">IF(ISNUMBER(N4778),+G4778*_xll.BDP($C4778, "PX_POS_MULT_FACTOR")*P4778/K4778," ")</f>
        <v xml:space="preserve"> </v>
      </c>
      <c r="R4778" s="8" t="str">
        <f t="array" aca="1" ref="R4778" ca="1">IF(OR($A4778="TUA",$A4778="TYA"),"",IF(ISNUMBER(_xlfn.SINGLE(_xll.BDP($C4778,"DUR_ADJ_OAS_MID"))),_xll.BDP($C4778,"DUR_ADJ_OAS_MID"),IF(ISNUMBER(_xlfn.SINGLE(_xll.BDP($E4778&amp;" ISIN","DUR_ADJ_OAS_MID"))),_xll.BDP($E4778&amp;" ISIN","DUR_ADJ_OAS_MID")," ")))</f>
        <v xml:space="preserve"> </v>
      </c>
      <c r="S4778" s="7" t="str">
        <f t="shared" ca="1" si="26"/>
        <v xml:space="preserve"> </v>
      </c>
    </row>
    <row r="4779" spans="1:33" x14ac:dyDescent="0.25">
      <c r="A4779" t="s">
        <v>7507</v>
      </c>
      <c r="B4779" t="s">
        <v>7508</v>
      </c>
      <c r="C4779" t="s">
        <v>7508</v>
      </c>
      <c r="F4779" t="s">
        <v>7509</v>
      </c>
      <c r="G4779" s="1">
        <v>-650000</v>
      </c>
      <c r="H4779" s="1">
        <v>1.9599999999999999E-2</v>
      </c>
      <c r="I4779" s="2">
        <v>-12740</v>
      </c>
      <c r="J4779" s="3">
        <v>-2.3060999999999999E-4</v>
      </c>
      <c r="K4779" s="4">
        <v>55244565.950000003</v>
      </c>
      <c r="L4779" s="5">
        <v>2100001</v>
      </c>
      <c r="M4779" s="6">
        <v>26.306923640000001</v>
      </c>
      <c r="N4779" s="7" t="str">
        <f t="array" aca="1" ref="N4779" ca="1">IF(ISNUMBER(_xlfn.SINGLE(_xll.BDP($C4779, "DELTA_MID"))),_xll.BDP($C4779, "DELTA_MID")," ")</f>
        <v xml:space="preserve"> </v>
      </c>
      <c r="O4779" s="7" t="str">
        <f ca="1">IF(ISNUMBER(N4779),_xll.BDP($C4779, "OPT_UNDL_TICKER"),"")</f>
        <v/>
      </c>
      <c r="P4779" s="8" t="str">
        <f ca="1">IF(ISNUMBER(N4779),_xll.BDP($C4779, "OPT_UNDL_PX")," ")</f>
        <v xml:space="preserve"> </v>
      </c>
      <c r="Q4779" s="7" t="str">
        <f ca="1">IF(ISNUMBER(N4779),+G4779*_xll.BDP($C4779, "PX_POS_MULT_FACTOR")*P4779/K4779," ")</f>
        <v xml:space="preserve"> </v>
      </c>
      <c r="R4779" s="8" t="str">
        <f t="array" aca="1" ref="R4779" ca="1">IF(OR($A4779="TUA",$A4779="TYA"),"",IF(ISNUMBER(_xlfn.SINGLE(_xll.BDP($C4779,"DUR_ADJ_OAS_MID"))),_xll.BDP($C4779,"DUR_ADJ_OAS_MID"),IF(ISNUMBER(_xlfn.SINGLE(_xll.BDP($E4779&amp;" ISIN","DUR_ADJ_OAS_MID"))),_xll.BDP($E4779&amp;" ISIN","DUR_ADJ_OAS_MID")," ")))</f>
        <v xml:space="preserve"> </v>
      </c>
      <c r="S4779" s="7" t="str">
        <f t="shared" ca="1" si="26"/>
        <v xml:space="preserve"> </v>
      </c>
      <c r="T4779" t="s">
        <v>7509</v>
      </c>
      <c r="U4779" t="s">
        <v>52</v>
      </c>
      <c r="AG4779">
        <v>3.0000000000000001E-6</v>
      </c>
    </row>
    <row r="4780" spans="1:33" x14ac:dyDescent="0.25">
      <c r="A4780" t="s">
        <v>7507</v>
      </c>
      <c r="B4780" t="s">
        <v>7510</v>
      </c>
      <c r="C4780" t="s">
        <v>7510</v>
      </c>
      <c r="F4780" t="s">
        <v>7511</v>
      </c>
      <c r="G4780" s="1">
        <v>-650000</v>
      </c>
      <c r="H4780" s="1">
        <v>1.0200000000000001E-2</v>
      </c>
      <c r="I4780" s="2">
        <v>-6630</v>
      </c>
      <c r="J4780" s="3">
        <v>-1.2001E-4</v>
      </c>
      <c r="K4780" s="4">
        <v>55244565.950000003</v>
      </c>
      <c r="L4780" s="5">
        <v>2100001</v>
      </c>
      <c r="M4780" s="6">
        <v>26.306923640000001</v>
      </c>
      <c r="N4780" s="7" t="str">
        <f t="array" aca="1" ref="N4780" ca="1">IF(ISNUMBER(_xlfn.SINGLE(_xll.BDP($C4780, "DELTA_MID"))),_xll.BDP($C4780, "DELTA_MID")," ")</f>
        <v xml:space="preserve"> </v>
      </c>
      <c r="O4780" s="7" t="str">
        <f ca="1">IF(ISNUMBER(N4780),_xll.BDP($C4780, "OPT_UNDL_TICKER"),"")</f>
        <v/>
      </c>
      <c r="P4780" s="8" t="str">
        <f ca="1">IF(ISNUMBER(N4780),_xll.BDP($C4780, "OPT_UNDL_PX")," ")</f>
        <v xml:space="preserve"> </v>
      </c>
      <c r="Q4780" s="7" t="str">
        <f ca="1">IF(ISNUMBER(N4780),+G4780*_xll.BDP($C4780, "PX_POS_MULT_FACTOR")*P4780/K4780," ")</f>
        <v xml:space="preserve"> </v>
      </c>
      <c r="R4780" s="8" t="str">
        <f t="array" aca="1" ref="R4780" ca="1">IF(OR($A4780="TUA",$A4780="TYA"),"",IF(ISNUMBER(_xlfn.SINGLE(_xll.BDP($C4780,"DUR_ADJ_OAS_MID"))),_xll.BDP($C4780,"DUR_ADJ_OAS_MID"),IF(ISNUMBER(_xlfn.SINGLE(_xll.BDP($E4780&amp;" ISIN","DUR_ADJ_OAS_MID"))),_xll.BDP($E4780&amp;" ISIN","DUR_ADJ_OAS_MID")," ")))</f>
        <v xml:space="preserve"> </v>
      </c>
      <c r="S4780" s="7" t="str">
        <f t="shared" ca="1" si="26"/>
        <v xml:space="preserve"> </v>
      </c>
      <c r="T4780" t="s">
        <v>7511</v>
      </c>
      <c r="U4780" t="s">
        <v>52</v>
      </c>
      <c r="AG4780">
        <v>3.0000000000000001E-6</v>
      </c>
    </row>
    <row r="4781" spans="1:33" x14ac:dyDescent="0.25">
      <c r="A4781" t="s">
        <v>7507</v>
      </c>
      <c r="B4781" t="s">
        <v>7512</v>
      </c>
      <c r="C4781" t="s">
        <v>7512</v>
      </c>
      <c r="F4781" t="s">
        <v>7513</v>
      </c>
      <c r="G4781" s="1">
        <v>-10000000</v>
      </c>
      <c r="H4781" s="1">
        <v>2.4899999999999999E-2</v>
      </c>
      <c r="I4781" s="2">
        <v>-249000</v>
      </c>
      <c r="J4781" s="3">
        <v>-4.5072300000000001E-3</v>
      </c>
      <c r="K4781" s="4">
        <v>55244565.950000003</v>
      </c>
      <c r="L4781" s="5">
        <v>2100001</v>
      </c>
      <c r="M4781" s="6">
        <v>26.306923640000001</v>
      </c>
      <c r="N4781" s="7" t="str">
        <f t="array" aca="1" ref="N4781" ca="1">IF(ISNUMBER(_xlfn.SINGLE(_xll.BDP($C4781, "DELTA_MID"))),_xll.BDP($C4781, "DELTA_MID")," ")</f>
        <v xml:space="preserve"> </v>
      </c>
      <c r="O4781" s="7" t="str">
        <f ca="1">IF(ISNUMBER(N4781),_xll.BDP($C4781, "OPT_UNDL_TICKER"),"")</f>
        <v/>
      </c>
      <c r="P4781" s="8" t="str">
        <f ca="1">IF(ISNUMBER(N4781),_xll.BDP($C4781, "OPT_UNDL_PX")," ")</f>
        <v xml:space="preserve"> </v>
      </c>
      <c r="Q4781" s="7" t="str">
        <f ca="1">IF(ISNUMBER(N4781),+G4781*_xll.BDP($C4781, "PX_POS_MULT_FACTOR")*P4781/K4781," ")</f>
        <v xml:space="preserve"> </v>
      </c>
      <c r="R4781" s="8" t="str">
        <f t="array" aca="1" ref="R4781" ca="1">IF(OR($A4781="TUA",$A4781="TYA"),"",IF(ISNUMBER(_xlfn.SINGLE(_xll.BDP($C4781,"DUR_ADJ_OAS_MID"))),_xll.BDP($C4781,"DUR_ADJ_OAS_MID"),IF(ISNUMBER(_xlfn.SINGLE(_xll.BDP($E4781&amp;" ISIN","DUR_ADJ_OAS_MID"))),_xll.BDP($E4781&amp;" ISIN","DUR_ADJ_OAS_MID")," ")))</f>
        <v xml:space="preserve"> </v>
      </c>
      <c r="S4781" s="7" t="str">
        <f t="shared" ca="1" si="26"/>
        <v xml:space="preserve"> </v>
      </c>
      <c r="T4781" t="s">
        <v>7513</v>
      </c>
      <c r="U4781" t="s">
        <v>52</v>
      </c>
      <c r="AG4781">
        <v>3.0000000000000001E-6</v>
      </c>
    </row>
    <row r="4782" spans="1:33" x14ac:dyDescent="0.25">
      <c r="A4782" t="s">
        <v>7507</v>
      </c>
      <c r="B4782" t="s">
        <v>7514</v>
      </c>
      <c r="C4782" t="s">
        <v>7514</v>
      </c>
      <c r="F4782" t="s">
        <v>7515</v>
      </c>
      <c r="G4782" s="1">
        <v>-2000000</v>
      </c>
      <c r="H4782" s="1">
        <v>9.5999999999999992E-3</v>
      </c>
      <c r="I4782" s="2">
        <v>-19200</v>
      </c>
      <c r="J4782" s="3">
        <v>-3.4755000000000002E-4</v>
      </c>
      <c r="K4782" s="4">
        <v>55244565.950000003</v>
      </c>
      <c r="L4782" s="5">
        <v>2100001</v>
      </c>
      <c r="M4782" s="6">
        <v>26.306923640000001</v>
      </c>
      <c r="N4782" s="7" t="str">
        <f t="array" aca="1" ref="N4782" ca="1">IF(ISNUMBER(_xlfn.SINGLE(_xll.BDP($C4782, "DELTA_MID"))),_xll.BDP($C4782, "DELTA_MID")," ")</f>
        <v xml:space="preserve"> </v>
      </c>
      <c r="O4782" s="7" t="str">
        <f ca="1">IF(ISNUMBER(N4782),_xll.BDP($C4782, "OPT_UNDL_TICKER"),"")</f>
        <v/>
      </c>
      <c r="P4782" s="8" t="str">
        <f ca="1">IF(ISNUMBER(N4782),_xll.BDP($C4782, "OPT_UNDL_PX")," ")</f>
        <v xml:space="preserve"> </v>
      </c>
      <c r="Q4782" s="7" t="str">
        <f ca="1">IF(ISNUMBER(N4782),+G4782*_xll.BDP($C4782, "PX_POS_MULT_FACTOR")*P4782/K4782," ")</f>
        <v xml:space="preserve"> </v>
      </c>
      <c r="R4782" s="8" t="str">
        <f t="array" aca="1" ref="R4782" ca="1">IF(OR($A4782="TUA",$A4782="TYA"),"",IF(ISNUMBER(_xlfn.SINGLE(_xll.BDP($C4782,"DUR_ADJ_OAS_MID"))),_xll.BDP($C4782,"DUR_ADJ_OAS_MID"),IF(ISNUMBER(_xlfn.SINGLE(_xll.BDP($E4782&amp;" ISIN","DUR_ADJ_OAS_MID"))),_xll.BDP($E4782&amp;" ISIN","DUR_ADJ_OAS_MID")," ")))</f>
        <v xml:space="preserve"> </v>
      </c>
      <c r="S4782" s="7" t="str">
        <f t="shared" ca="1" si="26"/>
        <v xml:space="preserve"> </v>
      </c>
      <c r="T4782" t="s">
        <v>7515</v>
      </c>
      <c r="U4782" t="s">
        <v>52</v>
      </c>
      <c r="AG4782">
        <v>3.0000000000000001E-6</v>
      </c>
    </row>
    <row r="4783" spans="1:33" x14ac:dyDescent="0.25">
      <c r="A4783" t="s">
        <v>7507</v>
      </c>
      <c r="B4783" t="s">
        <v>7516</v>
      </c>
      <c r="C4783" t="s">
        <v>7516</v>
      </c>
      <c r="F4783" t="s">
        <v>7517</v>
      </c>
      <c r="G4783" s="1">
        <v>-1000000</v>
      </c>
      <c r="H4783" s="1">
        <v>1.26E-2</v>
      </c>
      <c r="I4783" s="2">
        <v>-12600</v>
      </c>
      <c r="J4783" s="3">
        <v>-2.2808E-4</v>
      </c>
      <c r="K4783" s="4">
        <v>55244565.950000003</v>
      </c>
      <c r="L4783" s="5">
        <v>2100001</v>
      </c>
      <c r="M4783" s="6">
        <v>26.306923640000001</v>
      </c>
      <c r="N4783" s="7" t="str">
        <f t="array" aca="1" ref="N4783" ca="1">IF(ISNUMBER(_xlfn.SINGLE(_xll.BDP($C4783, "DELTA_MID"))),_xll.BDP($C4783, "DELTA_MID")," ")</f>
        <v xml:space="preserve"> </v>
      </c>
      <c r="O4783" s="7" t="str">
        <f ca="1">IF(ISNUMBER(N4783),_xll.BDP($C4783, "OPT_UNDL_TICKER"),"")</f>
        <v/>
      </c>
      <c r="P4783" s="8" t="str">
        <f ca="1">IF(ISNUMBER(N4783),_xll.BDP($C4783, "OPT_UNDL_PX")," ")</f>
        <v xml:space="preserve"> </v>
      </c>
      <c r="Q4783" s="7" t="str">
        <f ca="1">IF(ISNUMBER(N4783),+G4783*_xll.BDP($C4783, "PX_POS_MULT_FACTOR")*P4783/K4783," ")</f>
        <v xml:space="preserve"> </v>
      </c>
      <c r="R4783" s="8" t="str">
        <f t="array" aca="1" ref="R4783" ca="1">IF(OR($A4783="TUA",$A4783="TYA"),"",IF(ISNUMBER(_xlfn.SINGLE(_xll.BDP($C4783,"DUR_ADJ_OAS_MID"))),_xll.BDP($C4783,"DUR_ADJ_OAS_MID"),IF(ISNUMBER(_xlfn.SINGLE(_xll.BDP($E4783&amp;" ISIN","DUR_ADJ_OAS_MID"))),_xll.BDP($E4783&amp;" ISIN","DUR_ADJ_OAS_MID")," ")))</f>
        <v xml:space="preserve"> </v>
      </c>
      <c r="S4783" s="7" t="str">
        <f t="shared" ca="1" si="26"/>
        <v xml:space="preserve"> </v>
      </c>
      <c r="T4783" t="s">
        <v>7517</v>
      </c>
      <c r="U4783" t="s">
        <v>52</v>
      </c>
      <c r="AG4783">
        <v>3.0000000000000001E-6</v>
      </c>
    </row>
    <row r="4784" spans="1:33" x14ac:dyDescent="0.25">
      <c r="A4784" t="s">
        <v>7507</v>
      </c>
      <c r="B4784" t="s">
        <v>7518</v>
      </c>
      <c r="C4784" t="s">
        <v>7518</v>
      </c>
      <c r="F4784" t="s">
        <v>7519</v>
      </c>
      <c r="G4784" s="1">
        <v>-1000000</v>
      </c>
      <c r="H4784" s="1">
        <v>1.78E-2</v>
      </c>
      <c r="I4784" s="2">
        <v>-17800</v>
      </c>
      <c r="J4784" s="3">
        <v>-3.2220000000000003E-4</v>
      </c>
      <c r="K4784" s="4">
        <v>55244565.950000003</v>
      </c>
      <c r="L4784" s="5">
        <v>2100001</v>
      </c>
      <c r="M4784" s="6">
        <v>26.306923640000001</v>
      </c>
      <c r="N4784" s="7" t="str">
        <f t="array" aca="1" ref="N4784" ca="1">IF(ISNUMBER(_xlfn.SINGLE(_xll.BDP($C4784, "DELTA_MID"))),_xll.BDP($C4784, "DELTA_MID")," ")</f>
        <v xml:space="preserve"> </v>
      </c>
      <c r="O4784" s="7" t="str">
        <f ca="1">IF(ISNUMBER(N4784),_xll.BDP($C4784, "OPT_UNDL_TICKER"),"")</f>
        <v/>
      </c>
      <c r="P4784" s="8" t="str">
        <f ca="1">IF(ISNUMBER(N4784),_xll.BDP($C4784, "OPT_UNDL_PX")," ")</f>
        <v xml:space="preserve"> </v>
      </c>
      <c r="Q4784" s="7" t="str">
        <f ca="1">IF(ISNUMBER(N4784),+G4784*_xll.BDP($C4784, "PX_POS_MULT_FACTOR")*P4784/K4784," ")</f>
        <v xml:space="preserve"> </v>
      </c>
      <c r="R4784" s="8" t="str">
        <f t="array" aca="1" ref="R4784" ca="1">IF(OR($A4784="TUA",$A4784="TYA"),"",IF(ISNUMBER(_xlfn.SINGLE(_xll.BDP($C4784,"DUR_ADJ_OAS_MID"))),_xll.BDP($C4784,"DUR_ADJ_OAS_MID"),IF(ISNUMBER(_xlfn.SINGLE(_xll.BDP($E4784&amp;" ISIN","DUR_ADJ_OAS_MID"))),_xll.BDP($E4784&amp;" ISIN","DUR_ADJ_OAS_MID")," ")))</f>
        <v xml:space="preserve"> </v>
      </c>
      <c r="S4784" s="7" t="str">
        <f t="shared" ca="1" si="26"/>
        <v xml:space="preserve"> </v>
      </c>
      <c r="T4784" t="s">
        <v>7519</v>
      </c>
      <c r="U4784" t="s">
        <v>52</v>
      </c>
      <c r="AG4784">
        <v>3.0000000000000001E-6</v>
      </c>
    </row>
    <row r="4785" spans="1:33" x14ac:dyDescent="0.25">
      <c r="A4785" t="s">
        <v>7507</v>
      </c>
      <c r="B4785" t="s">
        <v>7520</v>
      </c>
      <c r="C4785" t="s">
        <v>7520</v>
      </c>
      <c r="F4785" t="s">
        <v>7521</v>
      </c>
      <c r="G4785" s="1">
        <v>-15000000</v>
      </c>
      <c r="H4785" s="1">
        <v>2.1999999999999999E-2</v>
      </c>
      <c r="I4785" s="2">
        <v>-330000</v>
      </c>
      <c r="J4785" s="3">
        <v>-5.97344E-3</v>
      </c>
      <c r="K4785" s="4">
        <v>55244565.950000003</v>
      </c>
      <c r="L4785" s="5">
        <v>2100001</v>
      </c>
      <c r="M4785" s="6">
        <v>26.306923640000001</v>
      </c>
      <c r="N4785" s="7" t="str">
        <f t="array" aca="1" ref="N4785" ca="1">IF(ISNUMBER(_xlfn.SINGLE(_xll.BDP($C4785, "DELTA_MID"))),_xll.BDP($C4785, "DELTA_MID")," ")</f>
        <v xml:space="preserve"> </v>
      </c>
      <c r="O4785" s="7" t="str">
        <f ca="1">IF(ISNUMBER(N4785),_xll.BDP($C4785, "OPT_UNDL_TICKER"),"")</f>
        <v/>
      </c>
      <c r="P4785" s="8" t="str">
        <f ca="1">IF(ISNUMBER(N4785),_xll.BDP($C4785, "OPT_UNDL_PX")," ")</f>
        <v xml:space="preserve"> </v>
      </c>
      <c r="Q4785" s="7" t="str">
        <f ca="1">IF(ISNUMBER(N4785),+G4785*_xll.BDP($C4785, "PX_POS_MULT_FACTOR")*P4785/K4785," ")</f>
        <v xml:space="preserve"> </v>
      </c>
      <c r="R4785" s="8" t="str">
        <f t="array" aca="1" ref="R4785" ca="1">IF(OR($A4785="TUA",$A4785="TYA"),"",IF(ISNUMBER(_xlfn.SINGLE(_xll.BDP($C4785,"DUR_ADJ_OAS_MID"))),_xll.BDP($C4785,"DUR_ADJ_OAS_MID"),IF(ISNUMBER(_xlfn.SINGLE(_xll.BDP($E4785&amp;" ISIN","DUR_ADJ_OAS_MID"))),_xll.BDP($E4785&amp;" ISIN","DUR_ADJ_OAS_MID")," ")))</f>
        <v xml:space="preserve"> </v>
      </c>
      <c r="S4785" s="7" t="str">
        <f t="shared" ca="1" si="26"/>
        <v xml:space="preserve"> </v>
      </c>
      <c r="T4785" t="s">
        <v>7521</v>
      </c>
      <c r="U4785" t="s">
        <v>52</v>
      </c>
      <c r="AG4785">
        <v>3.0000000000000001E-6</v>
      </c>
    </row>
    <row r="4786" spans="1:33" x14ac:dyDescent="0.25">
      <c r="A4786" t="s">
        <v>7507</v>
      </c>
      <c r="B4786" t="s">
        <v>7522</v>
      </c>
      <c r="C4786" t="s">
        <v>7522</v>
      </c>
      <c r="F4786" t="s">
        <v>7523</v>
      </c>
      <c r="G4786" s="1">
        <v>-5000000</v>
      </c>
      <c r="H4786" s="1">
        <v>2.8799999999999999E-2</v>
      </c>
      <c r="I4786" s="2">
        <v>-144000</v>
      </c>
      <c r="J4786" s="3">
        <v>-2.6065900000000002E-3</v>
      </c>
      <c r="K4786" s="4">
        <v>55244565.950000003</v>
      </c>
      <c r="L4786" s="5">
        <v>2100001</v>
      </c>
      <c r="M4786" s="6">
        <v>26.306923640000001</v>
      </c>
      <c r="N4786" s="7" t="str">
        <f t="array" aca="1" ref="N4786" ca="1">IF(ISNUMBER(_xlfn.SINGLE(_xll.BDP($C4786, "DELTA_MID"))),_xll.BDP($C4786, "DELTA_MID")," ")</f>
        <v xml:space="preserve"> </v>
      </c>
      <c r="O4786" s="7" t="str">
        <f ca="1">IF(ISNUMBER(N4786),_xll.BDP($C4786, "OPT_UNDL_TICKER"),"")</f>
        <v/>
      </c>
      <c r="P4786" s="8" t="str">
        <f ca="1">IF(ISNUMBER(N4786),_xll.BDP($C4786, "OPT_UNDL_PX")," ")</f>
        <v xml:space="preserve"> </v>
      </c>
      <c r="Q4786" s="7" t="str">
        <f ca="1">IF(ISNUMBER(N4786),+G4786*_xll.BDP($C4786, "PX_POS_MULT_FACTOR")*P4786/K4786," ")</f>
        <v xml:space="preserve"> </v>
      </c>
      <c r="R4786" s="8" t="str">
        <f t="array" aca="1" ref="R4786" ca="1">IF(OR($A4786="TUA",$A4786="TYA"),"",IF(ISNUMBER(_xlfn.SINGLE(_xll.BDP($C4786,"DUR_ADJ_OAS_MID"))),_xll.BDP($C4786,"DUR_ADJ_OAS_MID"),IF(ISNUMBER(_xlfn.SINGLE(_xll.BDP($E4786&amp;" ISIN","DUR_ADJ_OAS_MID"))),_xll.BDP($E4786&amp;" ISIN","DUR_ADJ_OAS_MID")," ")))</f>
        <v xml:space="preserve"> </v>
      </c>
      <c r="S4786" s="7" t="str">
        <f t="shared" ca="1" si="26"/>
        <v xml:space="preserve"> </v>
      </c>
      <c r="T4786" t="s">
        <v>7523</v>
      </c>
      <c r="U4786" t="s">
        <v>52</v>
      </c>
      <c r="AG4786">
        <v>3.0000000000000001E-6</v>
      </c>
    </row>
    <row r="4787" spans="1:33" x14ac:dyDescent="0.25">
      <c r="A4787" t="s">
        <v>7507</v>
      </c>
      <c r="B4787" t="s">
        <v>7524</v>
      </c>
      <c r="C4787" t="s">
        <v>7524</v>
      </c>
      <c r="F4787" t="s">
        <v>7525</v>
      </c>
      <c r="G4787" s="1">
        <v>-2000000</v>
      </c>
      <c r="H4787" s="1">
        <v>3.4200000000000001E-2</v>
      </c>
      <c r="I4787" s="2">
        <v>-68400</v>
      </c>
      <c r="J4787" s="3">
        <v>-1.23813E-3</v>
      </c>
      <c r="K4787" s="4">
        <v>55244565.950000003</v>
      </c>
      <c r="L4787" s="5">
        <v>2100001</v>
      </c>
      <c r="M4787" s="6">
        <v>26.306923640000001</v>
      </c>
      <c r="N4787" s="7" t="str">
        <f t="array" aca="1" ref="N4787" ca="1">IF(ISNUMBER(_xlfn.SINGLE(_xll.BDP($C4787, "DELTA_MID"))),_xll.BDP($C4787, "DELTA_MID")," ")</f>
        <v xml:space="preserve"> </v>
      </c>
      <c r="O4787" s="7" t="str">
        <f ca="1">IF(ISNUMBER(N4787),_xll.BDP($C4787, "OPT_UNDL_TICKER"),"")</f>
        <v/>
      </c>
      <c r="P4787" s="8" t="str">
        <f ca="1">IF(ISNUMBER(N4787),_xll.BDP($C4787, "OPT_UNDL_PX")," ")</f>
        <v xml:space="preserve"> </v>
      </c>
      <c r="Q4787" s="7" t="str">
        <f ca="1">IF(ISNUMBER(N4787),+G4787*_xll.BDP($C4787, "PX_POS_MULT_FACTOR")*P4787/K4787," ")</f>
        <v xml:space="preserve"> </v>
      </c>
      <c r="R4787" s="8" t="str">
        <f t="array" aca="1" ref="R4787" ca="1">IF(OR($A4787="TUA",$A4787="TYA"),"",IF(ISNUMBER(_xlfn.SINGLE(_xll.BDP($C4787,"DUR_ADJ_OAS_MID"))),_xll.BDP($C4787,"DUR_ADJ_OAS_MID"),IF(ISNUMBER(_xlfn.SINGLE(_xll.BDP($E4787&amp;" ISIN","DUR_ADJ_OAS_MID"))),_xll.BDP($E4787&amp;" ISIN","DUR_ADJ_OAS_MID")," ")))</f>
        <v xml:space="preserve"> </v>
      </c>
      <c r="S4787" s="7" t="str">
        <f t="shared" ca="1" si="26"/>
        <v xml:space="preserve"> </v>
      </c>
      <c r="T4787" t="s">
        <v>7525</v>
      </c>
      <c r="U4787" t="s">
        <v>52</v>
      </c>
      <c r="AG4787">
        <v>3.0000000000000001E-6</v>
      </c>
    </row>
    <row r="4788" spans="1:33" x14ac:dyDescent="0.25">
      <c r="A4788" t="s">
        <v>7507</v>
      </c>
      <c r="B4788" t="s">
        <v>7524</v>
      </c>
      <c r="C4788" t="s">
        <v>7524</v>
      </c>
      <c r="F4788" t="s">
        <v>7526</v>
      </c>
      <c r="G4788" s="1">
        <v>-2000000</v>
      </c>
      <c r="H4788" s="1">
        <v>2.98E-2</v>
      </c>
      <c r="I4788" s="2">
        <v>-59600</v>
      </c>
      <c r="J4788" s="3">
        <v>-1.07884E-3</v>
      </c>
      <c r="K4788" s="4">
        <v>55244565.950000003</v>
      </c>
      <c r="L4788" s="5">
        <v>2100001</v>
      </c>
      <c r="M4788" s="6">
        <v>26.306923640000001</v>
      </c>
      <c r="N4788" s="7" t="str">
        <f t="array" aca="1" ref="N4788" ca="1">IF(ISNUMBER(_xlfn.SINGLE(_xll.BDP($C4788, "DELTA_MID"))),_xll.BDP($C4788, "DELTA_MID")," ")</f>
        <v xml:space="preserve"> </v>
      </c>
      <c r="O4788" s="7" t="str">
        <f ca="1">IF(ISNUMBER(N4788),_xll.BDP($C4788, "OPT_UNDL_TICKER"),"")</f>
        <v/>
      </c>
      <c r="P4788" s="8" t="str">
        <f ca="1">IF(ISNUMBER(N4788),_xll.BDP($C4788, "OPT_UNDL_PX")," ")</f>
        <v xml:space="preserve"> </v>
      </c>
      <c r="Q4788" s="7" t="str">
        <f ca="1">IF(ISNUMBER(N4788),+G4788*_xll.BDP($C4788, "PX_POS_MULT_FACTOR")*P4788/K4788," ")</f>
        <v xml:space="preserve"> </v>
      </c>
      <c r="R4788" s="8" t="str">
        <f t="array" aca="1" ref="R4788" ca="1">IF(OR($A4788="TUA",$A4788="TYA"),"",IF(ISNUMBER(_xlfn.SINGLE(_xll.BDP($C4788,"DUR_ADJ_OAS_MID"))),_xll.BDP($C4788,"DUR_ADJ_OAS_MID"),IF(ISNUMBER(_xlfn.SINGLE(_xll.BDP($E4788&amp;" ISIN","DUR_ADJ_OAS_MID"))),_xll.BDP($E4788&amp;" ISIN","DUR_ADJ_OAS_MID")," ")))</f>
        <v xml:space="preserve"> </v>
      </c>
      <c r="S4788" s="7" t="str">
        <f t="shared" ca="1" si="26"/>
        <v xml:space="preserve"> </v>
      </c>
      <c r="T4788" t="s">
        <v>7526</v>
      </c>
      <c r="U4788" t="s">
        <v>52</v>
      </c>
      <c r="AG4788">
        <v>3.0000000000000001E-6</v>
      </c>
    </row>
    <row r="4789" spans="1:33" x14ac:dyDescent="0.25">
      <c r="A4789" t="s">
        <v>7507</v>
      </c>
      <c r="B4789" t="s">
        <v>7524</v>
      </c>
      <c r="C4789" t="s">
        <v>7524</v>
      </c>
      <c r="F4789" t="s">
        <v>7527</v>
      </c>
      <c r="G4789" s="1">
        <v>-5000000</v>
      </c>
      <c r="H4789" s="1">
        <v>3.2199999999999999E-2</v>
      </c>
      <c r="I4789" s="2">
        <v>-161000</v>
      </c>
      <c r="J4789" s="3">
        <v>-2.9143099999999998E-3</v>
      </c>
      <c r="K4789" s="4">
        <v>55244565.950000003</v>
      </c>
      <c r="L4789" s="5">
        <v>2100001</v>
      </c>
      <c r="M4789" s="6">
        <v>26.306923640000001</v>
      </c>
      <c r="N4789" s="7" t="str">
        <f t="array" aca="1" ref="N4789" ca="1">IF(ISNUMBER(_xlfn.SINGLE(_xll.BDP($C4789, "DELTA_MID"))),_xll.BDP($C4789, "DELTA_MID")," ")</f>
        <v xml:space="preserve"> </v>
      </c>
      <c r="O4789" s="7" t="str">
        <f ca="1">IF(ISNUMBER(N4789),_xll.BDP($C4789, "OPT_UNDL_TICKER"),"")</f>
        <v/>
      </c>
      <c r="P4789" s="8" t="str">
        <f ca="1">IF(ISNUMBER(N4789),_xll.BDP($C4789, "OPT_UNDL_PX")," ")</f>
        <v xml:space="preserve"> </v>
      </c>
      <c r="Q4789" s="7" t="str">
        <f ca="1">IF(ISNUMBER(N4789),+G4789*_xll.BDP($C4789, "PX_POS_MULT_FACTOR")*P4789/K4789," ")</f>
        <v xml:space="preserve"> </v>
      </c>
      <c r="R4789" s="8" t="str">
        <f t="array" aca="1" ref="R4789" ca="1">IF(OR($A4789="TUA",$A4789="TYA"),"",IF(ISNUMBER(_xlfn.SINGLE(_xll.BDP($C4789,"DUR_ADJ_OAS_MID"))),_xll.BDP($C4789,"DUR_ADJ_OAS_MID"),IF(ISNUMBER(_xlfn.SINGLE(_xll.BDP($E4789&amp;" ISIN","DUR_ADJ_OAS_MID"))),_xll.BDP($E4789&amp;" ISIN","DUR_ADJ_OAS_MID")," ")))</f>
        <v xml:space="preserve"> </v>
      </c>
      <c r="S4789" s="7" t="str">
        <f t="shared" ca="1" si="26"/>
        <v xml:space="preserve"> </v>
      </c>
      <c r="T4789" t="s">
        <v>7527</v>
      </c>
      <c r="U4789" t="s">
        <v>52</v>
      </c>
      <c r="AG4789">
        <v>3.0000000000000001E-6</v>
      </c>
    </row>
    <row r="4790" spans="1:33" x14ac:dyDescent="0.25">
      <c r="A4790" t="s">
        <v>7507</v>
      </c>
      <c r="B4790" t="s">
        <v>7524</v>
      </c>
      <c r="C4790" t="s">
        <v>7524</v>
      </c>
      <c r="F4790" t="s">
        <v>7528</v>
      </c>
      <c r="G4790" s="1">
        <v>-1000000</v>
      </c>
      <c r="H4790" s="1">
        <v>3.04E-2</v>
      </c>
      <c r="I4790" s="2">
        <v>-30400</v>
      </c>
      <c r="J4790" s="3">
        <v>-5.5028E-4</v>
      </c>
      <c r="K4790" s="4">
        <v>55244565.950000003</v>
      </c>
      <c r="L4790" s="5">
        <v>2100001</v>
      </c>
      <c r="M4790" s="6">
        <v>26.306923640000001</v>
      </c>
      <c r="N4790" s="7" t="str">
        <f t="array" aca="1" ref="N4790" ca="1">IF(ISNUMBER(_xlfn.SINGLE(_xll.BDP($C4790, "DELTA_MID"))),_xll.BDP($C4790, "DELTA_MID")," ")</f>
        <v xml:space="preserve"> </v>
      </c>
      <c r="O4790" s="7" t="str">
        <f ca="1">IF(ISNUMBER(N4790),_xll.BDP($C4790, "OPT_UNDL_TICKER"),"")</f>
        <v/>
      </c>
      <c r="P4790" s="8" t="str">
        <f ca="1">IF(ISNUMBER(N4790),_xll.BDP($C4790, "OPT_UNDL_PX")," ")</f>
        <v xml:space="preserve"> </v>
      </c>
      <c r="Q4790" s="7" t="str">
        <f ca="1">IF(ISNUMBER(N4790),+G4790*_xll.BDP($C4790, "PX_POS_MULT_FACTOR")*P4790/K4790," ")</f>
        <v xml:space="preserve"> </v>
      </c>
      <c r="R4790" s="8" t="str">
        <f t="array" aca="1" ref="R4790" ca="1">IF(OR($A4790="TUA",$A4790="TYA"),"",IF(ISNUMBER(_xlfn.SINGLE(_xll.BDP($C4790,"DUR_ADJ_OAS_MID"))),_xll.BDP($C4790,"DUR_ADJ_OAS_MID"),IF(ISNUMBER(_xlfn.SINGLE(_xll.BDP($E4790&amp;" ISIN","DUR_ADJ_OAS_MID"))),_xll.BDP($E4790&amp;" ISIN","DUR_ADJ_OAS_MID")," ")))</f>
        <v xml:space="preserve"> </v>
      </c>
      <c r="S4790" s="7" t="str">
        <f t="shared" ca="1" si="26"/>
        <v xml:space="preserve"> </v>
      </c>
      <c r="T4790" t="s">
        <v>7528</v>
      </c>
      <c r="U4790" t="s">
        <v>52</v>
      </c>
      <c r="AG4790">
        <v>3.0000000000000001E-6</v>
      </c>
    </row>
    <row r="4791" spans="1:33" x14ac:dyDescent="0.25">
      <c r="A4791" t="s">
        <v>7507</v>
      </c>
      <c r="B4791" t="s">
        <v>7524</v>
      </c>
      <c r="C4791" t="s">
        <v>7524</v>
      </c>
      <c r="F4791" t="s">
        <v>7529</v>
      </c>
      <c r="G4791" s="1">
        <v>-2000000</v>
      </c>
      <c r="H4791" s="1">
        <v>3.1300000000000001E-2</v>
      </c>
      <c r="I4791" s="2">
        <v>-62600</v>
      </c>
      <c r="J4791" s="3">
        <v>-1.1331399999999999E-3</v>
      </c>
      <c r="K4791" s="4">
        <v>55244565.950000003</v>
      </c>
      <c r="L4791" s="5">
        <v>2100001</v>
      </c>
      <c r="M4791" s="6">
        <v>26.306923640000001</v>
      </c>
      <c r="N4791" s="7" t="str">
        <f t="array" aca="1" ref="N4791" ca="1">IF(ISNUMBER(_xlfn.SINGLE(_xll.BDP($C4791, "DELTA_MID"))),_xll.BDP($C4791, "DELTA_MID")," ")</f>
        <v xml:space="preserve"> </v>
      </c>
      <c r="O4791" s="7" t="str">
        <f ca="1">IF(ISNUMBER(N4791),_xll.BDP($C4791, "OPT_UNDL_TICKER"),"")</f>
        <v/>
      </c>
      <c r="P4791" s="8" t="str">
        <f ca="1">IF(ISNUMBER(N4791),_xll.BDP($C4791, "OPT_UNDL_PX")," ")</f>
        <v xml:space="preserve"> </v>
      </c>
      <c r="Q4791" s="7" t="str">
        <f ca="1">IF(ISNUMBER(N4791),+G4791*_xll.BDP($C4791, "PX_POS_MULT_FACTOR")*P4791/K4791," ")</f>
        <v xml:space="preserve"> </v>
      </c>
      <c r="R4791" s="8" t="str">
        <f t="array" aca="1" ref="R4791" ca="1">IF(OR($A4791="TUA",$A4791="TYA"),"",IF(ISNUMBER(_xlfn.SINGLE(_xll.BDP($C4791,"DUR_ADJ_OAS_MID"))),_xll.BDP($C4791,"DUR_ADJ_OAS_MID"),IF(ISNUMBER(_xlfn.SINGLE(_xll.BDP($E4791&amp;" ISIN","DUR_ADJ_OAS_MID"))),_xll.BDP($E4791&amp;" ISIN","DUR_ADJ_OAS_MID")," ")))</f>
        <v xml:space="preserve"> </v>
      </c>
      <c r="S4791" s="7" t="str">
        <f t="shared" ca="1" si="26"/>
        <v xml:space="preserve"> </v>
      </c>
      <c r="T4791" t="s">
        <v>7529</v>
      </c>
      <c r="U4791" t="s">
        <v>52</v>
      </c>
      <c r="AG4791">
        <v>3.0000000000000001E-6</v>
      </c>
    </row>
    <row r="4792" spans="1:33" x14ac:dyDescent="0.25">
      <c r="A4792" t="s">
        <v>7507</v>
      </c>
      <c r="B4792" t="s">
        <v>7530</v>
      </c>
      <c r="C4792" t="s">
        <v>7530</v>
      </c>
      <c r="F4792" t="s">
        <v>7531</v>
      </c>
      <c r="G4792" s="1">
        <v>-1000000</v>
      </c>
      <c r="H4792" s="1">
        <v>3.1199999999999999E-2</v>
      </c>
      <c r="I4792" s="2">
        <v>-31200</v>
      </c>
      <c r="J4792" s="3">
        <v>-5.6475999999999998E-4</v>
      </c>
      <c r="K4792" s="4">
        <v>55244565.950000003</v>
      </c>
      <c r="L4792" s="5">
        <v>2100001</v>
      </c>
      <c r="M4792" s="6">
        <v>26.306923640000001</v>
      </c>
      <c r="N4792" s="7" t="str">
        <f t="array" aca="1" ref="N4792" ca="1">IF(ISNUMBER(_xlfn.SINGLE(_xll.BDP($C4792, "DELTA_MID"))),_xll.BDP($C4792, "DELTA_MID")," ")</f>
        <v xml:space="preserve"> </v>
      </c>
      <c r="O4792" s="7" t="str">
        <f ca="1">IF(ISNUMBER(N4792),_xll.BDP($C4792, "OPT_UNDL_TICKER"),"")</f>
        <v/>
      </c>
      <c r="P4792" s="8" t="str">
        <f ca="1">IF(ISNUMBER(N4792),_xll.BDP($C4792, "OPT_UNDL_PX")," ")</f>
        <v xml:space="preserve"> </v>
      </c>
      <c r="Q4792" s="7" t="str">
        <f ca="1">IF(ISNUMBER(N4792),+G4792*_xll.BDP($C4792, "PX_POS_MULT_FACTOR")*P4792/K4792," ")</f>
        <v xml:space="preserve"> </v>
      </c>
      <c r="R4792" s="8" t="str">
        <f t="array" aca="1" ref="R4792" ca="1">IF(OR($A4792="TUA",$A4792="TYA"),"",IF(ISNUMBER(_xlfn.SINGLE(_xll.BDP($C4792,"DUR_ADJ_OAS_MID"))),_xll.BDP($C4792,"DUR_ADJ_OAS_MID"),IF(ISNUMBER(_xlfn.SINGLE(_xll.BDP($E4792&amp;" ISIN","DUR_ADJ_OAS_MID"))),_xll.BDP($E4792&amp;" ISIN","DUR_ADJ_OAS_MID")," ")))</f>
        <v xml:space="preserve"> </v>
      </c>
      <c r="S4792" s="7" t="str">
        <f t="shared" ca="1" si="26"/>
        <v xml:space="preserve"> </v>
      </c>
      <c r="T4792" t="s">
        <v>7531</v>
      </c>
      <c r="U4792" t="s">
        <v>52</v>
      </c>
      <c r="AG4792">
        <v>3.0000000000000001E-6</v>
      </c>
    </row>
    <row r="4793" spans="1:33" x14ac:dyDescent="0.25">
      <c r="A4793" t="s">
        <v>7507</v>
      </c>
      <c r="B4793" t="s">
        <v>7532</v>
      </c>
      <c r="C4793" t="s">
        <v>7532</v>
      </c>
      <c r="F4793" t="s">
        <v>7533</v>
      </c>
      <c r="G4793" s="1">
        <v>-1000000</v>
      </c>
      <c r="H4793" s="1">
        <v>2.86E-2</v>
      </c>
      <c r="I4793" s="2">
        <v>-28600</v>
      </c>
      <c r="J4793" s="3">
        <v>-5.1769999999999995E-4</v>
      </c>
      <c r="K4793" s="4">
        <v>55244565.950000003</v>
      </c>
      <c r="L4793" s="5">
        <v>2100001</v>
      </c>
      <c r="M4793" s="6">
        <v>26.306923640000001</v>
      </c>
      <c r="N4793" s="7" t="str">
        <f t="array" aca="1" ref="N4793" ca="1">IF(ISNUMBER(_xlfn.SINGLE(_xll.BDP($C4793, "DELTA_MID"))),_xll.BDP($C4793, "DELTA_MID")," ")</f>
        <v xml:space="preserve"> </v>
      </c>
      <c r="O4793" s="7" t="str">
        <f ca="1">IF(ISNUMBER(N4793),_xll.BDP($C4793, "OPT_UNDL_TICKER"),"")</f>
        <v/>
      </c>
      <c r="P4793" s="8" t="str">
        <f ca="1">IF(ISNUMBER(N4793),_xll.BDP($C4793, "OPT_UNDL_PX")," ")</f>
        <v xml:space="preserve"> </v>
      </c>
      <c r="Q4793" s="7" t="str">
        <f ca="1">IF(ISNUMBER(N4793),+G4793*_xll.BDP($C4793, "PX_POS_MULT_FACTOR")*P4793/K4793," ")</f>
        <v xml:space="preserve"> </v>
      </c>
      <c r="R4793" s="8" t="str">
        <f t="array" aca="1" ref="R4793" ca="1">IF(OR($A4793="TUA",$A4793="TYA"),"",IF(ISNUMBER(_xlfn.SINGLE(_xll.BDP($C4793,"DUR_ADJ_OAS_MID"))),_xll.BDP($C4793,"DUR_ADJ_OAS_MID"),IF(ISNUMBER(_xlfn.SINGLE(_xll.BDP($E4793&amp;" ISIN","DUR_ADJ_OAS_MID"))),_xll.BDP($E4793&amp;" ISIN","DUR_ADJ_OAS_MID")," ")))</f>
        <v xml:space="preserve"> </v>
      </c>
      <c r="S4793" s="7" t="str">
        <f t="shared" ca="1" si="26"/>
        <v xml:space="preserve"> </v>
      </c>
      <c r="T4793" t="s">
        <v>7533</v>
      </c>
      <c r="U4793" t="s">
        <v>52</v>
      </c>
      <c r="AG4793">
        <v>3.0000000000000001E-6</v>
      </c>
    </row>
    <row r="4794" spans="1:33" x14ac:dyDescent="0.25">
      <c r="A4794" t="s">
        <v>7507</v>
      </c>
      <c r="B4794" t="s">
        <v>7532</v>
      </c>
      <c r="C4794" t="s">
        <v>7532</v>
      </c>
      <c r="F4794" t="s">
        <v>7534</v>
      </c>
      <c r="G4794" s="1">
        <v>-1500000</v>
      </c>
      <c r="H4794" s="1">
        <v>2.81E-2</v>
      </c>
      <c r="I4794" s="2">
        <v>-42150</v>
      </c>
      <c r="J4794" s="3">
        <v>-7.6296999999999997E-4</v>
      </c>
      <c r="K4794" s="4">
        <v>55244565.950000003</v>
      </c>
      <c r="L4794" s="5">
        <v>2100001</v>
      </c>
      <c r="M4794" s="6">
        <v>26.306923640000001</v>
      </c>
      <c r="N4794" s="7" t="str">
        <f t="array" aca="1" ref="N4794" ca="1">IF(ISNUMBER(_xlfn.SINGLE(_xll.BDP($C4794, "DELTA_MID"))),_xll.BDP($C4794, "DELTA_MID")," ")</f>
        <v xml:space="preserve"> </v>
      </c>
      <c r="O4794" s="7" t="str">
        <f ca="1">IF(ISNUMBER(N4794),_xll.BDP($C4794, "OPT_UNDL_TICKER"),"")</f>
        <v/>
      </c>
      <c r="P4794" s="8" t="str">
        <f ca="1">IF(ISNUMBER(N4794),_xll.BDP($C4794, "OPT_UNDL_PX")," ")</f>
        <v xml:space="preserve"> </v>
      </c>
      <c r="Q4794" s="7" t="str">
        <f ca="1">IF(ISNUMBER(N4794),+G4794*_xll.BDP($C4794, "PX_POS_MULT_FACTOR")*P4794/K4794," ")</f>
        <v xml:space="preserve"> </v>
      </c>
      <c r="R4794" s="8" t="str">
        <f t="array" aca="1" ref="R4794" ca="1">IF(OR($A4794="TUA",$A4794="TYA"),"",IF(ISNUMBER(_xlfn.SINGLE(_xll.BDP($C4794,"DUR_ADJ_OAS_MID"))),_xll.BDP($C4794,"DUR_ADJ_OAS_MID"),IF(ISNUMBER(_xlfn.SINGLE(_xll.BDP($E4794&amp;" ISIN","DUR_ADJ_OAS_MID"))),_xll.BDP($E4794&amp;" ISIN","DUR_ADJ_OAS_MID")," ")))</f>
        <v xml:space="preserve"> </v>
      </c>
      <c r="S4794" s="7" t="str">
        <f t="shared" ca="1" si="26"/>
        <v xml:space="preserve"> </v>
      </c>
      <c r="T4794" t="s">
        <v>7534</v>
      </c>
      <c r="U4794" t="s">
        <v>52</v>
      </c>
      <c r="AG4794">
        <v>3.0000000000000001E-6</v>
      </c>
    </row>
    <row r="4795" spans="1:33" x14ac:dyDescent="0.25">
      <c r="A4795" t="s">
        <v>7507</v>
      </c>
      <c r="B4795" t="s">
        <v>108</v>
      </c>
      <c r="C4795" t="s">
        <v>109</v>
      </c>
      <c r="D4795" t="s">
        <v>110</v>
      </c>
      <c r="E4795" t="s">
        <v>111</v>
      </c>
      <c r="F4795" t="s">
        <v>112</v>
      </c>
      <c r="G4795" s="1">
        <v>297000</v>
      </c>
      <c r="H4795" s="1">
        <v>100.1285</v>
      </c>
      <c r="I4795" s="2">
        <v>29738164.5</v>
      </c>
      <c r="J4795" s="3">
        <v>0.53830027000000003</v>
      </c>
      <c r="K4795" s="4">
        <v>55244565.950000003</v>
      </c>
      <c r="L4795" s="5">
        <v>2100001</v>
      </c>
      <c r="M4795" s="6">
        <v>26.306923640000001</v>
      </c>
      <c r="N4795" s="7" t="str">
        <f t="array" aca="1" ref="N4795" ca="1">IF(ISNUMBER(_xlfn.SINGLE(_xll.BDP($C4795, "DELTA_MID"))),_xll.BDP($C4795, "DELTA_MID")," ")</f>
        <v xml:space="preserve"> </v>
      </c>
      <c r="O4795" s="7" t="str">
        <f ca="1">IF(ISNUMBER(N4795),_xll.BDP($C4795, "OPT_UNDL_TICKER"),"")</f>
        <v/>
      </c>
      <c r="P4795" s="8" t="str">
        <f ca="1">IF(ISNUMBER(N4795),_xll.BDP($C4795, "OPT_UNDL_PX")," ")</f>
        <v xml:space="preserve"> </v>
      </c>
      <c r="Q4795" s="7" t="str">
        <f ca="1">IF(ISNUMBER(N4795),+G4795*_xll.BDP($C4795, "PX_POS_MULT_FACTOR")*P4795/K4795," ")</f>
        <v xml:space="preserve"> </v>
      </c>
      <c r="R4795" s="8" t="str">
        <f t="array" aca="1" ref="R4795" ca="1">IF(OR($A4795="TUA",$A4795="TYA"),"",IF(ISNUMBER(_xlfn.SINGLE(_xll.BDP($C4795,"DUR_ADJ_OAS_MID"))),_xll.BDP($C4795,"DUR_ADJ_OAS_MID"),IF(ISNUMBER(_xlfn.SINGLE(_xll.BDP($E4795&amp;" ISIN","DUR_ADJ_OAS_MID"))),_xll.BDP($E4795&amp;" ISIN","DUR_ADJ_OAS_MID")," ")))</f>
        <v xml:space="preserve"> </v>
      </c>
      <c r="S4795" s="7" t="str">
        <f t="shared" ca="1" si="26"/>
        <v xml:space="preserve"> </v>
      </c>
      <c r="T4795" t="s">
        <v>112</v>
      </c>
      <c r="U4795" t="s">
        <v>41</v>
      </c>
      <c r="AG4795">
        <v>3.0000000000000001E-6</v>
      </c>
    </row>
    <row r="4796" spans="1:33" x14ac:dyDescent="0.25">
      <c r="A4796" t="s">
        <v>7507</v>
      </c>
      <c r="B4796" t="s">
        <v>7535</v>
      </c>
      <c r="C4796" t="s">
        <v>7535</v>
      </c>
      <c r="D4796" t="s">
        <v>7536</v>
      </c>
      <c r="E4796" t="s">
        <v>7537</v>
      </c>
      <c r="F4796" t="s">
        <v>7538</v>
      </c>
      <c r="G4796" s="1">
        <v>10300000</v>
      </c>
      <c r="H4796" s="1">
        <v>99.789375000000007</v>
      </c>
      <c r="I4796" s="2">
        <v>10278305.630000001</v>
      </c>
      <c r="J4796" s="3">
        <v>0.18605098</v>
      </c>
      <c r="K4796" s="4">
        <v>55244565.950000003</v>
      </c>
      <c r="L4796" s="5">
        <v>2100001</v>
      </c>
      <c r="M4796" s="6">
        <v>26.306923640000001</v>
      </c>
      <c r="N4796" s="7" t="str">
        <f t="array" aca="1" ref="N4796" ca="1">IF(ISNUMBER(_xlfn.SINGLE(_xll.BDP($C4796, "DELTA_MID"))),_xll.BDP($C4796, "DELTA_MID")," ")</f>
        <v xml:space="preserve"> </v>
      </c>
      <c r="O4796" s="7" t="str">
        <f ca="1">IF(ISNUMBER(N4796),_xll.BDP($C4796, "OPT_UNDL_TICKER"),"")</f>
        <v/>
      </c>
      <c r="P4796" s="8" t="str">
        <f ca="1">IF(ISNUMBER(N4796),_xll.BDP($C4796, "OPT_UNDL_PX")," ")</f>
        <v xml:space="preserve"> </v>
      </c>
      <c r="Q4796" s="7" t="str">
        <f ca="1">IF(ISNUMBER(N4796),+G4796*_xll.BDP($C4796, "PX_POS_MULT_FACTOR")*P4796/K4796," ")</f>
        <v xml:space="preserve"> </v>
      </c>
      <c r="R4796" s="8" t="str">
        <f t="array" aca="1" ref="R4796" ca="1">IF(OR($A4796="TUA",$A4796="TYA"),"",IF(ISNUMBER(_xlfn.SINGLE(_xll.BDP($C4796,"DUR_ADJ_OAS_MID"))),_xll.BDP($C4796,"DUR_ADJ_OAS_MID"),IF(ISNUMBER(_xlfn.SINGLE(_xll.BDP($E4796&amp;" ISIN","DUR_ADJ_OAS_MID"))),_xll.BDP($E4796&amp;" ISIN","DUR_ADJ_OAS_MID")," ")))</f>
        <v xml:space="preserve"> </v>
      </c>
      <c r="S4796" s="7" t="str">
        <f t="shared" ca="1" si="26"/>
        <v xml:space="preserve"> </v>
      </c>
      <c r="T4796" t="s">
        <v>7538</v>
      </c>
      <c r="U4796" t="s">
        <v>81</v>
      </c>
      <c r="AG4796">
        <v>3.0000000000000001E-6</v>
      </c>
    </row>
    <row r="4797" spans="1:33" x14ac:dyDescent="0.25">
      <c r="A4797" t="s">
        <v>7507</v>
      </c>
      <c r="B4797" t="s">
        <v>82</v>
      </c>
      <c r="C4797" t="s">
        <v>82</v>
      </c>
      <c r="D4797" t="s">
        <v>83</v>
      </c>
      <c r="E4797" t="s">
        <v>84</v>
      </c>
      <c r="F4797" t="s">
        <v>85</v>
      </c>
      <c r="G4797" s="1">
        <v>2150000</v>
      </c>
      <c r="H4797" s="1">
        <v>99.623555999999994</v>
      </c>
      <c r="I4797" s="2">
        <v>2141906.4500000002</v>
      </c>
      <c r="J4797" s="3">
        <v>3.8771350000000003E-2</v>
      </c>
      <c r="K4797" s="4">
        <v>55244565.950000003</v>
      </c>
      <c r="L4797" s="5">
        <v>2100001</v>
      </c>
      <c r="M4797" s="6">
        <v>26.306923640000001</v>
      </c>
      <c r="N4797" s="7" t="str">
        <f t="array" aca="1" ref="N4797" ca="1">IF(ISNUMBER(_xlfn.SINGLE(_xll.BDP($C4797, "DELTA_MID"))),_xll.BDP($C4797, "DELTA_MID")," ")</f>
        <v xml:space="preserve"> </v>
      </c>
      <c r="O4797" s="7" t="str">
        <f ca="1">IF(ISNUMBER(N4797),_xll.BDP($C4797, "OPT_UNDL_TICKER"),"")</f>
        <v/>
      </c>
      <c r="P4797" s="8" t="str">
        <f ca="1">IF(ISNUMBER(N4797),_xll.BDP($C4797, "OPT_UNDL_PX")," ")</f>
        <v xml:space="preserve"> </v>
      </c>
      <c r="Q4797" s="7" t="str">
        <f ca="1">IF(ISNUMBER(N4797),+G4797*_xll.BDP($C4797, "PX_POS_MULT_FACTOR")*P4797/K4797," ")</f>
        <v xml:space="preserve"> </v>
      </c>
      <c r="R4797" s="8" t="str">
        <f t="array" aca="1" ref="R4797" ca="1">IF(OR($A4797="TUA",$A4797="TYA"),"",IF(ISNUMBER(_xlfn.SINGLE(_xll.BDP($C4797,"DUR_ADJ_OAS_MID"))),_xll.BDP($C4797,"DUR_ADJ_OAS_MID"),IF(ISNUMBER(_xlfn.SINGLE(_xll.BDP($E4797&amp;" ISIN","DUR_ADJ_OAS_MID"))),_xll.BDP($E4797&amp;" ISIN","DUR_ADJ_OAS_MID")," ")))</f>
        <v xml:space="preserve"> </v>
      </c>
      <c r="S4797" s="7" t="str">
        <f t="shared" ca="1" si="26"/>
        <v xml:space="preserve"> </v>
      </c>
      <c r="T4797" t="s">
        <v>85</v>
      </c>
      <c r="U4797" t="s">
        <v>81</v>
      </c>
      <c r="AG4797">
        <v>3.0000000000000001E-6</v>
      </c>
    </row>
    <row r="4798" spans="1:33" x14ac:dyDescent="0.25">
      <c r="A4798" t="s">
        <v>7507</v>
      </c>
      <c r="B4798" t="s">
        <v>86</v>
      </c>
      <c r="C4798" t="s">
        <v>86</v>
      </c>
      <c r="D4798" t="s">
        <v>87</v>
      </c>
      <c r="E4798" t="s">
        <v>88</v>
      </c>
      <c r="F4798" t="s">
        <v>89</v>
      </c>
      <c r="G4798" s="1">
        <v>3700000</v>
      </c>
      <c r="H4798" s="1">
        <v>99.212843000000007</v>
      </c>
      <c r="I4798" s="2">
        <v>3670875.19</v>
      </c>
      <c r="J4798" s="3">
        <v>6.6447720000000002E-2</v>
      </c>
      <c r="K4798" s="4">
        <v>55244565.950000003</v>
      </c>
      <c r="L4798" s="5">
        <v>2100001</v>
      </c>
      <c r="M4798" s="6">
        <v>26.306923640000001</v>
      </c>
      <c r="N4798" s="7" t="str">
        <f t="array" aca="1" ref="N4798" ca="1">IF(ISNUMBER(_xlfn.SINGLE(_xll.BDP($C4798, "DELTA_MID"))),_xll.BDP($C4798, "DELTA_MID")," ")</f>
        <v xml:space="preserve"> </v>
      </c>
      <c r="O4798" s="7" t="str">
        <f ca="1">IF(ISNUMBER(N4798),_xll.BDP($C4798, "OPT_UNDL_TICKER"),"")</f>
        <v/>
      </c>
      <c r="P4798" s="8" t="str">
        <f ca="1">IF(ISNUMBER(N4798),_xll.BDP($C4798, "OPT_UNDL_PX")," ")</f>
        <v xml:space="preserve"> </v>
      </c>
      <c r="Q4798" s="7" t="str">
        <f ca="1">IF(ISNUMBER(N4798),+G4798*_xll.BDP($C4798, "PX_POS_MULT_FACTOR")*P4798/K4798," ")</f>
        <v xml:space="preserve"> </v>
      </c>
      <c r="R4798" s="8" t="str">
        <f t="array" aca="1" ref="R4798" ca="1">IF(OR($A4798="TUA",$A4798="TYA"),"",IF(ISNUMBER(_xlfn.SINGLE(_xll.BDP($C4798,"DUR_ADJ_OAS_MID"))),_xll.BDP($C4798,"DUR_ADJ_OAS_MID"),IF(ISNUMBER(_xlfn.SINGLE(_xll.BDP($E4798&amp;" ISIN","DUR_ADJ_OAS_MID"))),_xll.BDP($E4798&amp;" ISIN","DUR_ADJ_OAS_MID")," ")))</f>
        <v xml:space="preserve"> </v>
      </c>
      <c r="S4798" s="7" t="str">
        <f t="shared" ca="1" si="26"/>
        <v xml:space="preserve"> </v>
      </c>
      <c r="T4798" t="s">
        <v>89</v>
      </c>
      <c r="U4798" t="s">
        <v>81</v>
      </c>
      <c r="AG4798">
        <v>3.0000000000000001E-6</v>
      </c>
    </row>
    <row r="4799" spans="1:33" x14ac:dyDescent="0.25">
      <c r="A4799" t="s">
        <v>7507</v>
      </c>
      <c r="B4799" t="s">
        <v>90</v>
      </c>
      <c r="C4799" t="s">
        <v>90</v>
      </c>
      <c r="D4799" t="s">
        <v>91</v>
      </c>
      <c r="E4799" t="s">
        <v>92</v>
      </c>
      <c r="F4799" t="s">
        <v>93</v>
      </c>
      <c r="G4799" s="1">
        <v>10600000</v>
      </c>
      <c r="H4799" s="1">
        <v>98.882430999999997</v>
      </c>
      <c r="I4799" s="2">
        <v>10481537.689999999</v>
      </c>
      <c r="J4799" s="3">
        <v>0.18972975</v>
      </c>
      <c r="K4799" s="4">
        <v>55244565.950000003</v>
      </c>
      <c r="L4799" s="5">
        <v>2100001</v>
      </c>
      <c r="M4799" s="6">
        <v>26.306923640000001</v>
      </c>
      <c r="N4799" s="7" t="str">
        <f t="array" aca="1" ref="N4799" ca="1">IF(ISNUMBER(_xlfn.SINGLE(_xll.BDP($C4799, "DELTA_MID"))),_xll.BDP($C4799, "DELTA_MID")," ")</f>
        <v xml:space="preserve"> </v>
      </c>
      <c r="O4799" s="7" t="str">
        <f ca="1">IF(ISNUMBER(N4799),_xll.BDP($C4799, "OPT_UNDL_TICKER"),"")</f>
        <v/>
      </c>
      <c r="P4799" s="8" t="str">
        <f ca="1">IF(ISNUMBER(N4799),_xll.BDP($C4799, "OPT_UNDL_PX")," ")</f>
        <v xml:space="preserve"> </v>
      </c>
      <c r="Q4799" s="7" t="str">
        <f ca="1">IF(ISNUMBER(N4799),+G4799*_xll.BDP($C4799, "PX_POS_MULT_FACTOR")*P4799/K4799," ")</f>
        <v xml:space="preserve"> </v>
      </c>
      <c r="R4799" s="8" t="str">
        <f t="array" aca="1" ref="R4799" ca="1">IF(OR($A4799="TUA",$A4799="TYA"),"",IF(ISNUMBER(_xlfn.SINGLE(_xll.BDP($C4799,"DUR_ADJ_OAS_MID"))),_xll.BDP($C4799,"DUR_ADJ_OAS_MID"),IF(ISNUMBER(_xlfn.SINGLE(_xll.BDP($E4799&amp;" ISIN","DUR_ADJ_OAS_MID"))),_xll.BDP($E4799&amp;" ISIN","DUR_ADJ_OAS_MID")," ")))</f>
        <v xml:space="preserve"> </v>
      </c>
      <c r="S4799" s="7" t="str">
        <f t="shared" ca="1" si="26"/>
        <v xml:space="preserve"> </v>
      </c>
      <c r="T4799" t="s">
        <v>93</v>
      </c>
      <c r="U4799" t="s">
        <v>81</v>
      </c>
      <c r="AG4799">
        <v>3.0000000000000001E-6</v>
      </c>
    </row>
    <row r="4800" spans="1:33" x14ac:dyDescent="0.25">
      <c r="A4800" t="s">
        <v>7507</v>
      </c>
      <c r="B4800" t="s">
        <v>94</v>
      </c>
      <c r="C4800" t="s">
        <v>94</v>
      </c>
      <c r="G4800" s="1">
        <v>209696.49</v>
      </c>
      <c r="H4800" s="1">
        <v>1</v>
      </c>
      <c r="I4800" s="2">
        <v>209696.49</v>
      </c>
      <c r="J4800" s="3">
        <v>3.7957799999999999E-3</v>
      </c>
      <c r="K4800" s="4">
        <v>55244565.950000003</v>
      </c>
      <c r="L4800" s="5">
        <v>2100001</v>
      </c>
      <c r="M4800" s="6">
        <v>26.306923640000001</v>
      </c>
      <c r="N4800" s="7" t="str">
        <f t="array" aca="1" ref="N4800" ca="1">IF(ISNUMBER(_xlfn.SINGLE(_xll.BDP($C4800, "DELTA_MID"))),_xll.BDP($C4800, "DELTA_MID")," ")</f>
        <v xml:space="preserve"> </v>
      </c>
      <c r="O4800" s="7" t="str">
        <f ca="1">IF(ISNUMBER(N4800),_xll.BDP($C4800, "OPT_UNDL_TICKER"),"")</f>
        <v/>
      </c>
      <c r="P4800" s="8" t="str">
        <f ca="1">IF(ISNUMBER(N4800),_xll.BDP($C4800, "OPT_UNDL_PX")," ")</f>
        <v xml:space="preserve"> </v>
      </c>
      <c r="Q4800" s="7" t="str">
        <f ca="1">IF(ISNUMBER(N4800),+G4800*_xll.BDP($C4800, "PX_POS_MULT_FACTOR")*P4800/K4800," ")</f>
        <v xml:space="preserve"> </v>
      </c>
      <c r="R4800" s="8" t="str">
        <f t="array" aca="1" ref="R4800" ca="1">IF(OR($A4800="TUA",$A4800="TYA"),"",IF(ISNUMBER(_xlfn.SINGLE(_xll.BDP($C4800,"DUR_ADJ_OAS_MID"))),_xll.BDP($C4800,"DUR_ADJ_OAS_MID"),IF(ISNUMBER(_xlfn.SINGLE(_xll.BDP($E4800&amp;" ISIN","DUR_ADJ_OAS_MID"))),_xll.BDP($E4800&amp;" ISIN","DUR_ADJ_OAS_MID")," ")))</f>
        <v xml:space="preserve"> </v>
      </c>
      <c r="S4800" s="7" t="str">
        <f t="shared" ca="1" si="26"/>
        <v xml:space="preserve"> </v>
      </c>
      <c r="T4800" t="s">
        <v>94</v>
      </c>
      <c r="U4800" t="s">
        <v>94</v>
      </c>
      <c r="AG4800">
        <v>3.0000000000000001E-6</v>
      </c>
    </row>
    <row r="4801" spans="1:33" x14ac:dyDescent="0.25">
      <c r="N4801" s="7" t="str">
        <f t="array" aca="1" ref="N4801" ca="1">IF(ISNUMBER(_xlfn.SINGLE(_xll.BDP($C4801, "DELTA_MID"))),_xll.BDP($C4801, "DELTA_MID")," ")</f>
        <v xml:space="preserve"> </v>
      </c>
      <c r="O4801" s="7" t="str">
        <f ca="1">IF(ISNUMBER(N4801),_xll.BDP($C4801, "OPT_UNDL_TICKER"),"")</f>
        <v/>
      </c>
      <c r="P4801" s="8" t="str">
        <f ca="1">IF(ISNUMBER(N4801),_xll.BDP($C4801, "OPT_UNDL_PX")," ")</f>
        <v xml:space="preserve"> </v>
      </c>
      <c r="Q4801" s="7" t="str">
        <f ca="1">IF(ISNUMBER(N4801),+G4801*_xll.BDP($C4801, "PX_POS_MULT_FACTOR")*P4801/K4801," ")</f>
        <v xml:space="preserve"> </v>
      </c>
      <c r="R4801" s="8" t="str">
        <f t="array" aca="1" ref="R4801" ca="1">IF(OR($A4801="TUA",$A4801="TYA"),"",IF(ISNUMBER(_xlfn.SINGLE(_xll.BDP($C4801,"DUR_ADJ_OAS_MID"))),_xll.BDP($C4801,"DUR_ADJ_OAS_MID"),IF(ISNUMBER(_xlfn.SINGLE(_xll.BDP($E4801&amp;" ISIN","DUR_ADJ_OAS_MID"))),_xll.BDP($E4801&amp;" ISIN","DUR_ADJ_OAS_MID")," ")))</f>
        <v xml:space="preserve"> </v>
      </c>
      <c r="S4801" s="7" t="str">
        <f t="shared" ca="1" si="26"/>
        <v xml:space="preserve"> </v>
      </c>
    </row>
    <row r="4802" spans="1:33" x14ac:dyDescent="0.25">
      <c r="A4802" t="s">
        <v>109</v>
      </c>
      <c r="B4802" t="s">
        <v>7535</v>
      </c>
      <c r="C4802" t="s">
        <v>7535</v>
      </c>
      <c r="D4802" t="s">
        <v>7536</v>
      </c>
      <c r="E4802" t="s">
        <v>7537</v>
      </c>
      <c r="F4802" t="s">
        <v>7538</v>
      </c>
      <c r="G4802" s="1">
        <v>219000000</v>
      </c>
      <c r="H4802" s="1">
        <v>99.789375000000007</v>
      </c>
      <c r="I4802" s="2">
        <v>218538731.25</v>
      </c>
      <c r="J4802" s="3">
        <v>9.7629969999999996E-2</v>
      </c>
      <c r="K4802" s="4">
        <v>2238438953.6100001</v>
      </c>
      <c r="L4802" s="5">
        <v>22360001</v>
      </c>
      <c r="M4802" s="6">
        <v>100.10907216</v>
      </c>
      <c r="N4802" s="7" t="str">
        <f t="array" aca="1" ref="N4802" ca="1">IF(ISNUMBER(_xlfn.SINGLE(_xll.BDP($C4802, "DELTA_MID"))),_xll.BDP($C4802, "DELTA_MID")," ")</f>
        <v xml:space="preserve"> </v>
      </c>
      <c r="O4802" s="7" t="str">
        <f ca="1">IF(ISNUMBER(N4802),_xll.BDP($C4802, "OPT_UNDL_TICKER"),"")</f>
        <v/>
      </c>
      <c r="P4802" s="8" t="str">
        <f ca="1">IF(ISNUMBER(N4802),_xll.BDP($C4802, "OPT_UNDL_PX")," ")</f>
        <v xml:space="preserve"> </v>
      </c>
      <c r="Q4802" s="7" t="str">
        <f ca="1">IF(ISNUMBER(N4802),+G4802*_xll.BDP($C4802, "PX_POS_MULT_FACTOR")*P4802/K4802," ")</f>
        <v xml:space="preserve"> </v>
      </c>
      <c r="R4802" s="8" t="str">
        <f t="array" aca="1" ref="R4802" ca="1">IF(OR($A4802="TUA",$A4802="TYA"),"",IF(ISNUMBER(_xlfn.SINGLE(_xll.BDP($C4802,"DUR_ADJ_OAS_MID"))),_xll.BDP($C4802,"DUR_ADJ_OAS_MID"),IF(ISNUMBER(_xlfn.SINGLE(_xll.BDP($E4802&amp;" ISIN","DUR_ADJ_OAS_MID"))),_xll.BDP($E4802&amp;" ISIN","DUR_ADJ_OAS_MID")," ")))</f>
        <v xml:space="preserve"> </v>
      </c>
      <c r="S4802" s="7" t="str">
        <f t="shared" ca="1" si="26"/>
        <v xml:space="preserve"> </v>
      </c>
      <c r="T4802" t="s">
        <v>7538</v>
      </c>
      <c r="U4802" t="s">
        <v>81</v>
      </c>
      <c r="AG4802">
        <v>0</v>
      </c>
    </row>
    <row r="4803" spans="1:33" x14ac:dyDescent="0.25">
      <c r="A4803" t="s">
        <v>109</v>
      </c>
      <c r="B4803" t="s">
        <v>7539</v>
      </c>
      <c r="C4803" t="s">
        <v>7539</v>
      </c>
      <c r="D4803" t="s">
        <v>7540</v>
      </c>
      <c r="E4803" t="s">
        <v>7541</v>
      </c>
      <c r="F4803" t="s">
        <v>7542</v>
      </c>
      <c r="G4803" s="1">
        <v>230000000</v>
      </c>
      <c r="H4803" s="1">
        <v>99.707291999999995</v>
      </c>
      <c r="I4803" s="2">
        <v>229326771.59999999</v>
      </c>
      <c r="J4803" s="3">
        <v>0.10244942</v>
      </c>
      <c r="K4803" s="4">
        <v>2238438953.6100001</v>
      </c>
      <c r="L4803" s="5">
        <v>22360001</v>
      </c>
      <c r="M4803" s="6">
        <v>100.10907216</v>
      </c>
      <c r="N4803" s="7" t="str">
        <f t="array" aca="1" ref="N4803" ca="1">IF(ISNUMBER(_xlfn.SINGLE(_xll.BDP($C4803, "DELTA_MID"))),_xll.BDP($C4803, "DELTA_MID")," ")</f>
        <v xml:space="preserve"> </v>
      </c>
      <c r="O4803" s="7" t="str">
        <f ca="1">IF(ISNUMBER(N4803),_xll.BDP($C4803, "OPT_UNDL_TICKER"),"")</f>
        <v/>
      </c>
      <c r="P4803" s="8" t="str">
        <f ca="1">IF(ISNUMBER(N4803),_xll.BDP($C4803, "OPT_UNDL_PX")," ")</f>
        <v xml:space="preserve"> </v>
      </c>
      <c r="Q4803" s="7" t="str">
        <f ca="1">IF(ISNUMBER(N4803),+G4803*_xll.BDP($C4803, "PX_POS_MULT_FACTOR")*P4803/K4803," ")</f>
        <v xml:space="preserve"> </v>
      </c>
      <c r="R4803" s="8" t="str">
        <f t="array" aca="1" ref="R4803" ca="1">IF(OR($A4803="TUA",$A4803="TYA"),"",IF(ISNUMBER(_xlfn.SINGLE(_xll.BDP($C4803,"DUR_ADJ_OAS_MID"))),_xll.BDP($C4803,"DUR_ADJ_OAS_MID"),IF(ISNUMBER(_xlfn.SINGLE(_xll.BDP($E4803&amp;" ISIN","DUR_ADJ_OAS_MID"))),_xll.BDP($E4803&amp;" ISIN","DUR_ADJ_OAS_MID")," ")))</f>
        <v xml:space="preserve"> </v>
      </c>
      <c r="S4803" s="7" t="str">
        <f t="shared" ca="1" si="26"/>
        <v xml:space="preserve"> </v>
      </c>
      <c r="T4803" t="s">
        <v>7542</v>
      </c>
      <c r="U4803" t="s">
        <v>81</v>
      </c>
      <c r="AG4803">
        <v>0</v>
      </c>
    </row>
    <row r="4804" spans="1:33" x14ac:dyDescent="0.25">
      <c r="A4804" t="s">
        <v>109</v>
      </c>
      <c r="B4804" t="s">
        <v>7543</v>
      </c>
      <c r="C4804" t="s">
        <v>7543</v>
      </c>
      <c r="D4804" t="s">
        <v>7544</v>
      </c>
      <c r="E4804" t="s">
        <v>7545</v>
      </c>
      <c r="F4804" t="s">
        <v>7546</v>
      </c>
      <c r="G4804" s="1">
        <v>230000000</v>
      </c>
      <c r="H4804" s="1">
        <v>99.683099999999996</v>
      </c>
      <c r="I4804" s="2">
        <v>229271130</v>
      </c>
      <c r="J4804" s="3">
        <v>0.10242456</v>
      </c>
      <c r="K4804" s="4">
        <v>2238438953.6100001</v>
      </c>
      <c r="L4804" s="5">
        <v>22360001</v>
      </c>
      <c r="M4804" s="6">
        <v>100.10907216</v>
      </c>
      <c r="N4804" s="7" t="str">
        <f t="array" aca="1" ref="N4804" ca="1">IF(ISNUMBER(_xlfn.SINGLE(_xll.BDP($C4804, "DELTA_MID"))),_xll.BDP($C4804, "DELTA_MID")," ")</f>
        <v xml:space="preserve"> </v>
      </c>
      <c r="O4804" s="7" t="str">
        <f ca="1">IF(ISNUMBER(N4804),_xll.BDP($C4804, "OPT_UNDL_TICKER"),"")</f>
        <v/>
      </c>
      <c r="P4804" s="8" t="str">
        <f ca="1">IF(ISNUMBER(N4804),_xll.BDP($C4804, "OPT_UNDL_PX")," ")</f>
        <v xml:space="preserve"> </v>
      </c>
      <c r="Q4804" s="7" t="str">
        <f ca="1">IF(ISNUMBER(N4804),+G4804*_xll.BDP($C4804, "PX_POS_MULT_FACTOR")*P4804/K4804," ")</f>
        <v xml:space="preserve"> </v>
      </c>
      <c r="R4804" s="8" t="str">
        <f t="array" aca="1" ref="R4804" ca="1">IF(OR($A4804="TUA",$A4804="TYA"),"",IF(ISNUMBER(_xlfn.SINGLE(_xll.BDP($C4804,"DUR_ADJ_OAS_MID"))),_xll.BDP($C4804,"DUR_ADJ_OAS_MID"),IF(ISNUMBER(_xlfn.SINGLE(_xll.BDP($E4804&amp;" ISIN","DUR_ADJ_OAS_MID"))),_xll.BDP($E4804&amp;" ISIN","DUR_ADJ_OAS_MID")," ")))</f>
        <v xml:space="preserve"> </v>
      </c>
      <c r="S4804" s="7" t="str">
        <f t="shared" ca="1" si="26"/>
        <v xml:space="preserve"> </v>
      </c>
      <c r="T4804" t="s">
        <v>7546</v>
      </c>
      <c r="U4804" t="s">
        <v>81</v>
      </c>
      <c r="AG4804">
        <v>0</v>
      </c>
    </row>
    <row r="4805" spans="1:33" x14ac:dyDescent="0.25">
      <c r="A4805" t="s">
        <v>109</v>
      </c>
      <c r="B4805" t="s">
        <v>2086</v>
      </c>
      <c r="C4805" t="s">
        <v>2086</v>
      </c>
      <c r="D4805" t="s">
        <v>2087</v>
      </c>
      <c r="E4805" t="s">
        <v>2088</v>
      </c>
      <c r="F4805" t="s">
        <v>2089</v>
      </c>
      <c r="G4805" s="1">
        <v>285000000</v>
      </c>
      <c r="H4805" s="1">
        <v>99.600263999999996</v>
      </c>
      <c r="I4805" s="2">
        <v>283860752.39999998</v>
      </c>
      <c r="J4805" s="3">
        <v>0.12681191999999999</v>
      </c>
      <c r="K4805" s="4">
        <v>2238438953.6100001</v>
      </c>
      <c r="L4805" s="5">
        <v>22360001</v>
      </c>
      <c r="M4805" s="6">
        <v>100.10907216</v>
      </c>
      <c r="N4805" s="7" t="str">
        <f t="array" aca="1" ref="N4805" ca="1">IF(ISNUMBER(_xlfn.SINGLE(_xll.BDP($C4805, "DELTA_MID"))),_xll.BDP($C4805, "DELTA_MID")," ")</f>
        <v xml:space="preserve"> </v>
      </c>
      <c r="O4805" s="7" t="str">
        <f ca="1">IF(ISNUMBER(N4805),_xll.BDP($C4805, "OPT_UNDL_TICKER"),"")</f>
        <v/>
      </c>
      <c r="P4805" s="8" t="str">
        <f ca="1">IF(ISNUMBER(N4805),_xll.BDP($C4805, "OPT_UNDL_PX")," ")</f>
        <v xml:space="preserve"> </v>
      </c>
      <c r="Q4805" s="7" t="str">
        <f ca="1">IF(ISNUMBER(N4805),+G4805*_xll.BDP($C4805, "PX_POS_MULT_FACTOR")*P4805/K4805," ")</f>
        <v xml:space="preserve"> </v>
      </c>
      <c r="R4805" s="8" t="str">
        <f t="array" aca="1" ref="R4805" ca="1">IF(OR($A4805="TUA",$A4805="TYA"),"",IF(ISNUMBER(_xlfn.SINGLE(_xll.BDP($C4805,"DUR_ADJ_OAS_MID"))),_xll.BDP($C4805,"DUR_ADJ_OAS_MID"),IF(ISNUMBER(_xlfn.SINGLE(_xll.BDP($E4805&amp;" ISIN","DUR_ADJ_OAS_MID"))),_xll.BDP($E4805&amp;" ISIN","DUR_ADJ_OAS_MID")," ")))</f>
        <v xml:space="preserve"> </v>
      </c>
      <c r="S4805" s="7" t="str">
        <f t="shared" ca="1" si="26"/>
        <v xml:space="preserve"> </v>
      </c>
      <c r="T4805" t="s">
        <v>2089</v>
      </c>
      <c r="U4805" t="s">
        <v>81</v>
      </c>
      <c r="AG4805">
        <v>0</v>
      </c>
    </row>
    <row r="4806" spans="1:33" x14ac:dyDescent="0.25">
      <c r="A4806" t="s">
        <v>109</v>
      </c>
      <c r="B4806" t="s">
        <v>7547</v>
      </c>
      <c r="C4806" t="s">
        <v>7547</v>
      </c>
      <c r="D4806" t="s">
        <v>7548</v>
      </c>
      <c r="E4806" t="s">
        <v>7549</v>
      </c>
      <c r="F4806" t="s">
        <v>7550</v>
      </c>
      <c r="G4806" s="1">
        <v>232000000</v>
      </c>
      <c r="H4806" s="1">
        <v>99.455667000000005</v>
      </c>
      <c r="I4806" s="2">
        <v>230737147.44</v>
      </c>
      <c r="J4806" s="3">
        <v>0.10307949</v>
      </c>
      <c r="K4806" s="4">
        <v>2238438953.6100001</v>
      </c>
      <c r="L4806" s="5">
        <v>22360001</v>
      </c>
      <c r="M4806" s="6">
        <v>100.10907216</v>
      </c>
      <c r="N4806" s="7" t="str">
        <f t="array" aca="1" ref="N4806" ca="1">IF(ISNUMBER(_xlfn.SINGLE(_xll.BDP($C4806, "DELTA_MID"))),_xll.BDP($C4806, "DELTA_MID")," ")</f>
        <v xml:space="preserve"> </v>
      </c>
      <c r="O4806" s="7" t="str">
        <f ca="1">IF(ISNUMBER(N4806),_xll.BDP($C4806, "OPT_UNDL_TICKER"),"")</f>
        <v/>
      </c>
      <c r="P4806" s="8" t="str">
        <f ca="1">IF(ISNUMBER(N4806),_xll.BDP($C4806, "OPT_UNDL_PX")," ")</f>
        <v xml:space="preserve"> </v>
      </c>
      <c r="Q4806" s="7" t="str">
        <f ca="1">IF(ISNUMBER(N4806),+G4806*_xll.BDP($C4806, "PX_POS_MULT_FACTOR")*P4806/K4806," ")</f>
        <v xml:space="preserve"> </v>
      </c>
      <c r="R4806" s="8" t="str">
        <f t="array" aca="1" ref="R4806" ca="1">IF(OR($A4806="TUA",$A4806="TYA"),"",IF(ISNUMBER(_xlfn.SINGLE(_xll.BDP($C4806,"DUR_ADJ_OAS_MID"))),_xll.BDP($C4806,"DUR_ADJ_OAS_MID"),IF(ISNUMBER(_xlfn.SINGLE(_xll.BDP($E4806&amp;" ISIN","DUR_ADJ_OAS_MID"))),_xll.BDP($E4806&amp;" ISIN","DUR_ADJ_OAS_MID")," ")))</f>
        <v xml:space="preserve"> </v>
      </c>
      <c r="S4806" s="7" t="str">
        <f t="shared" ca="1" si="26"/>
        <v xml:space="preserve"> </v>
      </c>
      <c r="T4806" t="s">
        <v>7550</v>
      </c>
      <c r="U4806" t="s">
        <v>81</v>
      </c>
      <c r="AG4806">
        <v>0</v>
      </c>
    </row>
    <row r="4807" spans="1:33" x14ac:dyDescent="0.25">
      <c r="A4807" t="s">
        <v>109</v>
      </c>
      <c r="B4807" t="s">
        <v>7551</v>
      </c>
      <c r="C4807" t="s">
        <v>7551</v>
      </c>
      <c r="D4807" t="s">
        <v>7552</v>
      </c>
      <c r="E4807" t="s">
        <v>7553</v>
      </c>
      <c r="F4807" t="s">
        <v>7554</v>
      </c>
      <c r="G4807" s="1">
        <v>568000000</v>
      </c>
      <c r="H4807" s="1">
        <v>99.372392000000005</v>
      </c>
      <c r="I4807" s="2">
        <v>564435186.55999994</v>
      </c>
      <c r="J4807" s="3">
        <v>0.25215572000000003</v>
      </c>
      <c r="K4807" s="4">
        <v>2238438953.6100001</v>
      </c>
      <c r="L4807" s="5">
        <v>22360001</v>
      </c>
      <c r="M4807" s="6">
        <v>100.10907216</v>
      </c>
      <c r="N4807" s="7" t="str">
        <f t="array" aca="1" ref="N4807" ca="1">IF(ISNUMBER(_xlfn.SINGLE(_xll.BDP($C4807, "DELTA_MID"))),_xll.BDP($C4807, "DELTA_MID")," ")</f>
        <v xml:space="preserve"> </v>
      </c>
      <c r="O4807" s="7" t="str">
        <f ca="1">IF(ISNUMBER(N4807),_xll.BDP($C4807, "OPT_UNDL_TICKER"),"")</f>
        <v/>
      </c>
      <c r="P4807" s="8" t="str">
        <f ca="1">IF(ISNUMBER(N4807),_xll.BDP($C4807, "OPT_UNDL_PX")," ")</f>
        <v xml:space="preserve"> </v>
      </c>
      <c r="Q4807" s="7" t="str">
        <f ca="1">IF(ISNUMBER(N4807),+G4807*_xll.BDP($C4807, "PX_POS_MULT_FACTOR")*P4807/K4807," ")</f>
        <v xml:space="preserve"> </v>
      </c>
      <c r="R4807" s="8" t="str">
        <f t="array" aca="1" ref="R4807" ca="1">IF(OR($A4807="TUA",$A4807="TYA"),"",IF(ISNUMBER(_xlfn.SINGLE(_xll.BDP($C4807,"DUR_ADJ_OAS_MID"))),_xll.BDP($C4807,"DUR_ADJ_OAS_MID"),IF(ISNUMBER(_xlfn.SINGLE(_xll.BDP($E4807&amp;" ISIN","DUR_ADJ_OAS_MID"))),_xll.BDP($E4807&amp;" ISIN","DUR_ADJ_OAS_MID")," ")))</f>
        <v xml:space="preserve"> </v>
      </c>
      <c r="S4807" s="7" t="str">
        <f t="shared" ca="1" si="26"/>
        <v xml:space="preserve"> </v>
      </c>
      <c r="T4807" t="s">
        <v>7554</v>
      </c>
      <c r="U4807" t="s">
        <v>81</v>
      </c>
      <c r="AG4807">
        <v>0</v>
      </c>
    </row>
    <row r="4808" spans="1:33" x14ac:dyDescent="0.25">
      <c r="A4808" t="s">
        <v>109</v>
      </c>
      <c r="B4808" t="s">
        <v>7555</v>
      </c>
      <c r="C4808" t="s">
        <v>7555</v>
      </c>
      <c r="D4808" t="s">
        <v>7556</v>
      </c>
      <c r="E4808" t="s">
        <v>7557</v>
      </c>
      <c r="F4808" t="s">
        <v>7558</v>
      </c>
      <c r="G4808" s="1">
        <v>450000000</v>
      </c>
      <c r="H4808" s="1">
        <v>98.635389000000004</v>
      </c>
      <c r="I4808" s="2">
        <v>443859250.5</v>
      </c>
      <c r="J4808" s="3">
        <v>0.19828963999999999</v>
      </c>
      <c r="K4808" s="4">
        <v>2238438953.6100001</v>
      </c>
      <c r="L4808" s="5">
        <v>22360001</v>
      </c>
      <c r="M4808" s="6">
        <v>100.10907216</v>
      </c>
      <c r="N4808" s="7" t="str">
        <f t="array" aca="1" ref="N4808" ca="1">IF(ISNUMBER(_xlfn.SINGLE(_xll.BDP($C4808, "DELTA_MID"))),_xll.BDP($C4808, "DELTA_MID")," ")</f>
        <v xml:space="preserve"> </v>
      </c>
      <c r="O4808" s="7" t="str">
        <f ca="1">IF(ISNUMBER(N4808),_xll.BDP($C4808, "OPT_UNDL_TICKER"),"")</f>
        <v/>
      </c>
      <c r="P4808" s="8" t="str">
        <f ca="1">IF(ISNUMBER(N4808),_xll.BDP($C4808, "OPT_UNDL_PX")," ")</f>
        <v xml:space="preserve"> </v>
      </c>
      <c r="Q4808" s="7" t="str">
        <f ca="1">IF(ISNUMBER(N4808),+G4808*_xll.BDP($C4808, "PX_POS_MULT_FACTOR")*P4808/K4808," ")</f>
        <v xml:space="preserve"> </v>
      </c>
      <c r="R4808" s="8" t="str">
        <f t="array" aca="1" ref="R4808" ca="1">IF(OR($A4808="TUA",$A4808="TYA"),"",IF(ISNUMBER(_xlfn.SINGLE(_xll.BDP($C4808,"DUR_ADJ_OAS_MID"))),_xll.BDP($C4808,"DUR_ADJ_OAS_MID"),IF(ISNUMBER(_xlfn.SINGLE(_xll.BDP($E4808&amp;" ISIN","DUR_ADJ_OAS_MID"))),_xll.BDP($E4808&amp;" ISIN","DUR_ADJ_OAS_MID")," ")))</f>
        <v xml:space="preserve"> </v>
      </c>
      <c r="S4808" s="7" t="str">
        <f t="shared" ca="1" si="26"/>
        <v xml:space="preserve"> </v>
      </c>
      <c r="T4808" t="s">
        <v>7558</v>
      </c>
      <c r="U4808" t="s">
        <v>81</v>
      </c>
      <c r="AG4808">
        <v>0</v>
      </c>
    </row>
    <row r="4809" spans="1:33" x14ac:dyDescent="0.25">
      <c r="A4809" t="s">
        <v>109</v>
      </c>
      <c r="B4809" t="s">
        <v>7559</v>
      </c>
      <c r="F4809" t="s">
        <v>7560</v>
      </c>
      <c r="G4809" s="1">
        <v>38000000</v>
      </c>
      <c r="H4809" s="1">
        <v>100</v>
      </c>
      <c r="I4809" s="2">
        <v>38000000</v>
      </c>
      <c r="J4809" s="3">
        <v>1.6976120000000001E-2</v>
      </c>
      <c r="K4809" s="4">
        <v>2238438953.6100001</v>
      </c>
      <c r="L4809" s="5">
        <v>22360001</v>
      </c>
      <c r="M4809" s="6">
        <v>100.10907216</v>
      </c>
      <c r="N4809" s="7" t="str">
        <f t="array" aca="1" ref="N4809" ca="1">IF(ISNUMBER(_xlfn.SINGLE(_xll.BDP($C4809, "DELTA_MID"))),_xll.BDP($C4809, "DELTA_MID")," ")</f>
        <v xml:space="preserve"> </v>
      </c>
      <c r="O4809" s="7" t="str">
        <f ca="1">IF(ISNUMBER(N4809),_xll.BDP($C4809, "OPT_UNDL_TICKER"),"")</f>
        <v/>
      </c>
      <c r="P4809" s="8" t="str">
        <f ca="1">IF(ISNUMBER(N4809),_xll.BDP($C4809, "OPT_UNDL_PX")," ")</f>
        <v xml:space="preserve"> </v>
      </c>
      <c r="Q4809" s="7" t="str">
        <f ca="1">IF(ISNUMBER(N4809),+G4809*_xll.BDP($C4809, "PX_POS_MULT_FACTOR")*P4809/K4809," ")</f>
        <v xml:space="preserve"> </v>
      </c>
      <c r="R4809" s="8" t="str">
        <f t="array" aca="1" ref="R4809" ca="1">IF(OR($A4809="TUA",$A4809="TYA"),"",IF(ISNUMBER(_xlfn.SINGLE(_xll.BDP($C4809,"DUR_ADJ_OAS_MID"))),_xll.BDP($C4809,"DUR_ADJ_OAS_MID"),IF(ISNUMBER(_xlfn.SINGLE(_xll.BDP($E4809&amp;" ISIN","DUR_ADJ_OAS_MID"))),_xll.BDP($E4809&amp;" ISIN","DUR_ADJ_OAS_MID")," ")))</f>
        <v xml:space="preserve"> </v>
      </c>
      <c r="S4809" s="7" t="str">
        <f t="shared" ca="1" si="26"/>
        <v xml:space="preserve"> </v>
      </c>
      <c r="T4809" t="s">
        <v>7560</v>
      </c>
      <c r="U4809" t="s">
        <v>7561</v>
      </c>
      <c r="AG4809">
        <v>0</v>
      </c>
    </row>
    <row r="4810" spans="1:33" x14ac:dyDescent="0.25">
      <c r="A4810" t="s">
        <v>109</v>
      </c>
      <c r="B4810" t="s">
        <v>94</v>
      </c>
      <c r="C4810" t="s">
        <v>94</v>
      </c>
      <c r="G4810" s="1">
        <v>409983.87000000011</v>
      </c>
      <c r="H4810" s="1">
        <v>1</v>
      </c>
      <c r="I4810" s="2">
        <v>409983.87000000011</v>
      </c>
      <c r="J4810" s="3">
        <v>1.8315615413089841E-4</v>
      </c>
      <c r="K4810" s="4">
        <v>2238438953.6100001</v>
      </c>
      <c r="L4810" s="5">
        <v>22360001</v>
      </c>
      <c r="M4810" s="6">
        <v>100.10907216</v>
      </c>
      <c r="N4810" s="7" t="str">
        <f t="array" aca="1" ref="N4810" ca="1">IF(ISNUMBER(_xlfn.SINGLE(_xll.BDP($C4810, "DELTA_MID"))),_xll.BDP($C4810, "DELTA_MID")," ")</f>
        <v xml:space="preserve"> </v>
      </c>
      <c r="O4810" s="7" t="str">
        <f ca="1">IF(ISNUMBER(N4810),_xll.BDP($C4810, "OPT_UNDL_TICKER"),"")</f>
        <v/>
      </c>
      <c r="P4810" s="8" t="str">
        <f ca="1">IF(ISNUMBER(N4810),_xll.BDP($C4810, "OPT_UNDL_PX")," ")</f>
        <v xml:space="preserve"> </v>
      </c>
      <c r="Q4810" s="7" t="str">
        <f ca="1">IF(ISNUMBER(N4810),+G4810*_xll.BDP($C4810, "PX_POS_MULT_FACTOR")*P4810/K4810," ")</f>
        <v xml:space="preserve"> </v>
      </c>
      <c r="R4810" s="8" t="str">
        <f t="array" aca="1" ref="R4810" ca="1">IF(OR($A4810="TUA",$A4810="TYA"),"",IF(ISNUMBER(_xlfn.SINGLE(_xll.BDP($C4810,"DUR_ADJ_OAS_MID"))),_xll.BDP($C4810,"DUR_ADJ_OAS_MID"),IF(ISNUMBER(_xlfn.SINGLE(_xll.BDP($E4810&amp;" ISIN","DUR_ADJ_OAS_MID"))),_xll.BDP($E4810&amp;" ISIN","DUR_ADJ_OAS_MID")," ")))</f>
        <v xml:space="preserve"> </v>
      </c>
      <c r="S4810" s="7" t="str">
        <f t="shared" ca="1" si="26"/>
        <v xml:space="preserve"> </v>
      </c>
      <c r="T4810" t="s">
        <v>94</v>
      </c>
      <c r="U4810" t="s">
        <v>94</v>
      </c>
      <c r="AG4810">
        <v>0</v>
      </c>
    </row>
    <row r="4811" spans="1:33" x14ac:dyDescent="0.25">
      <c r="N4811" s="7" t="str">
        <f t="array" aca="1" ref="N4811" ca="1">IF(ISNUMBER(_xlfn.SINGLE(_xll.BDP($C4811, "DELTA_MID"))),_xll.BDP($C4811, "DELTA_MID")," ")</f>
        <v xml:space="preserve"> </v>
      </c>
      <c r="O4811" s="7" t="str">
        <f ca="1">IF(ISNUMBER(N4811),_xll.BDP($C4811, "OPT_UNDL_TICKER"),"")</f>
        <v/>
      </c>
      <c r="P4811" s="8" t="str">
        <f ca="1">IF(ISNUMBER(N4811),_xll.BDP($C4811, "OPT_UNDL_PX")," ")</f>
        <v xml:space="preserve"> </v>
      </c>
      <c r="Q4811" s="7" t="str">
        <f ca="1">IF(ISNUMBER(N4811),+G4811*_xll.BDP($C4811, "PX_POS_MULT_FACTOR")*P4811/K4811," ")</f>
        <v xml:space="preserve"> </v>
      </c>
      <c r="R4811" s="8" t="str">
        <f t="array" aca="1" ref="R4811" ca="1">IF(OR($A4811="TUA",$A4811="TYA"),"",IF(ISNUMBER(_xlfn.SINGLE(_xll.BDP($C4811,"DUR_ADJ_OAS_MID"))),_xll.BDP($C4811,"DUR_ADJ_OAS_MID"),IF(ISNUMBER(_xlfn.SINGLE(_xll.BDP($E4811&amp;" ISIN","DUR_ADJ_OAS_MID"))),_xll.BDP($E4811&amp;" ISIN","DUR_ADJ_OAS_MID")," ")))</f>
        <v xml:space="preserve"> </v>
      </c>
      <c r="S4811" s="7" t="str">
        <f t="shared" ca="1" si="26"/>
        <v xml:space="preserve"> </v>
      </c>
    </row>
    <row r="4812" spans="1:33" x14ac:dyDescent="0.25">
      <c r="A4812" t="s">
        <v>7562</v>
      </c>
      <c r="B4812" t="s">
        <v>7563</v>
      </c>
      <c r="C4812" t="s">
        <v>7564</v>
      </c>
      <c r="D4812" t="s">
        <v>7565</v>
      </c>
      <c r="E4812" t="s">
        <v>7566</v>
      </c>
      <c r="F4812" t="s">
        <v>7567</v>
      </c>
      <c r="G4812" s="1">
        <v>238398</v>
      </c>
      <c r="H4812" s="1">
        <v>33.700000000000003</v>
      </c>
      <c r="I4812" s="2">
        <v>8034012.5999999996</v>
      </c>
      <c r="J4812" s="3">
        <v>0.10692107000000001</v>
      </c>
      <c r="K4812" s="4">
        <v>75139655.25</v>
      </c>
      <c r="L4812" s="5">
        <v>1750001</v>
      </c>
      <c r="M4812" s="6">
        <v>42.936921320000003</v>
      </c>
      <c r="N4812" s="7" t="str">
        <f t="array" aca="1" ref="N4812" ca="1">IF(ISNUMBER(_xlfn.SINGLE(_xll.BDP($C4812, "DELTA_MID"))),_xll.BDP($C4812, "DELTA_MID")," ")</f>
        <v xml:space="preserve"> </v>
      </c>
      <c r="O4812" s="7" t="str">
        <f ca="1">IF(ISNUMBER(N4812),_xll.BDP($C4812, "OPT_UNDL_TICKER"),"")</f>
        <v/>
      </c>
      <c r="P4812" s="8" t="str">
        <f ca="1">IF(ISNUMBER(N4812),_xll.BDP($C4812, "OPT_UNDL_PX")," ")</f>
        <v xml:space="preserve"> </v>
      </c>
      <c r="Q4812" s="7" t="str">
        <f ca="1">IF(ISNUMBER(N4812),+G4812*_xll.BDP($C4812, "PX_POS_MULT_FACTOR")*P4812/K4812," ")</f>
        <v xml:space="preserve"> </v>
      </c>
      <c r="R4812" s="8" t="str">
        <f t="array" aca="1" ref="R4812" ca="1">IF(OR($A4812="TUA",$A4812="TYA"),"",IF(ISNUMBER(_xlfn.SINGLE(_xll.BDP($C4812,"DUR_ADJ_OAS_MID"))),_xll.BDP($C4812,"DUR_ADJ_OAS_MID"),IF(ISNUMBER(_xlfn.SINGLE(_xll.BDP($E4812&amp;" ISIN","DUR_ADJ_OAS_MID"))),_xll.BDP($E4812&amp;" ISIN","DUR_ADJ_OAS_MID")," ")))</f>
        <v xml:space="preserve"> </v>
      </c>
      <c r="S4812" s="7" t="str">
        <f t="shared" ca="1" si="26"/>
        <v xml:space="preserve"> </v>
      </c>
      <c r="T4812" t="s">
        <v>7567</v>
      </c>
      <c r="U4812" t="s">
        <v>41</v>
      </c>
    </row>
    <row r="4813" spans="1:33" x14ac:dyDescent="0.25">
      <c r="A4813" t="s">
        <v>7562</v>
      </c>
      <c r="B4813" t="s">
        <v>2104</v>
      </c>
      <c r="C4813" t="s">
        <v>2105</v>
      </c>
      <c r="D4813" t="s">
        <v>2106</v>
      </c>
      <c r="E4813" t="s">
        <v>2107</v>
      </c>
      <c r="F4813" t="s">
        <v>2108</v>
      </c>
      <c r="G4813" s="1">
        <v>103404</v>
      </c>
      <c r="H4813" s="1">
        <v>637.58000000000004</v>
      </c>
      <c r="I4813" s="2">
        <v>65928322.32</v>
      </c>
      <c r="J4813" s="3">
        <v>0.87741049999999998</v>
      </c>
      <c r="K4813" s="4">
        <v>75139655.25</v>
      </c>
      <c r="L4813" s="5">
        <v>1750001</v>
      </c>
      <c r="M4813" s="6">
        <v>42.936921320000003</v>
      </c>
      <c r="N4813" s="7" t="str">
        <f t="array" aca="1" ref="N4813" ca="1">IF(ISNUMBER(_xlfn.SINGLE(_xll.BDP($C4813, "DELTA_MID"))),_xll.BDP($C4813, "DELTA_MID")," ")</f>
        <v xml:space="preserve"> </v>
      </c>
      <c r="O4813" s="7" t="str">
        <f ca="1">IF(ISNUMBER(N4813),_xll.BDP($C4813, "OPT_UNDL_TICKER"),"")</f>
        <v/>
      </c>
      <c r="P4813" s="8" t="str">
        <f ca="1">IF(ISNUMBER(N4813),_xll.BDP($C4813, "OPT_UNDL_PX")," ")</f>
        <v xml:space="preserve"> </v>
      </c>
      <c r="Q4813" s="7" t="str">
        <f ca="1">IF(ISNUMBER(N4813),+G4813*_xll.BDP($C4813, "PX_POS_MULT_FACTOR")*P4813/K4813," ")</f>
        <v xml:space="preserve"> </v>
      </c>
      <c r="R4813" s="8" t="str">
        <f t="array" aca="1" ref="R4813" ca="1">IF(OR($A4813="TUA",$A4813="TYA"),"",IF(ISNUMBER(_xlfn.SINGLE(_xll.BDP($C4813,"DUR_ADJ_OAS_MID"))),_xll.BDP($C4813,"DUR_ADJ_OAS_MID"),IF(ISNUMBER(_xlfn.SINGLE(_xll.BDP($E4813&amp;" ISIN","DUR_ADJ_OAS_MID"))),_xll.BDP($E4813&amp;" ISIN","DUR_ADJ_OAS_MID")," ")))</f>
        <v xml:space="preserve"> </v>
      </c>
      <c r="S4813" s="7" t="str">
        <f t="shared" ca="1" si="26"/>
        <v xml:space="preserve"> </v>
      </c>
      <c r="T4813" t="s">
        <v>2108</v>
      </c>
      <c r="U4813" t="s">
        <v>41</v>
      </c>
    </row>
    <row r="4814" spans="1:33" x14ac:dyDescent="0.25">
      <c r="A4814" t="s">
        <v>7562</v>
      </c>
      <c r="B4814" t="s">
        <v>7568</v>
      </c>
      <c r="C4814" t="s">
        <v>4817</v>
      </c>
      <c r="F4814" t="s">
        <v>7568</v>
      </c>
      <c r="G4814" s="1">
        <v>28</v>
      </c>
      <c r="H4814" s="1">
        <v>6401.5</v>
      </c>
      <c r="I4814" s="2">
        <v>8962100</v>
      </c>
      <c r="J4814" s="3">
        <v>0.11927256999999999</v>
      </c>
      <c r="K4814" s="4">
        <v>75139655.25</v>
      </c>
      <c r="L4814" s="5">
        <v>1750001</v>
      </c>
      <c r="M4814" s="6">
        <v>42.936921320000003</v>
      </c>
      <c r="N4814" s="7" t="str">
        <f t="array" aca="1" ref="N4814" ca="1">IF(ISNUMBER(_xlfn.SINGLE(_xll.BDP($C4814, "DELTA_MID"))),_xll.BDP($C4814, "DELTA_MID")," ")</f>
        <v xml:space="preserve"> </v>
      </c>
      <c r="O4814" s="7" t="str">
        <f ca="1">IF(ISNUMBER(N4814),_xll.BDP($C4814, "OPT_UNDL_TICKER"),"")</f>
        <v/>
      </c>
      <c r="P4814" s="8" t="str">
        <f ca="1">IF(ISNUMBER(N4814),_xll.BDP($C4814, "OPT_UNDL_PX")," ")</f>
        <v xml:space="preserve"> </v>
      </c>
      <c r="Q4814" s="7" t="str">
        <f ca="1">IF(ISNUMBER(N4814),+G4814*_xll.BDP($C4814, "PX_POS_MULT_FACTOR")*P4814/K4814," ")</f>
        <v xml:space="preserve"> </v>
      </c>
      <c r="R4814" s="8" t="str">
        <f t="array" aca="1" ref="R4814" ca="1">IF(OR($A4814="TUA",$A4814="TYA"),"",IF(ISNUMBER(_xlfn.SINGLE(_xll.BDP($C4814,"DUR_ADJ_OAS_MID"))),_xll.BDP($C4814,"DUR_ADJ_OAS_MID"),IF(ISNUMBER(_xlfn.SINGLE(_xll.BDP($E4814&amp;" ISIN","DUR_ADJ_OAS_MID"))),_xll.BDP($E4814&amp;" ISIN","DUR_ADJ_OAS_MID")," ")))</f>
        <v xml:space="preserve"> </v>
      </c>
      <c r="S4814" s="7" t="str">
        <f t="shared" ca="1" si="26"/>
        <v xml:space="preserve"> </v>
      </c>
      <c r="T4814" t="s">
        <v>7569</v>
      </c>
      <c r="U4814" t="s">
        <v>45</v>
      </c>
    </row>
    <row r="4815" spans="1:33" x14ac:dyDescent="0.25">
      <c r="A4815" t="s">
        <v>7562</v>
      </c>
      <c r="B4815" t="s">
        <v>113</v>
      </c>
      <c r="C4815" t="s">
        <v>113</v>
      </c>
      <c r="D4815" t="s">
        <v>114</v>
      </c>
      <c r="E4815" t="s">
        <v>115</v>
      </c>
      <c r="F4815" t="s">
        <v>116</v>
      </c>
      <c r="G4815" s="1">
        <v>100000</v>
      </c>
      <c r="H4815" s="1">
        <v>99.871837999999997</v>
      </c>
      <c r="I4815" s="2">
        <v>99871.84</v>
      </c>
      <c r="J4815" s="3">
        <v>1.3291500000000001E-3</v>
      </c>
      <c r="K4815" s="4">
        <v>75139655.25</v>
      </c>
      <c r="L4815" s="5">
        <v>1750001</v>
      </c>
      <c r="M4815" s="6">
        <v>42.936921320000003</v>
      </c>
      <c r="N4815" s="7" t="str">
        <f t="array" aca="1" ref="N4815" ca="1">IF(ISNUMBER(_xlfn.SINGLE(_xll.BDP($C4815, "DELTA_MID"))),_xll.BDP($C4815, "DELTA_MID")," ")</f>
        <v xml:space="preserve"> </v>
      </c>
      <c r="O4815" s="7" t="str">
        <f ca="1">IF(ISNUMBER(N4815),_xll.BDP($C4815, "OPT_UNDL_TICKER"),"")</f>
        <v/>
      </c>
      <c r="P4815" s="8" t="str">
        <f ca="1">IF(ISNUMBER(N4815),_xll.BDP($C4815, "OPT_UNDL_PX")," ")</f>
        <v xml:space="preserve"> </v>
      </c>
      <c r="Q4815" s="7" t="str">
        <f ca="1">IF(ISNUMBER(N4815),+G4815*_xll.BDP($C4815, "PX_POS_MULT_FACTOR")*P4815/K4815," ")</f>
        <v xml:space="preserve"> </v>
      </c>
      <c r="R4815" s="8" t="str">
        <f t="array" aca="1" ref="R4815" ca="1">IF(OR($A4815="TUA",$A4815="TYA"),"",IF(ISNUMBER(_xlfn.SINGLE(_xll.BDP($C4815,"DUR_ADJ_OAS_MID"))),_xll.BDP($C4815,"DUR_ADJ_OAS_MID"),IF(ISNUMBER(_xlfn.SINGLE(_xll.BDP($E4815&amp;" ISIN","DUR_ADJ_OAS_MID"))),_xll.BDP($E4815&amp;" ISIN","DUR_ADJ_OAS_MID")," ")))</f>
        <v xml:space="preserve"> </v>
      </c>
      <c r="S4815" s="7" t="str">
        <f t="shared" ca="1" si="26"/>
        <v xml:space="preserve"> </v>
      </c>
      <c r="T4815" t="s">
        <v>116</v>
      </c>
      <c r="U4815" t="s">
        <v>81</v>
      </c>
    </row>
    <row r="4816" spans="1:33" x14ac:dyDescent="0.25">
      <c r="A4816" t="s">
        <v>7562</v>
      </c>
      <c r="B4816" t="s">
        <v>82</v>
      </c>
      <c r="C4816" t="s">
        <v>82</v>
      </c>
      <c r="D4816" t="s">
        <v>83</v>
      </c>
      <c r="E4816" t="s">
        <v>84</v>
      </c>
      <c r="F4816" t="s">
        <v>85</v>
      </c>
      <c r="G4816" s="1">
        <v>500000</v>
      </c>
      <c r="H4816" s="1">
        <v>99.623555999999994</v>
      </c>
      <c r="I4816" s="2">
        <v>498117.78</v>
      </c>
      <c r="J4816" s="3">
        <v>6.6292299999999998E-3</v>
      </c>
      <c r="K4816" s="4">
        <v>75139655.25</v>
      </c>
      <c r="L4816" s="5">
        <v>1750001</v>
      </c>
      <c r="M4816" s="6">
        <v>42.936921320000003</v>
      </c>
      <c r="N4816" s="7" t="str">
        <f t="array" aca="1" ref="N4816" ca="1">IF(ISNUMBER(_xlfn.SINGLE(_xll.BDP($C4816, "DELTA_MID"))),_xll.BDP($C4816, "DELTA_MID")," ")</f>
        <v xml:space="preserve"> </v>
      </c>
      <c r="O4816" s="7" t="str">
        <f ca="1">IF(ISNUMBER(N4816),_xll.BDP($C4816, "OPT_UNDL_TICKER"),"")</f>
        <v/>
      </c>
      <c r="P4816" s="8" t="str">
        <f ca="1">IF(ISNUMBER(N4816),_xll.BDP($C4816, "OPT_UNDL_PX")," ")</f>
        <v xml:space="preserve"> </v>
      </c>
      <c r="Q4816" s="7" t="str">
        <f ca="1">IF(ISNUMBER(N4816),+G4816*_xll.BDP($C4816, "PX_POS_MULT_FACTOR")*P4816/K4816," ")</f>
        <v xml:space="preserve"> </v>
      </c>
      <c r="R4816" s="8" t="str">
        <f t="array" aca="1" ref="R4816" ca="1">IF(OR($A4816="TUA",$A4816="TYA"),"",IF(ISNUMBER(_xlfn.SINGLE(_xll.BDP($C4816,"DUR_ADJ_OAS_MID"))),_xll.BDP($C4816,"DUR_ADJ_OAS_MID"),IF(ISNUMBER(_xlfn.SINGLE(_xll.BDP($E4816&amp;" ISIN","DUR_ADJ_OAS_MID"))),_xll.BDP($E4816&amp;" ISIN","DUR_ADJ_OAS_MID")," ")))</f>
        <v xml:space="preserve"> </v>
      </c>
      <c r="S4816" s="7" t="str">
        <f t="shared" ca="1" si="26"/>
        <v xml:space="preserve"> </v>
      </c>
      <c r="T4816" t="s">
        <v>85</v>
      </c>
      <c r="U4816" t="s">
        <v>81</v>
      </c>
    </row>
    <row r="4817" spans="1:33" x14ac:dyDescent="0.25">
      <c r="A4817" t="s">
        <v>7562</v>
      </c>
      <c r="B4817" t="s">
        <v>90</v>
      </c>
      <c r="C4817" t="s">
        <v>90</v>
      </c>
      <c r="D4817" t="s">
        <v>91</v>
      </c>
      <c r="E4817" t="s">
        <v>92</v>
      </c>
      <c r="F4817" t="s">
        <v>93</v>
      </c>
      <c r="G4817" s="1">
        <v>200000</v>
      </c>
      <c r="H4817" s="1">
        <v>98.882430999999997</v>
      </c>
      <c r="I4817" s="2">
        <v>197764.86</v>
      </c>
      <c r="J4817" s="3">
        <v>2.63196E-3</v>
      </c>
      <c r="K4817" s="4">
        <v>75139655.25</v>
      </c>
      <c r="L4817" s="5">
        <v>1750001</v>
      </c>
      <c r="M4817" s="6">
        <v>42.936921320000003</v>
      </c>
      <c r="N4817" s="7" t="str">
        <f t="array" aca="1" ref="N4817" ca="1">IF(ISNUMBER(_xlfn.SINGLE(_xll.BDP($C4817, "DELTA_MID"))),_xll.BDP($C4817, "DELTA_MID")," ")</f>
        <v xml:space="preserve"> </v>
      </c>
      <c r="O4817" s="7" t="str">
        <f ca="1">IF(ISNUMBER(N4817),_xll.BDP($C4817, "OPT_UNDL_TICKER"),"")</f>
        <v/>
      </c>
      <c r="P4817" s="8" t="str">
        <f ca="1">IF(ISNUMBER(N4817),_xll.BDP($C4817, "OPT_UNDL_PX")," ")</f>
        <v xml:space="preserve"> </v>
      </c>
      <c r="Q4817" s="7" t="str">
        <f ca="1">IF(ISNUMBER(N4817),+G4817*_xll.BDP($C4817, "PX_POS_MULT_FACTOR")*P4817/K4817," ")</f>
        <v xml:space="preserve"> </v>
      </c>
      <c r="R4817" s="8" t="str">
        <f t="array" aca="1" ref="R4817" ca="1">IF(OR($A4817="TUA",$A4817="TYA"),"",IF(ISNUMBER(_xlfn.SINGLE(_xll.BDP($C4817,"DUR_ADJ_OAS_MID"))),_xll.BDP($C4817,"DUR_ADJ_OAS_MID"),IF(ISNUMBER(_xlfn.SINGLE(_xll.BDP($E4817&amp;" ISIN","DUR_ADJ_OAS_MID"))),_xll.BDP($E4817&amp;" ISIN","DUR_ADJ_OAS_MID")," ")))</f>
        <v xml:space="preserve"> </v>
      </c>
      <c r="S4817" s="7" t="str">
        <f t="shared" ca="1" si="26"/>
        <v xml:space="preserve"> </v>
      </c>
      <c r="T4817" t="s">
        <v>93</v>
      </c>
      <c r="U4817" t="s">
        <v>81</v>
      </c>
    </row>
    <row r="4818" spans="1:33" x14ac:dyDescent="0.25">
      <c r="A4818" t="s">
        <v>7562</v>
      </c>
      <c r="B4818" t="s">
        <v>94</v>
      </c>
      <c r="C4818" t="s">
        <v>94</v>
      </c>
      <c r="G4818" s="1">
        <v>381565.85</v>
      </c>
      <c r="H4818" s="1">
        <v>1</v>
      </c>
      <c r="I4818" s="2">
        <v>381565.85</v>
      </c>
      <c r="J4818" s="3">
        <v>5.0780900000000004E-3</v>
      </c>
      <c r="K4818" s="4">
        <v>75139655.25</v>
      </c>
      <c r="L4818" s="5">
        <v>1750001</v>
      </c>
      <c r="M4818" s="6">
        <v>42.936921320000003</v>
      </c>
      <c r="N4818" s="7" t="str">
        <f t="array" aca="1" ref="N4818" ca="1">IF(ISNUMBER(_xlfn.SINGLE(_xll.BDP($C4818, "DELTA_MID"))),_xll.BDP($C4818, "DELTA_MID")," ")</f>
        <v xml:space="preserve"> </v>
      </c>
      <c r="O4818" s="7" t="str">
        <f ca="1">IF(ISNUMBER(N4818),_xll.BDP($C4818, "OPT_UNDL_TICKER"),"")</f>
        <v/>
      </c>
      <c r="P4818" s="8" t="str">
        <f ca="1">IF(ISNUMBER(N4818),_xll.BDP($C4818, "OPT_UNDL_PX")," ")</f>
        <v xml:space="preserve"> </v>
      </c>
      <c r="Q4818" s="7" t="str">
        <f ca="1">IF(ISNUMBER(N4818),+G4818*_xll.BDP($C4818, "PX_POS_MULT_FACTOR")*P4818/K4818," ")</f>
        <v xml:space="preserve"> </v>
      </c>
      <c r="R4818" s="8" t="str">
        <f t="array" aca="1" ref="R4818" ca="1">IF(OR($A4818="TUA",$A4818="TYA"),"",IF(ISNUMBER(_xlfn.SINGLE(_xll.BDP($C4818,"DUR_ADJ_OAS_MID"))),_xll.BDP($C4818,"DUR_ADJ_OAS_MID"),IF(ISNUMBER(_xlfn.SINGLE(_xll.BDP($E4818&amp;" ISIN","DUR_ADJ_OAS_MID"))),_xll.BDP($E4818&amp;" ISIN","DUR_ADJ_OAS_MID")," ")))</f>
        <v xml:space="preserve"> </v>
      </c>
      <c r="S4818" s="7" t="str">
        <f t="shared" ca="1" si="26"/>
        <v xml:space="preserve"> </v>
      </c>
      <c r="T4818" t="s">
        <v>94</v>
      </c>
      <c r="U4818" t="s">
        <v>94</v>
      </c>
    </row>
    <row r="4819" spans="1:33" x14ac:dyDescent="0.25">
      <c r="N4819" s="7" t="str">
        <f t="array" aca="1" ref="N4819" ca="1">IF(ISNUMBER(_xlfn.SINGLE(_xll.BDP($C4819, "DELTA_MID"))),_xll.BDP($C4819, "DELTA_MID")," ")</f>
        <v xml:space="preserve"> </v>
      </c>
      <c r="O4819" s="7" t="str">
        <f ca="1">IF(ISNUMBER(N4819),_xll.BDP($C4819, "OPT_UNDL_TICKER"),"")</f>
        <v/>
      </c>
      <c r="P4819" s="8" t="str">
        <f ca="1">IF(ISNUMBER(N4819),_xll.BDP($C4819, "OPT_UNDL_PX")," ")</f>
        <v xml:space="preserve"> </v>
      </c>
      <c r="Q4819" s="7" t="str">
        <f ca="1">IF(ISNUMBER(N4819),+G4819*_xll.BDP($C4819, "PX_POS_MULT_FACTOR")*P4819/K4819," ")</f>
        <v xml:space="preserve"> </v>
      </c>
      <c r="R4819" s="8" t="str">
        <f t="array" aca="1" ref="R4819" ca="1">IF(OR($A4819="TUA",$A4819="TYA"),"",IF(ISNUMBER(_xlfn.SINGLE(_xll.BDP($C4819,"DUR_ADJ_OAS_MID"))),_xll.BDP($C4819,"DUR_ADJ_OAS_MID"),IF(ISNUMBER(_xlfn.SINGLE(_xll.BDP($E4819&amp;" ISIN","DUR_ADJ_OAS_MID"))),_xll.BDP($E4819&amp;" ISIN","DUR_ADJ_OAS_MID")," ")))</f>
        <v xml:space="preserve"> </v>
      </c>
      <c r="S4819" s="7" t="str">
        <f t="shared" ca="1" si="26"/>
        <v xml:space="preserve"> </v>
      </c>
    </row>
    <row r="4820" spans="1:33" x14ac:dyDescent="0.25">
      <c r="A4820" t="s">
        <v>7570</v>
      </c>
      <c r="B4820" t="s">
        <v>2104</v>
      </c>
      <c r="C4820" t="s">
        <v>2105</v>
      </c>
      <c r="D4820" t="s">
        <v>2106</v>
      </c>
      <c r="E4820" t="s">
        <v>2107</v>
      </c>
      <c r="F4820" t="s">
        <v>2108</v>
      </c>
      <c r="G4820" s="1">
        <v>141554</v>
      </c>
      <c r="H4820" s="1">
        <v>637.58000000000004</v>
      </c>
      <c r="I4820" s="2">
        <v>90251999.319999993</v>
      </c>
      <c r="J4820" s="3">
        <v>0.98388960999999997</v>
      </c>
      <c r="K4820" s="4">
        <v>91729802.340000004</v>
      </c>
      <c r="L4820" s="5">
        <v>2400001</v>
      </c>
      <c r="M4820" s="6">
        <v>38.220735050000002</v>
      </c>
      <c r="N4820" s="7" t="str">
        <f t="array" aca="1" ref="N4820" ca="1">IF(ISNUMBER(_xlfn.SINGLE(_xll.BDP($C4820, "DELTA_MID"))),_xll.BDP($C4820, "DELTA_MID")," ")</f>
        <v xml:space="preserve"> </v>
      </c>
      <c r="O4820" s="7" t="str">
        <f ca="1">IF(ISNUMBER(N4820),_xll.BDP($C4820, "OPT_UNDL_TICKER"),"")</f>
        <v/>
      </c>
      <c r="P4820" s="8" t="str">
        <f ca="1">IF(ISNUMBER(N4820),_xll.BDP($C4820, "OPT_UNDL_PX")," ")</f>
        <v xml:space="preserve"> </v>
      </c>
      <c r="Q4820" s="7" t="str">
        <f ca="1">IF(ISNUMBER(N4820),+G4820*_xll.BDP($C4820, "PX_POS_MULT_FACTOR")*P4820/K4820," ")</f>
        <v xml:space="preserve"> </v>
      </c>
      <c r="R4820" s="8" t="str">
        <f t="array" aca="1" ref="R4820" ca="1">IF(OR($A4820="TUA",$A4820="TYA"),"",IF(ISNUMBER(_xlfn.SINGLE(_xll.BDP($C4820,"DUR_ADJ_OAS_MID"))),_xll.BDP($C4820,"DUR_ADJ_OAS_MID"),IF(ISNUMBER(_xlfn.SINGLE(_xll.BDP($E4820&amp;" ISIN","DUR_ADJ_OAS_MID"))),_xll.BDP($E4820&amp;" ISIN","DUR_ADJ_OAS_MID")," ")))</f>
        <v xml:space="preserve"> </v>
      </c>
      <c r="S4820" s="7" t="str">
        <f t="shared" ca="1" si="26"/>
        <v xml:space="preserve"> </v>
      </c>
      <c r="T4820" t="s">
        <v>2108</v>
      </c>
      <c r="U4820" t="s">
        <v>41</v>
      </c>
      <c r="AG4820">
        <v>1.2614E-2</v>
      </c>
    </row>
    <row r="4821" spans="1:33" x14ac:dyDescent="0.25">
      <c r="A4821" t="s">
        <v>7570</v>
      </c>
      <c r="B4821" t="s">
        <v>118</v>
      </c>
      <c r="C4821" t="s">
        <v>119</v>
      </c>
      <c r="F4821" t="s">
        <v>120</v>
      </c>
      <c r="G4821" s="1">
        <v>456</v>
      </c>
      <c r="H4821" s="1">
        <v>0.02</v>
      </c>
      <c r="I4821" s="2">
        <v>912</v>
      </c>
      <c r="J4821" s="3">
        <v>9.9399999999999997E-6</v>
      </c>
      <c r="K4821" s="4">
        <v>91729802.340000004</v>
      </c>
      <c r="L4821" s="5">
        <v>2400001</v>
      </c>
      <c r="M4821" s="6">
        <v>38.220735050000002</v>
      </c>
      <c r="N4821" s="7" t="str">
        <f t="array" aca="1" ref="N4821" ca="1">IF(ISNUMBER(_xlfn.SINGLE(_xll.BDP($C4821, "DELTA_MID"))),_xll.BDP($C4821, "DELTA_MID")," ")</f>
        <v xml:space="preserve"> </v>
      </c>
      <c r="O4821" s="7" t="str">
        <f t="array" aca="1" ref="O4821" ca="1">IF(ISNUMBER(N4821),_xll.BDP($C4821, "OPT_UNDL_TICKER"),"")</f>
        <v/>
      </c>
      <c r="P4821" s="8" t="str">
        <f t="array" aca="1" ref="P4821" ca="1">IF(ISNUMBER(N4821),_xll.BDP($C4821, "OPT_UNDL_PX")," ")</f>
        <v xml:space="preserve"> </v>
      </c>
      <c r="Q4821" s="7" t="str">
        <f ca="1">IF(ISNUMBER(N4821),+G4821*_xll.BDP($C4821, "PX_POS_MULT_FACTOR")*P4821/K4821," ")</f>
        <v xml:space="preserve"> </v>
      </c>
      <c r="R4821" s="8" t="str">
        <f t="array" aca="1" ref="R4821" ca="1">IF(OR($A4821="TUA",$A4821="TYA"),"",IF(ISNUMBER(_xlfn.SINGLE(_xll.BDP($C4821,"DUR_ADJ_OAS_MID"))),_xll.BDP($C4821,"DUR_ADJ_OAS_MID"),IF(ISNUMBER(_xlfn.SINGLE(_xll.BDP($E4821&amp;" ISIN","DUR_ADJ_OAS_MID"))),_xll.BDP($E4821&amp;" ISIN","DUR_ADJ_OAS_MID")," ")))</f>
        <v xml:space="preserve"> </v>
      </c>
      <c r="S4821" s="7" t="str">
        <f t="shared" ca="1" si="26"/>
        <v xml:space="preserve"> </v>
      </c>
      <c r="T4821" t="s">
        <v>120</v>
      </c>
      <c r="U4821" t="s">
        <v>52</v>
      </c>
      <c r="AG4821">
        <v>1.2614E-2</v>
      </c>
    </row>
    <row r="4822" spans="1:33" x14ac:dyDescent="0.25">
      <c r="A4822" t="s">
        <v>7570</v>
      </c>
      <c r="B4822" t="s">
        <v>121</v>
      </c>
      <c r="C4822" t="s">
        <v>122</v>
      </c>
      <c r="F4822" t="s">
        <v>123</v>
      </c>
      <c r="G4822" s="1">
        <v>-456</v>
      </c>
      <c r="H4822" s="1">
        <v>1.4999999999999999E-2</v>
      </c>
      <c r="I4822" s="2">
        <v>-684</v>
      </c>
      <c r="J4822" s="3">
        <v>-7.4599999999999997E-6</v>
      </c>
      <c r="K4822" s="4">
        <v>91729802.340000004</v>
      </c>
      <c r="L4822" s="5">
        <v>2400001</v>
      </c>
      <c r="M4822" s="6">
        <v>38.220735050000002</v>
      </c>
      <c r="N4822" s="7" t="str">
        <f t="array" aca="1" ref="N4822" ca="1">IF(ISNUMBER(_xlfn.SINGLE(_xll.BDP($C4822, "DELTA_MID"))),_xll.BDP($C4822, "DELTA_MID")," ")</f>
        <v xml:space="preserve"> </v>
      </c>
      <c r="O4822" s="7" t="str">
        <f t="array" aca="1" ref="O4822" ca="1">IF(ISNUMBER(N4822),_xll.BDP($C4822, "OPT_UNDL_TICKER"),"")</f>
        <v/>
      </c>
      <c r="P4822" s="8" t="str">
        <f t="array" aca="1" ref="P4822" ca="1">IF(ISNUMBER(N4822),_xll.BDP($C4822, "OPT_UNDL_PX")," ")</f>
        <v xml:space="preserve"> </v>
      </c>
      <c r="Q4822" s="7" t="str">
        <f ca="1">IF(ISNUMBER(N4822),+G4822*_xll.BDP($C4822, "PX_POS_MULT_FACTOR")*P4822/K4822," ")</f>
        <v xml:space="preserve"> </v>
      </c>
      <c r="R4822" s="8" t="str">
        <f t="array" aca="1" ref="R4822" ca="1">IF(OR($A4822="TUA",$A4822="TYA"),"",IF(ISNUMBER(_xlfn.SINGLE(_xll.BDP($C4822,"DUR_ADJ_OAS_MID"))),_xll.BDP($C4822,"DUR_ADJ_OAS_MID"),IF(ISNUMBER(_xlfn.SINGLE(_xll.BDP($E4822&amp;" ISIN","DUR_ADJ_OAS_MID"))),_xll.BDP($E4822&amp;" ISIN","DUR_ADJ_OAS_MID")," ")))</f>
        <v xml:space="preserve"> </v>
      </c>
      <c r="S4822" s="7" t="str">
        <f t="shared" ca="1" si="26"/>
        <v xml:space="preserve"> </v>
      </c>
      <c r="T4822" t="s">
        <v>123</v>
      </c>
      <c r="U4822" t="s">
        <v>52</v>
      </c>
      <c r="AG4822">
        <v>1.2614E-2</v>
      </c>
    </row>
    <row r="4823" spans="1:33" x14ac:dyDescent="0.25">
      <c r="A4823" t="s">
        <v>7570</v>
      </c>
      <c r="B4823" t="s">
        <v>124</v>
      </c>
      <c r="C4823" t="s">
        <v>125</v>
      </c>
      <c r="F4823" t="s">
        <v>126</v>
      </c>
      <c r="G4823" s="1">
        <v>456</v>
      </c>
      <c r="H4823" s="1">
        <v>0.02</v>
      </c>
      <c r="I4823" s="2">
        <v>912</v>
      </c>
      <c r="J4823" s="3">
        <v>9.9399999999999997E-6</v>
      </c>
      <c r="K4823" s="4">
        <v>91729802.340000004</v>
      </c>
      <c r="L4823" s="5">
        <v>2400001</v>
      </c>
      <c r="M4823" s="6">
        <v>38.220735050000002</v>
      </c>
      <c r="N4823" s="7" t="str">
        <f t="array" aca="1" ref="N4823" ca="1">IF(ISNUMBER(_xlfn.SINGLE(_xll.BDP($C4823, "DELTA_MID"))),_xll.BDP($C4823, "DELTA_MID")," ")</f>
        <v xml:space="preserve"> </v>
      </c>
      <c r="O4823" s="7" t="str">
        <f t="array" aca="1" ref="O4823" ca="1">IF(ISNUMBER(N4823),_xll.BDP($C4823, "OPT_UNDL_TICKER"),"")</f>
        <v/>
      </c>
      <c r="P4823" s="8" t="str">
        <f t="array" aca="1" ref="P4823" ca="1">IF(ISNUMBER(N4823),_xll.BDP($C4823, "OPT_UNDL_PX")," ")</f>
        <v xml:space="preserve"> </v>
      </c>
      <c r="Q4823" s="7" t="str">
        <f ca="1">IF(ISNUMBER(N4823),+G4823*_xll.BDP($C4823, "PX_POS_MULT_FACTOR")*P4823/K4823," ")</f>
        <v xml:space="preserve"> </v>
      </c>
      <c r="R4823" s="8" t="str">
        <f t="array" aca="1" ref="R4823" ca="1">IF(OR($A4823="TUA",$A4823="TYA"),"",IF(ISNUMBER(_xlfn.SINGLE(_xll.BDP($C4823,"DUR_ADJ_OAS_MID"))),_xll.BDP($C4823,"DUR_ADJ_OAS_MID"),IF(ISNUMBER(_xlfn.SINGLE(_xll.BDP($E4823&amp;" ISIN","DUR_ADJ_OAS_MID"))),_xll.BDP($E4823&amp;" ISIN","DUR_ADJ_OAS_MID")," ")))</f>
        <v xml:space="preserve"> </v>
      </c>
      <c r="S4823" s="7" t="str">
        <f t="shared" ref="S4823:S4886" ca="1" si="27">IF(ISNUMBER(N4823),Q4823*N4823,IF(ISNUMBER(R4823),J4823*R4823," "))</f>
        <v xml:space="preserve"> </v>
      </c>
      <c r="T4823" t="s">
        <v>126</v>
      </c>
      <c r="U4823" t="s">
        <v>52</v>
      </c>
      <c r="AG4823">
        <v>1.2614E-2</v>
      </c>
    </row>
    <row r="4824" spans="1:33" x14ac:dyDescent="0.25">
      <c r="A4824" t="s">
        <v>7570</v>
      </c>
      <c r="B4824" t="s">
        <v>127</v>
      </c>
      <c r="C4824" t="s">
        <v>128</v>
      </c>
      <c r="F4824" t="s">
        <v>129</v>
      </c>
      <c r="G4824" s="1">
        <v>-456</v>
      </c>
      <c r="H4824" s="1">
        <v>6.5000000000000002E-2</v>
      </c>
      <c r="I4824" s="2">
        <v>-2964</v>
      </c>
      <c r="J4824" s="3">
        <v>-3.2310000000000001E-5</v>
      </c>
      <c r="K4824" s="4">
        <v>91729802.340000004</v>
      </c>
      <c r="L4824" s="5">
        <v>2400001</v>
      </c>
      <c r="M4824" s="6">
        <v>38.220735050000002</v>
      </c>
      <c r="N4824" s="7" t="str">
        <f t="array" aca="1" ref="N4824" ca="1">IF(ISNUMBER(_xlfn.SINGLE(_xll.BDP($C4824, "DELTA_MID"))),_xll.BDP($C4824, "DELTA_MID")," ")</f>
        <v xml:space="preserve"> </v>
      </c>
      <c r="O4824" s="7" t="str">
        <f t="array" aca="1" ref="O4824" ca="1">IF(ISNUMBER(N4824),_xll.BDP($C4824, "OPT_UNDL_TICKER"),"")</f>
        <v/>
      </c>
      <c r="P4824" s="8" t="str">
        <f t="array" aca="1" ref="P4824" ca="1">IF(ISNUMBER(N4824),_xll.BDP($C4824, "OPT_UNDL_PX")," ")</f>
        <v xml:space="preserve"> </v>
      </c>
      <c r="Q4824" s="7" t="str">
        <f ca="1">IF(ISNUMBER(N4824),+G4824*_xll.BDP($C4824, "PX_POS_MULT_FACTOR")*P4824/K4824," ")</f>
        <v xml:space="preserve"> </v>
      </c>
      <c r="R4824" s="8" t="str">
        <f t="array" aca="1" ref="R4824" ca="1">IF(OR($A4824="TUA",$A4824="TYA"),"",IF(ISNUMBER(_xlfn.SINGLE(_xll.BDP($C4824,"DUR_ADJ_OAS_MID"))),_xll.BDP($C4824,"DUR_ADJ_OAS_MID"),IF(ISNUMBER(_xlfn.SINGLE(_xll.BDP($E4824&amp;" ISIN","DUR_ADJ_OAS_MID"))),_xll.BDP($E4824&amp;" ISIN","DUR_ADJ_OAS_MID")," ")))</f>
        <v xml:space="preserve"> </v>
      </c>
      <c r="S4824" s="7" t="str">
        <f t="shared" ca="1" si="27"/>
        <v xml:space="preserve"> </v>
      </c>
      <c r="T4824" t="s">
        <v>129</v>
      </c>
      <c r="U4824" t="s">
        <v>52</v>
      </c>
      <c r="AG4824">
        <v>1.2614E-2</v>
      </c>
    </row>
    <row r="4825" spans="1:33" x14ac:dyDescent="0.25">
      <c r="A4825" t="s">
        <v>7570</v>
      </c>
      <c r="B4825" t="s">
        <v>130</v>
      </c>
      <c r="C4825" t="s">
        <v>131</v>
      </c>
      <c r="F4825" t="s">
        <v>132</v>
      </c>
      <c r="G4825" s="1">
        <v>515</v>
      </c>
      <c r="H4825" s="1">
        <v>3.5000000000000003E-2</v>
      </c>
      <c r="I4825" s="2">
        <v>1802.5</v>
      </c>
      <c r="J4825" s="3">
        <v>1.965E-5</v>
      </c>
      <c r="K4825" s="4">
        <v>91729802.340000004</v>
      </c>
      <c r="L4825" s="5">
        <v>2400001</v>
      </c>
      <c r="M4825" s="6">
        <v>38.220735050000002</v>
      </c>
      <c r="N4825" s="7" t="str">
        <f t="array" aca="1" ref="N4825" ca="1">IF(ISNUMBER(_xlfn.SINGLE(_xll.BDP($C4825, "DELTA_MID"))),_xll.BDP($C4825, "DELTA_MID")," ")</f>
        <v xml:space="preserve"> </v>
      </c>
      <c r="O4825" s="7" t="str">
        <f t="array" aca="1" ref="O4825" ca="1">IF(ISNUMBER(N4825),_xll.BDP($C4825, "OPT_UNDL_TICKER"),"")</f>
        <v/>
      </c>
      <c r="P4825" s="8" t="str">
        <f t="array" aca="1" ref="P4825" ca="1">IF(ISNUMBER(N4825),_xll.BDP($C4825, "OPT_UNDL_PX")," ")</f>
        <v xml:space="preserve"> </v>
      </c>
      <c r="Q4825" s="7" t="str">
        <f ca="1">IF(ISNUMBER(N4825),+G4825*_xll.BDP($C4825, "PX_POS_MULT_FACTOR")*P4825/K4825," ")</f>
        <v xml:space="preserve"> </v>
      </c>
      <c r="R4825" s="8" t="str">
        <f t="array" aca="1" ref="R4825" ca="1">IF(OR($A4825="TUA",$A4825="TYA"),"",IF(ISNUMBER(_xlfn.SINGLE(_xll.BDP($C4825,"DUR_ADJ_OAS_MID"))),_xll.BDP($C4825,"DUR_ADJ_OAS_MID"),IF(ISNUMBER(_xlfn.SINGLE(_xll.BDP($E4825&amp;" ISIN","DUR_ADJ_OAS_MID"))),_xll.BDP($E4825&amp;" ISIN","DUR_ADJ_OAS_MID")," ")))</f>
        <v xml:space="preserve"> </v>
      </c>
      <c r="S4825" s="7" t="str">
        <f t="shared" ca="1" si="27"/>
        <v xml:space="preserve"> </v>
      </c>
      <c r="T4825" t="s">
        <v>132</v>
      </c>
      <c r="U4825" t="s">
        <v>52</v>
      </c>
      <c r="AG4825">
        <v>1.2614E-2</v>
      </c>
    </row>
    <row r="4826" spans="1:33" x14ac:dyDescent="0.25">
      <c r="A4826" t="s">
        <v>7570</v>
      </c>
      <c r="B4826" t="s">
        <v>133</v>
      </c>
      <c r="C4826" t="s">
        <v>134</v>
      </c>
      <c r="F4826" t="s">
        <v>135</v>
      </c>
      <c r="G4826" s="1">
        <v>-515</v>
      </c>
      <c r="H4826" s="1">
        <v>0.16</v>
      </c>
      <c r="I4826" s="2">
        <v>-8240</v>
      </c>
      <c r="J4826" s="3">
        <v>-8.9829999999999999E-5</v>
      </c>
      <c r="K4826" s="4">
        <v>91729802.340000004</v>
      </c>
      <c r="L4826" s="5">
        <v>2400001</v>
      </c>
      <c r="M4826" s="6">
        <v>38.220735050000002</v>
      </c>
      <c r="N4826" s="7" t="str">
        <f t="array" aca="1" ref="N4826" ca="1">IF(ISNUMBER(_xlfn.SINGLE(_xll.BDP($C4826, "DELTA_MID"))),_xll.BDP($C4826, "DELTA_MID")," ")</f>
        <v xml:space="preserve"> </v>
      </c>
      <c r="O4826" s="7" t="str">
        <f t="array" aca="1" ref="O4826" ca="1">IF(ISNUMBER(N4826),_xll.BDP($C4826, "OPT_UNDL_TICKER"),"")</f>
        <v/>
      </c>
      <c r="P4826" s="8" t="str">
        <f t="array" aca="1" ref="P4826" ca="1">IF(ISNUMBER(N4826),_xll.BDP($C4826, "OPT_UNDL_PX")," ")</f>
        <v xml:space="preserve"> </v>
      </c>
      <c r="Q4826" s="7" t="str">
        <f ca="1">IF(ISNUMBER(N4826),+G4826*_xll.BDP($C4826, "PX_POS_MULT_FACTOR")*P4826/K4826," ")</f>
        <v xml:space="preserve"> </v>
      </c>
      <c r="R4826" s="8" t="str">
        <f t="array" aca="1" ref="R4826" ca="1">IF(OR($A4826="TUA",$A4826="TYA"),"",IF(ISNUMBER(_xlfn.SINGLE(_xll.BDP($C4826,"DUR_ADJ_OAS_MID"))),_xll.BDP($C4826,"DUR_ADJ_OAS_MID"),IF(ISNUMBER(_xlfn.SINGLE(_xll.BDP($E4826&amp;" ISIN","DUR_ADJ_OAS_MID"))),_xll.BDP($E4826&amp;" ISIN","DUR_ADJ_OAS_MID")," ")))</f>
        <v xml:space="preserve"> </v>
      </c>
      <c r="S4826" s="7" t="str">
        <f t="shared" ca="1" si="27"/>
        <v xml:space="preserve"> </v>
      </c>
      <c r="T4826" t="s">
        <v>135</v>
      </c>
      <c r="U4826" t="s">
        <v>52</v>
      </c>
      <c r="AG4826">
        <v>1.2614E-2</v>
      </c>
    </row>
    <row r="4827" spans="1:33" x14ac:dyDescent="0.25">
      <c r="A4827" t="s">
        <v>7570</v>
      </c>
      <c r="B4827" t="s">
        <v>136</v>
      </c>
      <c r="C4827" t="s">
        <v>137</v>
      </c>
      <c r="F4827" t="s">
        <v>138</v>
      </c>
      <c r="G4827" s="1">
        <v>528</v>
      </c>
      <c r="H4827" s="1">
        <v>0.115</v>
      </c>
      <c r="I4827" s="2">
        <v>6072</v>
      </c>
      <c r="J4827" s="3">
        <v>6.6190000000000002E-5</v>
      </c>
      <c r="K4827" s="4">
        <v>91729802.340000004</v>
      </c>
      <c r="L4827" s="5">
        <v>2400001</v>
      </c>
      <c r="M4827" s="6">
        <v>38.220735050000002</v>
      </c>
      <c r="N4827" s="7" t="str">
        <f t="array" aca="1" ref="N4827" ca="1">IF(ISNUMBER(_xlfn.SINGLE(_xll.BDP($C4827, "DELTA_MID"))),_xll.BDP($C4827, "DELTA_MID")," ")</f>
        <v xml:space="preserve"> </v>
      </c>
      <c r="O4827" s="7" t="str">
        <f t="array" aca="1" ref="O4827" ca="1">IF(ISNUMBER(N4827),_xll.BDP($C4827, "OPT_UNDL_TICKER"),"")</f>
        <v/>
      </c>
      <c r="P4827" s="8" t="str">
        <f t="array" aca="1" ref="P4827" ca="1">IF(ISNUMBER(N4827),_xll.BDP($C4827, "OPT_UNDL_PX")," ")</f>
        <v xml:space="preserve"> </v>
      </c>
      <c r="Q4827" s="7" t="str">
        <f ca="1">IF(ISNUMBER(N4827),+G4827*_xll.BDP($C4827, "PX_POS_MULT_FACTOR")*P4827/K4827," ")</f>
        <v xml:space="preserve"> </v>
      </c>
      <c r="R4827" s="8" t="str">
        <f t="array" aca="1" ref="R4827" ca="1">IF(OR($A4827="TUA",$A4827="TYA"),"",IF(ISNUMBER(_xlfn.SINGLE(_xll.BDP($C4827,"DUR_ADJ_OAS_MID"))),_xll.BDP($C4827,"DUR_ADJ_OAS_MID"),IF(ISNUMBER(_xlfn.SINGLE(_xll.BDP($E4827&amp;" ISIN","DUR_ADJ_OAS_MID"))),_xll.BDP($E4827&amp;" ISIN","DUR_ADJ_OAS_MID")," ")))</f>
        <v xml:space="preserve"> </v>
      </c>
      <c r="S4827" s="7" t="str">
        <f t="shared" ca="1" si="27"/>
        <v xml:space="preserve"> </v>
      </c>
      <c r="T4827" t="s">
        <v>138</v>
      </c>
      <c r="U4827" t="s">
        <v>52</v>
      </c>
      <c r="AG4827">
        <v>1.2614E-2</v>
      </c>
    </row>
    <row r="4828" spans="1:33" x14ac:dyDescent="0.25">
      <c r="A4828" t="s">
        <v>7570</v>
      </c>
      <c r="B4828" t="s">
        <v>139</v>
      </c>
      <c r="C4828" t="s">
        <v>140</v>
      </c>
      <c r="F4828" t="s">
        <v>141</v>
      </c>
      <c r="G4828" s="1">
        <v>-528</v>
      </c>
      <c r="H4828" s="1">
        <v>0.5</v>
      </c>
      <c r="I4828" s="2">
        <v>-26400</v>
      </c>
      <c r="J4828" s="3">
        <v>-2.878E-4</v>
      </c>
      <c r="K4828" s="4">
        <v>91729802.340000004</v>
      </c>
      <c r="L4828" s="5">
        <v>2400001</v>
      </c>
      <c r="M4828" s="6">
        <v>38.220735050000002</v>
      </c>
      <c r="N4828" s="7" t="str">
        <f t="array" aca="1" ref="N4828" ca="1">IF(ISNUMBER(_xlfn.SINGLE(_xll.BDP($C4828, "DELTA_MID"))),_xll.BDP($C4828, "DELTA_MID")," ")</f>
        <v xml:space="preserve"> </v>
      </c>
      <c r="O4828" s="7" t="str">
        <f t="array" aca="1" ref="O4828" ca="1">IF(ISNUMBER(N4828),_xll.BDP($C4828, "OPT_UNDL_TICKER"),"")</f>
        <v/>
      </c>
      <c r="P4828" s="8" t="str">
        <f t="array" aca="1" ref="P4828" ca="1">IF(ISNUMBER(N4828),_xll.BDP($C4828, "OPT_UNDL_PX")," ")</f>
        <v xml:space="preserve"> </v>
      </c>
      <c r="Q4828" s="7" t="str">
        <f ca="1">IF(ISNUMBER(N4828),+G4828*_xll.BDP($C4828, "PX_POS_MULT_FACTOR")*P4828/K4828," ")</f>
        <v xml:space="preserve"> </v>
      </c>
      <c r="R4828" s="8" t="str">
        <f t="array" aca="1" ref="R4828" ca="1">IF(OR($A4828="TUA",$A4828="TYA"),"",IF(ISNUMBER(_xlfn.SINGLE(_xll.BDP($C4828,"DUR_ADJ_OAS_MID"))),_xll.BDP($C4828,"DUR_ADJ_OAS_MID"),IF(ISNUMBER(_xlfn.SINGLE(_xll.BDP($E4828&amp;" ISIN","DUR_ADJ_OAS_MID"))),_xll.BDP($E4828&amp;" ISIN","DUR_ADJ_OAS_MID")," ")))</f>
        <v xml:space="preserve"> </v>
      </c>
      <c r="S4828" s="7" t="str">
        <f t="shared" ca="1" si="27"/>
        <v xml:space="preserve"> </v>
      </c>
      <c r="T4828" t="s">
        <v>141</v>
      </c>
      <c r="U4828" t="s">
        <v>52</v>
      </c>
      <c r="AG4828">
        <v>1.2614E-2</v>
      </c>
    </row>
    <row r="4829" spans="1:33" x14ac:dyDescent="0.25">
      <c r="A4829" t="s">
        <v>7570</v>
      </c>
      <c r="B4829" t="s">
        <v>142</v>
      </c>
      <c r="C4829" t="s">
        <v>142</v>
      </c>
      <c r="F4829" t="s">
        <v>143</v>
      </c>
      <c r="G4829" s="1">
        <v>4</v>
      </c>
      <c r="H4829" s="1">
        <v>10.9</v>
      </c>
      <c r="I4829" s="2">
        <v>4360</v>
      </c>
      <c r="J4829" s="3">
        <v>4.7530000000000001E-5</v>
      </c>
      <c r="K4829" s="4">
        <v>91729802.340000004</v>
      </c>
      <c r="L4829" s="5">
        <v>2400001</v>
      </c>
      <c r="M4829" s="6">
        <v>38.220735050000002</v>
      </c>
      <c r="N4829" s="7" t="str">
        <f t="array" aca="1" ref="N4829" ca="1">IF(ISNUMBER(_xlfn.SINGLE(_xll.BDP($C4829, "DELTA_MID"))),_xll.BDP($C4829, "DELTA_MID")," ")</f>
        <v xml:space="preserve"> </v>
      </c>
      <c r="O4829" s="7" t="str">
        <f t="array" aca="1" ref="O4829" ca="1">IF(ISNUMBER(N4829),_xll.BDP($C4829, "OPT_UNDL_TICKER"),"")</f>
        <v/>
      </c>
      <c r="P4829" s="8" t="str">
        <f t="array" aca="1" ref="P4829" ca="1">IF(ISNUMBER(N4829),_xll.BDP($C4829, "OPT_UNDL_PX")," ")</f>
        <v xml:space="preserve"> </v>
      </c>
      <c r="Q4829" s="7" t="str">
        <f ca="1">IF(ISNUMBER(N4829),+G4829*_xll.BDP($C4829, "PX_POS_MULT_FACTOR")*P4829/K4829," ")</f>
        <v xml:space="preserve"> </v>
      </c>
      <c r="R4829" s="8" t="str">
        <f t="array" aca="1" ref="R4829" ca="1">IF(OR($A4829="TUA",$A4829="TYA"),"",IF(ISNUMBER(_xlfn.SINGLE(_xll.BDP($C4829,"DUR_ADJ_OAS_MID"))),_xll.BDP($C4829,"DUR_ADJ_OAS_MID"),IF(ISNUMBER(_xlfn.SINGLE(_xll.BDP($E4829&amp;" ISIN","DUR_ADJ_OAS_MID"))),_xll.BDP($E4829&amp;" ISIN","DUR_ADJ_OAS_MID")," ")))</f>
        <v xml:space="preserve"> </v>
      </c>
      <c r="S4829" s="7" t="str">
        <f t="shared" ca="1" si="27"/>
        <v xml:space="preserve"> </v>
      </c>
      <c r="T4829" t="s">
        <v>143</v>
      </c>
      <c r="U4829" t="s">
        <v>52</v>
      </c>
      <c r="AG4829">
        <v>1.2614E-2</v>
      </c>
    </row>
    <row r="4830" spans="1:33" x14ac:dyDescent="0.25">
      <c r="A4830" t="s">
        <v>7570</v>
      </c>
      <c r="B4830" t="s">
        <v>144</v>
      </c>
      <c r="C4830" t="s">
        <v>144</v>
      </c>
      <c r="F4830" t="s">
        <v>145</v>
      </c>
      <c r="G4830" s="1">
        <v>-4</v>
      </c>
      <c r="H4830" s="1">
        <v>44.25</v>
      </c>
      <c r="I4830" s="2">
        <v>-17700</v>
      </c>
      <c r="J4830" s="3">
        <v>-1.9296E-4</v>
      </c>
      <c r="K4830" s="4">
        <v>91729802.340000004</v>
      </c>
      <c r="L4830" s="5">
        <v>2400001</v>
      </c>
      <c r="M4830" s="6">
        <v>38.220735050000002</v>
      </c>
      <c r="N4830" s="7" t="str">
        <f t="array" aca="1" ref="N4830" ca="1">IF(ISNUMBER(_xlfn.SINGLE(_xll.BDP($C4830, "DELTA_MID"))),_xll.BDP($C4830, "DELTA_MID")," ")</f>
        <v xml:space="preserve"> </v>
      </c>
      <c r="O4830" s="7" t="str">
        <f t="array" aca="1" ref="O4830" ca="1">IF(ISNUMBER(N4830),_xll.BDP($C4830, "OPT_UNDL_TICKER"),"")</f>
        <v/>
      </c>
      <c r="P4830" s="8" t="str">
        <f t="array" aca="1" ref="P4830" ca="1">IF(ISNUMBER(N4830),_xll.BDP($C4830, "OPT_UNDL_PX")," ")</f>
        <v xml:space="preserve"> </v>
      </c>
      <c r="Q4830" s="7" t="str">
        <f ca="1">IF(ISNUMBER(N4830),+G4830*_xll.BDP($C4830, "PX_POS_MULT_FACTOR")*P4830/K4830," ")</f>
        <v xml:space="preserve"> </v>
      </c>
      <c r="R4830" s="8" t="str">
        <f t="array" aca="1" ref="R4830" ca="1">IF(OR($A4830="TUA",$A4830="TYA"),"",IF(ISNUMBER(_xlfn.SINGLE(_xll.BDP($C4830,"DUR_ADJ_OAS_MID"))),_xll.BDP($C4830,"DUR_ADJ_OAS_MID"),IF(ISNUMBER(_xlfn.SINGLE(_xll.BDP($E4830&amp;" ISIN","DUR_ADJ_OAS_MID"))),_xll.BDP($E4830&amp;" ISIN","DUR_ADJ_OAS_MID")," ")))</f>
        <v xml:space="preserve"> </v>
      </c>
      <c r="S4830" s="7" t="str">
        <f t="shared" ca="1" si="27"/>
        <v xml:space="preserve"> </v>
      </c>
      <c r="T4830" t="s">
        <v>145</v>
      </c>
      <c r="U4830" t="s">
        <v>52</v>
      </c>
      <c r="AG4830">
        <v>1.2614E-2</v>
      </c>
    </row>
    <row r="4831" spans="1:33" x14ac:dyDescent="0.25">
      <c r="A4831" t="s">
        <v>7570</v>
      </c>
      <c r="B4831" t="s">
        <v>146</v>
      </c>
      <c r="C4831" t="s">
        <v>146</v>
      </c>
      <c r="F4831" t="s">
        <v>147</v>
      </c>
      <c r="G4831" s="1">
        <v>46</v>
      </c>
      <c r="H4831" s="1">
        <v>0.32500000000000001</v>
      </c>
      <c r="I4831" s="2">
        <v>1495</v>
      </c>
      <c r="J4831" s="3">
        <v>1.63E-5</v>
      </c>
      <c r="K4831" s="4">
        <v>91729802.340000004</v>
      </c>
      <c r="L4831" s="5">
        <v>2400001</v>
      </c>
      <c r="M4831" s="6">
        <v>38.220735050000002</v>
      </c>
      <c r="N4831" s="7" t="str">
        <f t="array" aca="1" ref="N4831" ca="1">IF(ISNUMBER(_xlfn.SINGLE(_xll.BDP($C4831, "DELTA_MID"))),_xll.BDP($C4831, "DELTA_MID")," ")</f>
        <v xml:space="preserve"> </v>
      </c>
      <c r="O4831" s="7" t="str">
        <f t="array" aca="1" ref="O4831" ca="1">IF(ISNUMBER(N4831),_xll.BDP($C4831, "OPT_UNDL_TICKER"),"")</f>
        <v/>
      </c>
      <c r="P4831" s="8" t="str">
        <f t="array" aca="1" ref="P4831" ca="1">IF(ISNUMBER(N4831),_xll.BDP($C4831, "OPT_UNDL_PX")," ")</f>
        <v xml:space="preserve"> </v>
      </c>
      <c r="Q4831" s="7" t="str">
        <f ca="1">IF(ISNUMBER(N4831),+G4831*_xll.BDP($C4831, "PX_POS_MULT_FACTOR")*P4831/K4831," ")</f>
        <v xml:space="preserve"> </v>
      </c>
      <c r="R4831" s="8" t="str">
        <f t="array" aca="1" ref="R4831" ca="1">IF(OR($A4831="TUA",$A4831="TYA"),"",IF(ISNUMBER(_xlfn.SINGLE(_xll.BDP($C4831,"DUR_ADJ_OAS_MID"))),_xll.BDP($C4831,"DUR_ADJ_OAS_MID"),IF(ISNUMBER(_xlfn.SINGLE(_xll.BDP($E4831&amp;" ISIN","DUR_ADJ_OAS_MID"))),_xll.BDP($E4831&amp;" ISIN","DUR_ADJ_OAS_MID")," ")))</f>
        <v xml:space="preserve"> </v>
      </c>
      <c r="S4831" s="7" t="str">
        <f t="shared" ca="1" si="27"/>
        <v xml:space="preserve"> </v>
      </c>
      <c r="T4831" t="s">
        <v>147</v>
      </c>
      <c r="U4831" t="s">
        <v>52</v>
      </c>
      <c r="AG4831">
        <v>1.2614E-2</v>
      </c>
    </row>
    <row r="4832" spans="1:33" x14ac:dyDescent="0.25">
      <c r="A4832" t="s">
        <v>7570</v>
      </c>
      <c r="B4832" t="s">
        <v>148</v>
      </c>
      <c r="C4832" t="s">
        <v>148</v>
      </c>
      <c r="F4832" t="s">
        <v>149</v>
      </c>
      <c r="G4832" s="1">
        <v>-46</v>
      </c>
      <c r="H4832" s="1">
        <v>1.575</v>
      </c>
      <c r="I4832" s="2">
        <v>-7245</v>
      </c>
      <c r="J4832" s="3">
        <v>-7.8980000000000006E-5</v>
      </c>
      <c r="K4832" s="4">
        <v>91729802.340000004</v>
      </c>
      <c r="L4832" s="5">
        <v>2400001</v>
      </c>
      <c r="M4832" s="6">
        <v>38.220735050000002</v>
      </c>
      <c r="N4832" s="7" t="str">
        <f t="array" aca="1" ref="N4832" ca="1">IF(ISNUMBER(_xlfn.SINGLE(_xll.BDP($C4832, "DELTA_MID"))),_xll.BDP($C4832, "DELTA_MID")," ")</f>
        <v xml:space="preserve"> </v>
      </c>
      <c r="O4832" s="7" t="str">
        <f t="array" aca="1" ref="O4832" ca="1">IF(ISNUMBER(N4832),_xll.BDP($C4832, "OPT_UNDL_TICKER"),"")</f>
        <v/>
      </c>
      <c r="P4832" s="8" t="str">
        <f t="array" aca="1" ref="P4832" ca="1">IF(ISNUMBER(N4832),_xll.BDP($C4832, "OPT_UNDL_PX")," ")</f>
        <v xml:space="preserve"> </v>
      </c>
      <c r="Q4832" s="7" t="str">
        <f ca="1">IF(ISNUMBER(N4832),+G4832*_xll.BDP($C4832, "PX_POS_MULT_FACTOR")*P4832/K4832," ")</f>
        <v xml:space="preserve"> </v>
      </c>
      <c r="R4832" s="8" t="str">
        <f t="array" aca="1" ref="R4832" ca="1">IF(OR($A4832="TUA",$A4832="TYA"),"",IF(ISNUMBER(_xlfn.SINGLE(_xll.BDP($C4832,"DUR_ADJ_OAS_MID"))),_xll.BDP($C4832,"DUR_ADJ_OAS_MID"),IF(ISNUMBER(_xlfn.SINGLE(_xll.BDP($E4832&amp;" ISIN","DUR_ADJ_OAS_MID"))),_xll.BDP($E4832&amp;" ISIN","DUR_ADJ_OAS_MID")," ")))</f>
        <v xml:space="preserve"> </v>
      </c>
      <c r="S4832" s="7" t="str">
        <f t="shared" ca="1" si="27"/>
        <v xml:space="preserve"> </v>
      </c>
      <c r="T4832" t="s">
        <v>149</v>
      </c>
      <c r="U4832" t="s">
        <v>52</v>
      </c>
      <c r="AG4832">
        <v>1.2614E-2</v>
      </c>
    </row>
    <row r="4833" spans="1:33" x14ac:dyDescent="0.25">
      <c r="A4833" t="s">
        <v>7570</v>
      </c>
      <c r="B4833" t="s">
        <v>150</v>
      </c>
      <c r="C4833" t="s">
        <v>150</v>
      </c>
      <c r="F4833" t="s">
        <v>151</v>
      </c>
      <c r="G4833" s="1">
        <v>47</v>
      </c>
      <c r="H4833" s="1">
        <v>1.325</v>
      </c>
      <c r="I4833" s="2">
        <v>6227.5</v>
      </c>
      <c r="J4833" s="3">
        <v>6.7890000000000002E-5</v>
      </c>
      <c r="K4833" s="4">
        <v>91729802.340000004</v>
      </c>
      <c r="L4833" s="5">
        <v>2400001</v>
      </c>
      <c r="M4833" s="6">
        <v>38.220735050000002</v>
      </c>
      <c r="N4833" s="7" t="str">
        <f t="array" aca="1" ref="N4833" ca="1">IF(ISNUMBER(_xlfn.SINGLE(_xll.BDP($C4833, "DELTA_MID"))),_xll.BDP($C4833, "DELTA_MID")," ")</f>
        <v xml:space="preserve"> </v>
      </c>
      <c r="O4833" s="7" t="str">
        <f t="array" aca="1" ref="O4833" ca="1">IF(ISNUMBER(N4833),_xll.BDP($C4833, "OPT_UNDL_TICKER"),"")</f>
        <v/>
      </c>
      <c r="P4833" s="8" t="str">
        <f t="array" aca="1" ref="P4833" ca="1">IF(ISNUMBER(N4833),_xll.BDP($C4833, "OPT_UNDL_PX")," ")</f>
        <v xml:space="preserve"> </v>
      </c>
      <c r="Q4833" s="7" t="str">
        <f ca="1">IF(ISNUMBER(N4833),+G4833*_xll.BDP($C4833, "PX_POS_MULT_FACTOR")*P4833/K4833," ")</f>
        <v xml:space="preserve"> </v>
      </c>
      <c r="R4833" s="8" t="str">
        <f t="array" aca="1" ref="R4833" ca="1">IF(OR($A4833="TUA",$A4833="TYA"),"",IF(ISNUMBER(_xlfn.SINGLE(_xll.BDP($C4833,"DUR_ADJ_OAS_MID"))),_xll.BDP($C4833,"DUR_ADJ_OAS_MID"),IF(ISNUMBER(_xlfn.SINGLE(_xll.BDP($E4833&amp;" ISIN","DUR_ADJ_OAS_MID"))),_xll.BDP($E4833&amp;" ISIN","DUR_ADJ_OAS_MID")," ")))</f>
        <v xml:space="preserve"> </v>
      </c>
      <c r="S4833" s="7" t="str">
        <f t="shared" ca="1" si="27"/>
        <v xml:space="preserve"> </v>
      </c>
      <c r="T4833" t="s">
        <v>151</v>
      </c>
      <c r="U4833" t="s">
        <v>52</v>
      </c>
      <c r="AG4833">
        <v>1.2614E-2</v>
      </c>
    </row>
    <row r="4834" spans="1:33" x14ac:dyDescent="0.25">
      <c r="A4834" t="s">
        <v>7570</v>
      </c>
      <c r="B4834" t="s">
        <v>152</v>
      </c>
      <c r="C4834" t="s">
        <v>152</v>
      </c>
      <c r="F4834" t="s">
        <v>153</v>
      </c>
      <c r="G4834" s="1">
        <v>-47</v>
      </c>
      <c r="H4834" s="1">
        <v>6.1</v>
      </c>
      <c r="I4834" s="2">
        <v>-28670</v>
      </c>
      <c r="J4834" s="3">
        <v>-3.1254999999999998E-4</v>
      </c>
      <c r="K4834" s="4">
        <v>91729802.340000004</v>
      </c>
      <c r="L4834" s="5">
        <v>2400001</v>
      </c>
      <c r="M4834" s="6">
        <v>38.220735050000002</v>
      </c>
      <c r="N4834" s="7" t="str">
        <f t="array" aca="1" ref="N4834" ca="1">IF(ISNUMBER(_xlfn.SINGLE(_xll.BDP($C4834, "DELTA_MID"))),_xll.BDP($C4834, "DELTA_MID")," ")</f>
        <v xml:space="preserve"> </v>
      </c>
      <c r="O4834" s="7" t="str">
        <f t="array" aca="1" ref="O4834" ca="1">IF(ISNUMBER(N4834),_xll.BDP($C4834, "OPT_UNDL_TICKER"),"")</f>
        <v/>
      </c>
      <c r="P4834" s="8" t="str">
        <f t="array" aca="1" ref="P4834" ca="1">IF(ISNUMBER(N4834),_xll.BDP($C4834, "OPT_UNDL_PX")," ")</f>
        <v xml:space="preserve"> </v>
      </c>
      <c r="Q4834" s="7" t="str">
        <f ca="1">IF(ISNUMBER(N4834),+G4834*_xll.BDP($C4834, "PX_POS_MULT_FACTOR")*P4834/K4834," ")</f>
        <v xml:space="preserve"> </v>
      </c>
      <c r="R4834" s="8" t="str">
        <f t="array" aca="1" ref="R4834" ca="1">IF(OR($A4834="TUA",$A4834="TYA"),"",IF(ISNUMBER(_xlfn.SINGLE(_xll.BDP($C4834,"DUR_ADJ_OAS_MID"))),_xll.BDP($C4834,"DUR_ADJ_OAS_MID"),IF(ISNUMBER(_xlfn.SINGLE(_xll.BDP($E4834&amp;" ISIN","DUR_ADJ_OAS_MID"))),_xll.BDP($E4834&amp;" ISIN","DUR_ADJ_OAS_MID")," ")))</f>
        <v xml:space="preserve"> </v>
      </c>
      <c r="S4834" s="7" t="str">
        <f t="shared" ca="1" si="27"/>
        <v xml:space="preserve"> </v>
      </c>
      <c r="T4834" t="s">
        <v>153</v>
      </c>
      <c r="U4834" t="s">
        <v>52</v>
      </c>
      <c r="AG4834">
        <v>1.2614E-2</v>
      </c>
    </row>
    <row r="4835" spans="1:33" x14ac:dyDescent="0.25">
      <c r="A4835" t="s">
        <v>7570</v>
      </c>
      <c r="B4835" t="s">
        <v>154</v>
      </c>
      <c r="C4835" t="s">
        <v>154</v>
      </c>
      <c r="F4835" t="s">
        <v>155</v>
      </c>
      <c r="G4835" s="1">
        <v>324</v>
      </c>
      <c r="H4835" s="1">
        <v>2.35</v>
      </c>
      <c r="I4835" s="2">
        <v>76140</v>
      </c>
      <c r="J4835" s="3">
        <v>8.3005000000000004E-4</v>
      </c>
      <c r="K4835" s="4">
        <v>91729802.340000004</v>
      </c>
      <c r="L4835" s="5">
        <v>2400001</v>
      </c>
      <c r="M4835" s="6">
        <v>38.220735050000002</v>
      </c>
      <c r="N4835" s="7" t="str">
        <f t="array" aca="1" ref="N4835" ca="1">IF(ISNUMBER(_xlfn.SINGLE(_xll.BDP($C4835, "DELTA_MID"))),_xll.BDP($C4835, "DELTA_MID")," ")</f>
        <v xml:space="preserve"> </v>
      </c>
      <c r="O4835" s="7" t="str">
        <f t="array" aca="1" ref="O4835" ca="1">IF(ISNUMBER(N4835),_xll.BDP($C4835, "OPT_UNDL_TICKER"),"")</f>
        <v/>
      </c>
      <c r="P4835" s="8" t="str">
        <f t="array" aca="1" ref="P4835" ca="1">IF(ISNUMBER(N4835),_xll.BDP($C4835, "OPT_UNDL_PX")," ")</f>
        <v xml:space="preserve"> </v>
      </c>
      <c r="Q4835" s="7" t="str">
        <f ca="1">IF(ISNUMBER(N4835),+G4835*_xll.BDP($C4835, "PX_POS_MULT_FACTOR")*P4835/K4835," ")</f>
        <v xml:space="preserve"> </v>
      </c>
      <c r="R4835" s="8" t="str">
        <f t="array" aca="1" ref="R4835" ca="1">IF(OR($A4835="TUA",$A4835="TYA"),"",IF(ISNUMBER(_xlfn.SINGLE(_xll.BDP($C4835,"DUR_ADJ_OAS_MID"))),_xll.BDP($C4835,"DUR_ADJ_OAS_MID"),IF(ISNUMBER(_xlfn.SINGLE(_xll.BDP($E4835&amp;" ISIN","DUR_ADJ_OAS_MID"))),_xll.BDP($E4835&amp;" ISIN","DUR_ADJ_OAS_MID")," ")))</f>
        <v xml:space="preserve"> </v>
      </c>
      <c r="S4835" s="7" t="str">
        <f t="shared" ca="1" si="27"/>
        <v xml:space="preserve"> </v>
      </c>
      <c r="T4835" t="s">
        <v>155</v>
      </c>
      <c r="U4835" t="s">
        <v>52</v>
      </c>
      <c r="AG4835">
        <v>1.2614E-2</v>
      </c>
    </row>
    <row r="4836" spans="1:33" x14ac:dyDescent="0.25">
      <c r="A4836" t="s">
        <v>7570</v>
      </c>
      <c r="B4836" t="s">
        <v>156</v>
      </c>
      <c r="C4836" t="s">
        <v>156</v>
      </c>
      <c r="F4836" t="s">
        <v>157</v>
      </c>
      <c r="G4836" s="1">
        <v>131</v>
      </c>
      <c r="H4836" s="1">
        <v>0.3</v>
      </c>
      <c r="I4836" s="2">
        <v>3930</v>
      </c>
      <c r="J4836" s="3">
        <v>4.2840000000000003E-5</v>
      </c>
      <c r="K4836" s="4">
        <v>91729802.340000004</v>
      </c>
      <c r="L4836" s="5">
        <v>2400001</v>
      </c>
      <c r="M4836" s="6">
        <v>38.220735050000002</v>
      </c>
      <c r="N4836" s="7" t="str">
        <f t="array" aca="1" ref="N4836" ca="1">IF(ISNUMBER(_xlfn.SINGLE(_xll.BDP($C4836, "DELTA_MID"))),_xll.BDP($C4836, "DELTA_MID")," ")</f>
        <v xml:space="preserve"> </v>
      </c>
      <c r="O4836" s="7" t="str">
        <f t="array" aca="1" ref="O4836" ca="1">IF(ISNUMBER(N4836),_xll.BDP($C4836, "OPT_UNDL_TICKER"),"")</f>
        <v/>
      </c>
      <c r="P4836" s="8" t="str">
        <f t="array" aca="1" ref="P4836" ca="1">IF(ISNUMBER(N4836),_xll.BDP($C4836, "OPT_UNDL_PX")," ")</f>
        <v xml:space="preserve"> </v>
      </c>
      <c r="Q4836" s="7" t="str">
        <f ca="1">IF(ISNUMBER(N4836),+G4836*_xll.BDP($C4836, "PX_POS_MULT_FACTOR")*P4836/K4836," ")</f>
        <v xml:space="preserve"> </v>
      </c>
      <c r="R4836" s="8" t="str">
        <f t="array" aca="1" ref="R4836" ca="1">IF(OR($A4836="TUA",$A4836="TYA"),"",IF(ISNUMBER(_xlfn.SINGLE(_xll.BDP($C4836,"DUR_ADJ_OAS_MID"))),_xll.BDP($C4836,"DUR_ADJ_OAS_MID"),IF(ISNUMBER(_xlfn.SINGLE(_xll.BDP($E4836&amp;" ISIN","DUR_ADJ_OAS_MID"))),_xll.BDP($E4836&amp;" ISIN","DUR_ADJ_OAS_MID")," ")))</f>
        <v xml:space="preserve"> </v>
      </c>
      <c r="S4836" s="7" t="str">
        <f t="shared" ca="1" si="27"/>
        <v xml:space="preserve"> </v>
      </c>
      <c r="T4836" t="s">
        <v>157</v>
      </c>
      <c r="U4836" t="s">
        <v>52</v>
      </c>
      <c r="AG4836">
        <v>1.2614E-2</v>
      </c>
    </row>
    <row r="4837" spans="1:33" x14ac:dyDescent="0.25">
      <c r="A4837" t="s">
        <v>7570</v>
      </c>
      <c r="B4837" t="s">
        <v>158</v>
      </c>
      <c r="C4837" t="s">
        <v>158</v>
      </c>
      <c r="F4837" t="s">
        <v>159</v>
      </c>
      <c r="G4837" s="1">
        <v>129</v>
      </c>
      <c r="H4837" s="1">
        <v>2.0499999999999998</v>
      </c>
      <c r="I4837" s="2">
        <v>26445</v>
      </c>
      <c r="J4837" s="3">
        <v>2.8829000000000002E-4</v>
      </c>
      <c r="K4837" s="4">
        <v>91729802.340000004</v>
      </c>
      <c r="L4837" s="5">
        <v>2400001</v>
      </c>
      <c r="M4837" s="6">
        <v>38.220735050000002</v>
      </c>
      <c r="N4837" s="7" t="str">
        <f t="array" aca="1" ref="N4837" ca="1">IF(ISNUMBER(_xlfn.SINGLE(_xll.BDP($C4837, "DELTA_MID"))),_xll.BDP($C4837, "DELTA_MID")," ")</f>
        <v xml:space="preserve"> </v>
      </c>
      <c r="O4837" s="7" t="str">
        <f t="array" aca="1" ref="O4837" ca="1">IF(ISNUMBER(N4837),_xll.BDP($C4837, "OPT_UNDL_TICKER"),"")</f>
        <v/>
      </c>
      <c r="P4837" s="8" t="str">
        <f t="array" aca="1" ref="P4837" ca="1">IF(ISNUMBER(N4837),_xll.BDP($C4837, "OPT_UNDL_PX")," ")</f>
        <v xml:space="preserve"> </v>
      </c>
      <c r="Q4837" s="7" t="str">
        <f ca="1">IF(ISNUMBER(N4837),+G4837*_xll.BDP($C4837, "PX_POS_MULT_FACTOR")*P4837/K4837," ")</f>
        <v xml:space="preserve"> </v>
      </c>
      <c r="R4837" s="8" t="str">
        <f t="array" aca="1" ref="R4837" ca="1">IF(OR($A4837="TUA",$A4837="TYA"),"",IF(ISNUMBER(_xlfn.SINGLE(_xll.BDP($C4837,"DUR_ADJ_OAS_MID"))),_xll.BDP($C4837,"DUR_ADJ_OAS_MID"),IF(ISNUMBER(_xlfn.SINGLE(_xll.BDP($E4837&amp;" ISIN","DUR_ADJ_OAS_MID"))),_xll.BDP($E4837&amp;" ISIN","DUR_ADJ_OAS_MID")," ")))</f>
        <v xml:space="preserve"> </v>
      </c>
      <c r="S4837" s="7" t="str">
        <f t="shared" ca="1" si="27"/>
        <v xml:space="preserve"> </v>
      </c>
      <c r="T4837" t="s">
        <v>159</v>
      </c>
      <c r="U4837" t="s">
        <v>52</v>
      </c>
      <c r="AG4837">
        <v>1.2614E-2</v>
      </c>
    </row>
    <row r="4838" spans="1:33" x14ac:dyDescent="0.25">
      <c r="A4838" t="s">
        <v>7570</v>
      </c>
      <c r="B4838" t="s">
        <v>160</v>
      </c>
      <c r="C4838" t="s">
        <v>160</v>
      </c>
      <c r="F4838" t="s">
        <v>161</v>
      </c>
      <c r="G4838" s="1">
        <v>918</v>
      </c>
      <c r="H4838" s="1">
        <v>2.2999999999999998</v>
      </c>
      <c r="I4838" s="2">
        <v>211140</v>
      </c>
      <c r="J4838" s="3">
        <v>2.3017599999999999E-3</v>
      </c>
      <c r="K4838" s="4">
        <v>91729802.340000004</v>
      </c>
      <c r="L4838" s="5">
        <v>2400001</v>
      </c>
      <c r="M4838" s="6">
        <v>38.220735050000002</v>
      </c>
      <c r="N4838" s="7" t="str">
        <f t="array" aca="1" ref="N4838" ca="1">IF(ISNUMBER(_xlfn.SINGLE(_xll.BDP($C4838, "DELTA_MID"))),_xll.BDP($C4838, "DELTA_MID")," ")</f>
        <v xml:space="preserve"> </v>
      </c>
      <c r="O4838" s="7" t="str">
        <f t="array" aca="1" ref="O4838" ca="1">IF(ISNUMBER(N4838),_xll.BDP($C4838, "OPT_UNDL_TICKER"),"")</f>
        <v/>
      </c>
      <c r="P4838" s="8" t="str">
        <f t="array" aca="1" ref="P4838" ca="1">IF(ISNUMBER(N4838),_xll.BDP($C4838, "OPT_UNDL_PX")," ")</f>
        <v xml:space="preserve"> </v>
      </c>
      <c r="Q4838" s="7" t="str">
        <f ca="1">IF(ISNUMBER(N4838),+G4838*_xll.BDP($C4838, "PX_POS_MULT_FACTOR")*P4838/K4838," ")</f>
        <v xml:space="preserve"> </v>
      </c>
      <c r="R4838" s="8" t="str">
        <f t="array" aca="1" ref="R4838" ca="1">IF(OR($A4838="TUA",$A4838="TYA"),"",IF(ISNUMBER(_xlfn.SINGLE(_xll.BDP($C4838,"DUR_ADJ_OAS_MID"))),_xll.BDP($C4838,"DUR_ADJ_OAS_MID"),IF(ISNUMBER(_xlfn.SINGLE(_xll.BDP($E4838&amp;" ISIN","DUR_ADJ_OAS_MID"))),_xll.BDP($E4838&amp;" ISIN","DUR_ADJ_OAS_MID")," ")))</f>
        <v xml:space="preserve"> </v>
      </c>
      <c r="S4838" s="7" t="str">
        <f t="shared" ca="1" si="27"/>
        <v xml:space="preserve"> </v>
      </c>
      <c r="T4838" t="s">
        <v>161</v>
      </c>
      <c r="U4838" t="s">
        <v>52</v>
      </c>
      <c r="AG4838">
        <v>1.2614E-2</v>
      </c>
    </row>
    <row r="4839" spans="1:33" x14ac:dyDescent="0.25">
      <c r="A4839" t="s">
        <v>7570</v>
      </c>
      <c r="B4839" t="s">
        <v>162</v>
      </c>
      <c r="C4839" t="s">
        <v>162</v>
      </c>
      <c r="F4839" t="s">
        <v>163</v>
      </c>
      <c r="G4839" s="1">
        <v>170</v>
      </c>
      <c r="H4839" s="1">
        <v>8.85</v>
      </c>
      <c r="I4839" s="2">
        <v>150450</v>
      </c>
      <c r="J4839" s="3">
        <v>1.64014E-3</v>
      </c>
      <c r="K4839" s="4">
        <v>91729802.340000004</v>
      </c>
      <c r="L4839" s="5">
        <v>2400001</v>
      </c>
      <c r="M4839" s="6">
        <v>38.220735050000002</v>
      </c>
      <c r="N4839" s="7" t="str">
        <f t="array" aca="1" ref="N4839" ca="1">IF(ISNUMBER(_xlfn.SINGLE(_xll.BDP($C4839, "DELTA_MID"))),_xll.BDP($C4839, "DELTA_MID")," ")</f>
        <v xml:space="preserve"> </v>
      </c>
      <c r="O4839" s="7" t="str">
        <f t="array" aca="1" ref="O4839" ca="1">IF(ISNUMBER(N4839),_xll.BDP($C4839, "OPT_UNDL_TICKER"),"")</f>
        <v/>
      </c>
      <c r="P4839" s="8" t="str">
        <f t="array" aca="1" ref="P4839" ca="1">IF(ISNUMBER(N4839),_xll.BDP($C4839, "OPT_UNDL_PX")," ")</f>
        <v xml:space="preserve"> </v>
      </c>
      <c r="Q4839" s="7" t="str">
        <f ca="1">IF(ISNUMBER(N4839),+G4839*_xll.BDP($C4839, "PX_POS_MULT_FACTOR")*P4839/K4839," ")</f>
        <v xml:space="preserve"> </v>
      </c>
      <c r="R4839" s="8" t="str">
        <f t="array" aca="1" ref="R4839" ca="1">IF(OR($A4839="TUA",$A4839="TYA"),"",IF(ISNUMBER(_xlfn.SINGLE(_xll.BDP($C4839,"DUR_ADJ_OAS_MID"))),_xll.BDP($C4839,"DUR_ADJ_OAS_MID"),IF(ISNUMBER(_xlfn.SINGLE(_xll.BDP($E4839&amp;" ISIN","DUR_ADJ_OAS_MID"))),_xll.BDP($E4839&amp;" ISIN","DUR_ADJ_OAS_MID")," ")))</f>
        <v xml:space="preserve"> </v>
      </c>
      <c r="S4839" s="7" t="str">
        <f t="shared" ca="1" si="27"/>
        <v xml:space="preserve"> </v>
      </c>
      <c r="T4839" t="s">
        <v>163</v>
      </c>
      <c r="U4839" t="s">
        <v>52</v>
      </c>
      <c r="AG4839">
        <v>1.2614E-2</v>
      </c>
    </row>
    <row r="4840" spans="1:33" x14ac:dyDescent="0.25">
      <c r="A4840" t="s">
        <v>7570</v>
      </c>
      <c r="B4840" t="s">
        <v>164</v>
      </c>
      <c r="C4840" t="s">
        <v>164</v>
      </c>
      <c r="F4840" t="s">
        <v>165</v>
      </c>
      <c r="G4840" s="1">
        <v>31</v>
      </c>
      <c r="H4840" s="1">
        <v>2.2000000000000002</v>
      </c>
      <c r="I4840" s="2">
        <v>6820</v>
      </c>
      <c r="J4840" s="3">
        <v>7.4350000000000005E-5</v>
      </c>
      <c r="K4840" s="4">
        <v>91729802.340000004</v>
      </c>
      <c r="L4840" s="5">
        <v>2400001</v>
      </c>
      <c r="M4840" s="6">
        <v>38.220735050000002</v>
      </c>
      <c r="N4840" s="7" t="str">
        <f t="array" aca="1" ref="N4840" ca="1">IF(ISNUMBER(_xlfn.SINGLE(_xll.BDP($C4840, "DELTA_MID"))),_xll.BDP($C4840, "DELTA_MID")," ")</f>
        <v xml:space="preserve"> </v>
      </c>
      <c r="O4840" s="7" t="str">
        <f t="array" aca="1" ref="O4840" ca="1">IF(ISNUMBER(N4840),_xll.BDP($C4840, "OPT_UNDL_TICKER"),"")</f>
        <v/>
      </c>
      <c r="P4840" s="8" t="str">
        <f t="array" aca="1" ref="P4840" ca="1">IF(ISNUMBER(N4840),_xll.BDP($C4840, "OPT_UNDL_PX")," ")</f>
        <v xml:space="preserve"> </v>
      </c>
      <c r="Q4840" s="7" t="str">
        <f ca="1">IF(ISNUMBER(N4840),+G4840*_xll.BDP($C4840, "PX_POS_MULT_FACTOR")*P4840/K4840," ")</f>
        <v xml:space="preserve"> </v>
      </c>
      <c r="R4840" s="8" t="str">
        <f t="array" aca="1" ref="R4840" ca="1">IF(OR($A4840="TUA",$A4840="TYA"),"",IF(ISNUMBER(_xlfn.SINGLE(_xll.BDP($C4840,"DUR_ADJ_OAS_MID"))),_xll.BDP($C4840,"DUR_ADJ_OAS_MID"),IF(ISNUMBER(_xlfn.SINGLE(_xll.BDP($E4840&amp;" ISIN","DUR_ADJ_OAS_MID"))),_xll.BDP($E4840&amp;" ISIN","DUR_ADJ_OAS_MID")," ")))</f>
        <v xml:space="preserve"> </v>
      </c>
      <c r="S4840" s="7" t="str">
        <f t="shared" ca="1" si="27"/>
        <v xml:space="preserve"> </v>
      </c>
      <c r="T4840" t="s">
        <v>165</v>
      </c>
      <c r="U4840" t="s">
        <v>52</v>
      </c>
      <c r="AG4840">
        <v>1.2614E-2</v>
      </c>
    </row>
    <row r="4841" spans="1:33" x14ac:dyDescent="0.25">
      <c r="A4841" t="s">
        <v>7570</v>
      </c>
      <c r="B4841" t="s">
        <v>166</v>
      </c>
      <c r="C4841" t="s">
        <v>166</v>
      </c>
      <c r="F4841" t="s">
        <v>167</v>
      </c>
      <c r="G4841" s="1">
        <v>-31</v>
      </c>
      <c r="H4841" s="1">
        <v>9.9</v>
      </c>
      <c r="I4841" s="2">
        <v>-30690</v>
      </c>
      <c r="J4841" s="3">
        <v>-3.3457000000000002E-4</v>
      </c>
      <c r="K4841" s="4">
        <v>91729802.340000004</v>
      </c>
      <c r="L4841" s="5">
        <v>2400001</v>
      </c>
      <c r="M4841" s="6">
        <v>38.220735050000002</v>
      </c>
      <c r="N4841" s="7" t="str">
        <f t="array" aca="1" ref="N4841" ca="1">IF(ISNUMBER(_xlfn.SINGLE(_xll.BDP($C4841, "DELTA_MID"))),_xll.BDP($C4841, "DELTA_MID")," ")</f>
        <v xml:space="preserve"> </v>
      </c>
      <c r="O4841" s="7" t="str">
        <f t="array" aca="1" ref="O4841" ca="1">IF(ISNUMBER(N4841),_xll.BDP($C4841, "OPT_UNDL_TICKER"),"")</f>
        <v/>
      </c>
      <c r="P4841" s="8" t="str">
        <f t="array" aca="1" ref="P4841" ca="1">IF(ISNUMBER(N4841),_xll.BDP($C4841, "OPT_UNDL_PX")," ")</f>
        <v xml:space="preserve"> </v>
      </c>
      <c r="Q4841" s="7" t="str">
        <f ca="1">IF(ISNUMBER(N4841),+G4841*_xll.BDP($C4841, "PX_POS_MULT_FACTOR")*P4841/K4841," ")</f>
        <v xml:space="preserve"> </v>
      </c>
      <c r="R4841" s="8" t="str">
        <f t="array" aca="1" ref="R4841" ca="1">IF(OR($A4841="TUA",$A4841="TYA"),"",IF(ISNUMBER(_xlfn.SINGLE(_xll.BDP($C4841,"DUR_ADJ_OAS_MID"))),_xll.BDP($C4841,"DUR_ADJ_OAS_MID"),IF(ISNUMBER(_xlfn.SINGLE(_xll.BDP($E4841&amp;" ISIN","DUR_ADJ_OAS_MID"))),_xll.BDP($E4841&amp;" ISIN","DUR_ADJ_OAS_MID")," ")))</f>
        <v xml:space="preserve"> </v>
      </c>
      <c r="S4841" s="7" t="str">
        <f t="shared" ca="1" si="27"/>
        <v xml:space="preserve"> </v>
      </c>
      <c r="T4841" t="s">
        <v>167</v>
      </c>
      <c r="U4841" t="s">
        <v>52</v>
      </c>
      <c r="AG4841">
        <v>1.2614E-2</v>
      </c>
    </row>
    <row r="4842" spans="1:33" x14ac:dyDescent="0.25">
      <c r="A4842" t="s">
        <v>7570</v>
      </c>
      <c r="B4842" t="s">
        <v>168</v>
      </c>
      <c r="C4842" t="s">
        <v>168</v>
      </c>
      <c r="F4842" t="s">
        <v>169</v>
      </c>
      <c r="G4842" s="1">
        <v>98</v>
      </c>
      <c r="H4842" s="1">
        <v>41.85</v>
      </c>
      <c r="I4842" s="2">
        <v>410130</v>
      </c>
      <c r="J4842" s="3">
        <v>4.4710699999999997E-3</v>
      </c>
      <c r="K4842" s="4">
        <v>91729802.340000004</v>
      </c>
      <c r="L4842" s="5">
        <v>2400001</v>
      </c>
      <c r="M4842" s="6">
        <v>38.220735050000002</v>
      </c>
      <c r="N4842" s="7" t="str">
        <f t="array" aca="1" ref="N4842" ca="1">IF(ISNUMBER(_xlfn.SINGLE(_xll.BDP($C4842, "DELTA_MID"))),_xll.BDP($C4842, "DELTA_MID")," ")</f>
        <v xml:space="preserve"> </v>
      </c>
      <c r="O4842" s="7" t="str">
        <f t="array" aca="1" ref="O4842" ca="1">IF(ISNUMBER(N4842),_xll.BDP($C4842, "OPT_UNDL_TICKER"),"")</f>
        <v/>
      </c>
      <c r="P4842" s="8" t="str">
        <f t="array" aca="1" ref="P4842" ca="1">IF(ISNUMBER(N4842),_xll.BDP($C4842, "OPT_UNDL_PX")," ")</f>
        <v xml:space="preserve"> </v>
      </c>
      <c r="Q4842" s="7" t="str">
        <f ca="1">IF(ISNUMBER(N4842),+G4842*_xll.BDP($C4842, "PX_POS_MULT_FACTOR")*P4842/K4842," ")</f>
        <v xml:space="preserve"> </v>
      </c>
      <c r="R4842" s="8" t="str">
        <f t="array" aca="1" ref="R4842" ca="1">IF(OR($A4842="TUA",$A4842="TYA"),"",IF(ISNUMBER(_xlfn.SINGLE(_xll.BDP($C4842,"DUR_ADJ_OAS_MID"))),_xll.BDP($C4842,"DUR_ADJ_OAS_MID"),IF(ISNUMBER(_xlfn.SINGLE(_xll.BDP($E4842&amp;" ISIN","DUR_ADJ_OAS_MID"))),_xll.BDP($E4842&amp;" ISIN","DUR_ADJ_OAS_MID")," ")))</f>
        <v xml:space="preserve"> </v>
      </c>
      <c r="S4842" s="7" t="str">
        <f t="shared" ca="1" si="27"/>
        <v xml:space="preserve"> </v>
      </c>
      <c r="T4842" t="s">
        <v>169</v>
      </c>
      <c r="U4842" t="s">
        <v>52</v>
      </c>
      <c r="AG4842">
        <v>1.2614E-2</v>
      </c>
    </row>
    <row r="4843" spans="1:33" x14ac:dyDescent="0.25">
      <c r="A4843" t="s">
        <v>7570</v>
      </c>
      <c r="B4843" t="s">
        <v>170</v>
      </c>
      <c r="C4843" t="s">
        <v>170</v>
      </c>
      <c r="F4843" t="s">
        <v>171</v>
      </c>
      <c r="G4843" s="1">
        <v>301</v>
      </c>
      <c r="H4843" s="1">
        <v>3.45</v>
      </c>
      <c r="I4843" s="2">
        <v>103845</v>
      </c>
      <c r="J4843" s="3">
        <v>1.13207E-3</v>
      </c>
      <c r="K4843" s="4">
        <v>91729802.340000004</v>
      </c>
      <c r="L4843" s="5">
        <v>2400001</v>
      </c>
      <c r="M4843" s="6">
        <v>38.220735050000002</v>
      </c>
      <c r="N4843" s="7" t="str">
        <f t="array" aca="1" ref="N4843" ca="1">IF(ISNUMBER(_xlfn.SINGLE(_xll.BDP($C4843, "DELTA_MID"))),_xll.BDP($C4843, "DELTA_MID")," ")</f>
        <v xml:space="preserve"> </v>
      </c>
      <c r="O4843" s="7" t="str">
        <f t="array" aca="1" ref="O4843" ca="1">IF(ISNUMBER(N4843),_xll.BDP($C4843, "OPT_UNDL_TICKER"),"")</f>
        <v/>
      </c>
      <c r="P4843" s="8" t="str">
        <f t="array" aca="1" ref="P4843" ca="1">IF(ISNUMBER(N4843),_xll.BDP($C4843, "OPT_UNDL_PX")," ")</f>
        <v xml:space="preserve"> </v>
      </c>
      <c r="Q4843" s="7" t="str">
        <f ca="1">IF(ISNUMBER(N4843),+G4843*_xll.BDP($C4843, "PX_POS_MULT_FACTOR")*P4843/K4843," ")</f>
        <v xml:space="preserve"> </v>
      </c>
      <c r="R4843" s="8" t="str">
        <f t="array" aca="1" ref="R4843" ca="1">IF(OR($A4843="TUA",$A4843="TYA"),"",IF(ISNUMBER(_xlfn.SINGLE(_xll.BDP($C4843,"DUR_ADJ_OAS_MID"))),_xll.BDP($C4843,"DUR_ADJ_OAS_MID"),IF(ISNUMBER(_xlfn.SINGLE(_xll.BDP($E4843&amp;" ISIN","DUR_ADJ_OAS_MID"))),_xll.BDP($E4843&amp;" ISIN","DUR_ADJ_OAS_MID")," ")))</f>
        <v xml:space="preserve"> </v>
      </c>
      <c r="S4843" s="7" t="str">
        <f t="shared" ca="1" si="27"/>
        <v xml:space="preserve"> </v>
      </c>
      <c r="T4843" t="s">
        <v>171</v>
      </c>
      <c r="U4843" t="s">
        <v>52</v>
      </c>
      <c r="AG4843">
        <v>1.2614E-2</v>
      </c>
    </row>
    <row r="4844" spans="1:33" x14ac:dyDescent="0.25">
      <c r="A4844" t="s">
        <v>7570</v>
      </c>
      <c r="B4844" t="s">
        <v>7571</v>
      </c>
      <c r="C4844" t="s">
        <v>7571</v>
      </c>
      <c r="F4844" t="s">
        <v>7572</v>
      </c>
      <c r="G4844" s="1">
        <v>-115</v>
      </c>
      <c r="H4844" s="1">
        <v>2</v>
      </c>
      <c r="I4844" s="2">
        <v>-23000</v>
      </c>
      <c r="J4844" s="3">
        <v>-2.5074E-4</v>
      </c>
      <c r="K4844" s="4">
        <v>91729802.340000004</v>
      </c>
      <c r="L4844" s="5">
        <v>2400001</v>
      </c>
      <c r="M4844" s="6">
        <v>38.220735050000002</v>
      </c>
      <c r="N4844" s="7" t="str">
        <f t="array" aca="1" ref="N4844" ca="1">IF(ISNUMBER(_xlfn.SINGLE(_xll.BDP($C4844, "DELTA_MID"))),_xll.BDP($C4844, "DELTA_MID")," ")</f>
        <v xml:space="preserve"> </v>
      </c>
      <c r="O4844" s="7" t="str">
        <f t="array" aca="1" ref="O4844" ca="1">IF(ISNUMBER(N4844),_xll.BDP($C4844, "OPT_UNDL_TICKER"),"")</f>
        <v/>
      </c>
      <c r="P4844" s="8" t="str">
        <f t="array" aca="1" ref="P4844" ca="1">IF(ISNUMBER(N4844),_xll.BDP($C4844, "OPT_UNDL_PX")," ")</f>
        <v xml:space="preserve"> </v>
      </c>
      <c r="Q4844" s="7" t="str">
        <f ca="1">IF(ISNUMBER(N4844),+G4844*_xll.BDP($C4844, "PX_POS_MULT_FACTOR")*P4844/K4844," ")</f>
        <v xml:space="preserve"> </v>
      </c>
      <c r="R4844" s="8" t="str">
        <f t="array" aca="1" ref="R4844" ca="1">IF(OR($A4844="TUA",$A4844="TYA"),"",IF(ISNUMBER(_xlfn.SINGLE(_xll.BDP($C4844,"DUR_ADJ_OAS_MID"))),_xll.BDP($C4844,"DUR_ADJ_OAS_MID"),IF(ISNUMBER(_xlfn.SINGLE(_xll.BDP($E4844&amp;" ISIN","DUR_ADJ_OAS_MID"))),_xll.BDP($E4844&amp;" ISIN","DUR_ADJ_OAS_MID")," ")))</f>
        <v xml:space="preserve"> </v>
      </c>
      <c r="S4844" s="7" t="str">
        <f t="shared" ca="1" si="27"/>
        <v xml:space="preserve"> </v>
      </c>
      <c r="T4844" t="s">
        <v>7572</v>
      </c>
      <c r="U4844" t="s">
        <v>52</v>
      </c>
      <c r="AG4844">
        <v>1.2614E-2</v>
      </c>
    </row>
    <row r="4845" spans="1:33" x14ac:dyDescent="0.25">
      <c r="A4845" t="s">
        <v>7570</v>
      </c>
      <c r="B4845" t="s">
        <v>7573</v>
      </c>
      <c r="C4845" t="s">
        <v>7573</v>
      </c>
      <c r="F4845" t="s">
        <v>7574</v>
      </c>
      <c r="G4845" s="1">
        <v>115</v>
      </c>
      <c r="H4845" s="1">
        <v>3.25</v>
      </c>
      <c r="I4845" s="2">
        <v>37375</v>
      </c>
      <c r="J4845" s="3">
        <v>4.0745000000000001E-4</v>
      </c>
      <c r="K4845" s="4">
        <v>91729802.340000004</v>
      </c>
      <c r="L4845" s="5">
        <v>2400001</v>
      </c>
      <c r="M4845" s="6">
        <v>38.220735050000002</v>
      </c>
      <c r="N4845" s="7" t="str">
        <f t="array" aca="1" ref="N4845" ca="1">IF(ISNUMBER(_xlfn.SINGLE(_xll.BDP($C4845, "DELTA_MID"))),_xll.BDP($C4845, "DELTA_MID")," ")</f>
        <v xml:space="preserve"> </v>
      </c>
      <c r="O4845" s="7" t="str">
        <f t="array" aca="1" ref="O4845" ca="1">IF(ISNUMBER(N4845),_xll.BDP($C4845, "OPT_UNDL_TICKER"),"")</f>
        <v/>
      </c>
      <c r="P4845" s="8" t="str">
        <f t="array" aca="1" ref="P4845" ca="1">IF(ISNUMBER(N4845),_xll.BDP($C4845, "OPT_UNDL_PX")," ")</f>
        <v xml:space="preserve"> </v>
      </c>
      <c r="Q4845" s="7" t="str">
        <f ca="1">IF(ISNUMBER(N4845),+G4845*_xll.BDP($C4845, "PX_POS_MULT_FACTOR")*P4845/K4845," ")</f>
        <v xml:space="preserve"> </v>
      </c>
      <c r="R4845" s="8" t="str">
        <f t="array" aca="1" ref="R4845" ca="1">IF(OR($A4845="TUA",$A4845="TYA"),"",IF(ISNUMBER(_xlfn.SINGLE(_xll.BDP($C4845,"DUR_ADJ_OAS_MID"))),_xll.BDP($C4845,"DUR_ADJ_OAS_MID"),IF(ISNUMBER(_xlfn.SINGLE(_xll.BDP($E4845&amp;" ISIN","DUR_ADJ_OAS_MID"))),_xll.BDP($E4845&amp;" ISIN","DUR_ADJ_OAS_MID")," ")))</f>
        <v xml:space="preserve"> </v>
      </c>
      <c r="S4845" s="7" t="str">
        <f t="shared" ca="1" si="27"/>
        <v xml:space="preserve"> </v>
      </c>
      <c r="T4845" t="s">
        <v>7574</v>
      </c>
      <c r="U4845" t="s">
        <v>52</v>
      </c>
      <c r="AG4845">
        <v>1.2614E-2</v>
      </c>
    </row>
    <row r="4846" spans="1:33" x14ac:dyDescent="0.25">
      <c r="A4846" t="s">
        <v>7570</v>
      </c>
      <c r="B4846" t="s">
        <v>7575</v>
      </c>
      <c r="C4846" t="s">
        <v>7575</v>
      </c>
      <c r="F4846" t="s">
        <v>7576</v>
      </c>
      <c r="G4846" s="1">
        <v>-143</v>
      </c>
      <c r="H4846" s="1">
        <v>6.55</v>
      </c>
      <c r="I4846" s="2">
        <v>-93665</v>
      </c>
      <c r="J4846" s="3">
        <v>-1.0211E-3</v>
      </c>
      <c r="K4846" s="4">
        <v>91729802.340000004</v>
      </c>
      <c r="L4846" s="5">
        <v>2400001</v>
      </c>
      <c r="M4846" s="6">
        <v>38.220735050000002</v>
      </c>
      <c r="N4846" s="7" t="str">
        <f t="array" aca="1" ref="N4846" ca="1">IF(ISNUMBER(_xlfn.SINGLE(_xll.BDP($C4846, "DELTA_MID"))),_xll.BDP($C4846, "DELTA_MID")," ")</f>
        <v xml:space="preserve"> </v>
      </c>
      <c r="O4846" s="7" t="str">
        <f t="array" aca="1" ref="O4846" ca="1">IF(ISNUMBER(N4846),_xll.BDP($C4846, "OPT_UNDL_TICKER"),"")</f>
        <v/>
      </c>
      <c r="P4846" s="8" t="str">
        <f t="array" aca="1" ref="P4846" ca="1">IF(ISNUMBER(N4846),_xll.BDP($C4846, "OPT_UNDL_PX")," ")</f>
        <v xml:space="preserve"> </v>
      </c>
      <c r="Q4846" s="7" t="str">
        <f ca="1">IF(ISNUMBER(N4846),+G4846*_xll.BDP($C4846, "PX_POS_MULT_FACTOR")*P4846/K4846," ")</f>
        <v xml:space="preserve"> </v>
      </c>
      <c r="R4846" s="8" t="str">
        <f t="array" aca="1" ref="R4846" ca="1">IF(OR($A4846="TUA",$A4846="TYA"),"",IF(ISNUMBER(_xlfn.SINGLE(_xll.BDP($C4846,"DUR_ADJ_OAS_MID"))),_xll.BDP($C4846,"DUR_ADJ_OAS_MID"),IF(ISNUMBER(_xlfn.SINGLE(_xll.BDP($E4846&amp;" ISIN","DUR_ADJ_OAS_MID"))),_xll.BDP($E4846&amp;" ISIN","DUR_ADJ_OAS_MID")," ")))</f>
        <v xml:space="preserve"> </v>
      </c>
      <c r="S4846" s="7" t="str">
        <f t="shared" ca="1" si="27"/>
        <v xml:space="preserve"> </v>
      </c>
      <c r="T4846" t="s">
        <v>7576</v>
      </c>
      <c r="U4846" t="s">
        <v>52</v>
      </c>
      <c r="AG4846">
        <v>1.2614E-2</v>
      </c>
    </row>
    <row r="4847" spans="1:33" x14ac:dyDescent="0.25">
      <c r="A4847" t="s">
        <v>7570</v>
      </c>
      <c r="B4847" t="s">
        <v>7577</v>
      </c>
      <c r="C4847" t="s">
        <v>7577</v>
      </c>
      <c r="F4847" t="s">
        <v>7578</v>
      </c>
      <c r="G4847" s="1">
        <v>143</v>
      </c>
      <c r="H4847" s="1">
        <v>9.6999999999999993</v>
      </c>
      <c r="I4847" s="2">
        <v>138710</v>
      </c>
      <c r="J4847" s="3">
        <v>1.51216E-3</v>
      </c>
      <c r="K4847" s="4">
        <v>91729802.340000004</v>
      </c>
      <c r="L4847" s="5">
        <v>2400001</v>
      </c>
      <c r="M4847" s="6">
        <v>38.220735050000002</v>
      </c>
      <c r="N4847" s="7" t="str">
        <f t="array" aca="1" ref="N4847" ca="1">IF(ISNUMBER(_xlfn.SINGLE(_xll.BDP($C4847, "DELTA_MID"))),_xll.BDP($C4847, "DELTA_MID")," ")</f>
        <v xml:space="preserve"> </v>
      </c>
      <c r="O4847" s="7" t="str">
        <f t="array" aca="1" ref="O4847" ca="1">IF(ISNUMBER(N4847),_xll.BDP($C4847, "OPT_UNDL_TICKER"),"")</f>
        <v/>
      </c>
      <c r="P4847" s="8" t="str">
        <f t="array" aca="1" ref="P4847" ca="1">IF(ISNUMBER(N4847),_xll.BDP($C4847, "OPT_UNDL_PX")," ")</f>
        <v xml:space="preserve"> </v>
      </c>
      <c r="Q4847" s="7" t="str">
        <f ca="1">IF(ISNUMBER(N4847),+G4847*_xll.BDP($C4847, "PX_POS_MULT_FACTOR")*P4847/K4847," ")</f>
        <v xml:space="preserve"> </v>
      </c>
      <c r="R4847" s="8" t="str">
        <f t="array" aca="1" ref="R4847" ca="1">IF(OR($A4847="TUA",$A4847="TYA"),"",IF(ISNUMBER(_xlfn.SINGLE(_xll.BDP($C4847,"DUR_ADJ_OAS_MID"))),_xll.BDP($C4847,"DUR_ADJ_OAS_MID"),IF(ISNUMBER(_xlfn.SINGLE(_xll.BDP($E4847&amp;" ISIN","DUR_ADJ_OAS_MID"))),_xll.BDP($E4847&amp;" ISIN","DUR_ADJ_OAS_MID")," ")))</f>
        <v xml:space="preserve"> </v>
      </c>
      <c r="S4847" s="7" t="str">
        <f t="shared" ca="1" si="27"/>
        <v xml:space="preserve"> </v>
      </c>
      <c r="T4847" t="s">
        <v>7578</v>
      </c>
      <c r="U4847" t="s">
        <v>52</v>
      </c>
      <c r="AG4847">
        <v>1.2614E-2</v>
      </c>
    </row>
    <row r="4848" spans="1:33" x14ac:dyDescent="0.25">
      <c r="A4848" t="s">
        <v>7570</v>
      </c>
      <c r="B4848" t="s">
        <v>7579</v>
      </c>
      <c r="C4848" t="s">
        <v>7579</v>
      </c>
      <c r="F4848" t="s">
        <v>7580</v>
      </c>
      <c r="G4848" s="1">
        <v>-274</v>
      </c>
      <c r="H4848" s="1">
        <v>15.15</v>
      </c>
      <c r="I4848" s="2">
        <v>-415110</v>
      </c>
      <c r="J4848" s="3">
        <v>-4.52536E-3</v>
      </c>
      <c r="K4848" s="4">
        <v>91729802.340000004</v>
      </c>
      <c r="L4848" s="5">
        <v>2400001</v>
      </c>
      <c r="M4848" s="6">
        <v>38.220735050000002</v>
      </c>
      <c r="N4848" s="7" t="str">
        <f t="array" aca="1" ref="N4848" ca="1">IF(ISNUMBER(_xlfn.SINGLE(_xll.BDP($C4848, "DELTA_MID"))),_xll.BDP($C4848, "DELTA_MID")," ")</f>
        <v xml:space="preserve"> </v>
      </c>
      <c r="O4848" s="7" t="str">
        <f t="array" aca="1" ref="O4848" ca="1">IF(ISNUMBER(N4848),_xll.BDP($C4848, "OPT_UNDL_TICKER"),"")</f>
        <v/>
      </c>
      <c r="P4848" s="8" t="str">
        <f t="array" aca="1" ref="P4848" ca="1">IF(ISNUMBER(N4848),_xll.BDP($C4848, "OPT_UNDL_PX")," ")</f>
        <v xml:space="preserve"> </v>
      </c>
      <c r="Q4848" s="7" t="str">
        <f ca="1">IF(ISNUMBER(N4848),+G4848*_xll.BDP($C4848, "PX_POS_MULT_FACTOR")*P4848/K4848," ")</f>
        <v xml:space="preserve"> </v>
      </c>
      <c r="R4848" s="8" t="str">
        <f t="array" aca="1" ref="R4848" ca="1">IF(OR($A4848="TUA",$A4848="TYA"),"",IF(ISNUMBER(_xlfn.SINGLE(_xll.BDP($C4848,"DUR_ADJ_OAS_MID"))),_xll.BDP($C4848,"DUR_ADJ_OAS_MID"),IF(ISNUMBER(_xlfn.SINGLE(_xll.BDP($E4848&amp;" ISIN","DUR_ADJ_OAS_MID"))),_xll.BDP($E4848&amp;" ISIN","DUR_ADJ_OAS_MID")," ")))</f>
        <v xml:space="preserve"> </v>
      </c>
      <c r="S4848" s="7" t="str">
        <f t="shared" ca="1" si="27"/>
        <v xml:space="preserve"> </v>
      </c>
      <c r="T4848" t="s">
        <v>7580</v>
      </c>
      <c r="U4848" t="s">
        <v>52</v>
      </c>
      <c r="AG4848">
        <v>1.2614E-2</v>
      </c>
    </row>
    <row r="4849" spans="1:33" x14ac:dyDescent="0.25">
      <c r="A4849" t="s">
        <v>7570</v>
      </c>
      <c r="B4849" t="s">
        <v>7581</v>
      </c>
      <c r="C4849" t="s">
        <v>7581</v>
      </c>
      <c r="F4849" t="s">
        <v>7582</v>
      </c>
      <c r="G4849" s="1">
        <v>274</v>
      </c>
      <c r="H4849" s="1">
        <v>22.95</v>
      </c>
      <c r="I4849" s="2">
        <v>628830</v>
      </c>
      <c r="J4849" s="3">
        <v>6.8552400000000003E-3</v>
      </c>
      <c r="K4849" s="4">
        <v>91729802.340000004</v>
      </c>
      <c r="L4849" s="5">
        <v>2400001</v>
      </c>
      <c r="M4849" s="6">
        <v>38.220735050000002</v>
      </c>
      <c r="N4849" s="7" t="str">
        <f t="array" aca="1" ref="N4849" ca="1">IF(ISNUMBER(_xlfn.SINGLE(_xll.BDP($C4849, "DELTA_MID"))),_xll.BDP($C4849, "DELTA_MID")," ")</f>
        <v xml:space="preserve"> </v>
      </c>
      <c r="O4849" s="7" t="str">
        <f t="array" aca="1" ref="O4849" ca="1">IF(ISNUMBER(N4849),_xll.BDP($C4849, "OPT_UNDL_TICKER"),"")</f>
        <v/>
      </c>
      <c r="P4849" s="8" t="str">
        <f t="array" aca="1" ref="P4849" ca="1">IF(ISNUMBER(N4849),_xll.BDP($C4849, "OPT_UNDL_PX")," ")</f>
        <v xml:space="preserve"> </v>
      </c>
      <c r="Q4849" s="7" t="str">
        <f ca="1">IF(ISNUMBER(N4849),+G4849*_xll.BDP($C4849, "PX_POS_MULT_FACTOR")*P4849/K4849," ")</f>
        <v xml:space="preserve"> </v>
      </c>
      <c r="R4849" s="8" t="str">
        <f t="array" aca="1" ref="R4849" ca="1">IF(OR($A4849="TUA",$A4849="TYA"),"",IF(ISNUMBER(_xlfn.SINGLE(_xll.BDP($C4849,"DUR_ADJ_OAS_MID"))),_xll.BDP($C4849,"DUR_ADJ_OAS_MID"),IF(ISNUMBER(_xlfn.SINGLE(_xll.BDP($E4849&amp;" ISIN","DUR_ADJ_OAS_MID"))),_xll.BDP($E4849&amp;" ISIN","DUR_ADJ_OAS_MID")," ")))</f>
        <v xml:space="preserve"> </v>
      </c>
      <c r="S4849" s="7" t="str">
        <f t="shared" ca="1" si="27"/>
        <v xml:space="preserve"> </v>
      </c>
      <c r="T4849" t="s">
        <v>7582</v>
      </c>
      <c r="U4849" t="s">
        <v>52</v>
      </c>
      <c r="AG4849">
        <v>1.2614E-2</v>
      </c>
    </row>
    <row r="4850" spans="1:33" x14ac:dyDescent="0.25">
      <c r="A4850" t="s">
        <v>7570</v>
      </c>
      <c r="B4850" t="s">
        <v>94</v>
      </c>
      <c r="C4850" t="s">
        <v>94</v>
      </c>
      <c r="G4850" s="1">
        <v>316575.02</v>
      </c>
      <c r="H4850" s="1">
        <v>1</v>
      </c>
      <c r="I4850" s="2">
        <v>316575.02</v>
      </c>
      <c r="J4850" s="3">
        <v>3.4511699999999999E-3</v>
      </c>
      <c r="K4850" s="4">
        <v>91729802.340000004</v>
      </c>
      <c r="L4850" s="5">
        <v>2400001</v>
      </c>
      <c r="M4850" s="6">
        <v>38.220735050000002</v>
      </c>
      <c r="N4850" s="7" t="str">
        <f t="array" aca="1" ref="N4850" ca="1">IF(ISNUMBER(_xlfn.SINGLE(_xll.BDP($C4850, "DELTA_MID"))),_xll.BDP($C4850, "DELTA_MID")," ")</f>
        <v xml:space="preserve"> </v>
      </c>
      <c r="O4850" s="7" t="str">
        <f ca="1">IF(ISNUMBER(N4850),_xll.BDP($C4850, "OPT_UNDL_TICKER"),"")</f>
        <v/>
      </c>
      <c r="P4850" s="8" t="str">
        <f ca="1">IF(ISNUMBER(N4850),_xll.BDP($C4850, "OPT_UNDL_PX")," ")</f>
        <v xml:space="preserve"> </v>
      </c>
      <c r="Q4850" s="7" t="str">
        <f ca="1">IF(ISNUMBER(N4850),+G4850*_xll.BDP($C4850, "PX_POS_MULT_FACTOR")*P4850/K4850," ")</f>
        <v xml:space="preserve"> </v>
      </c>
      <c r="R4850" s="8" t="str">
        <f t="array" aca="1" ref="R4850" ca="1">IF(OR($A4850="TUA",$A4850="TYA"),"",IF(ISNUMBER(_xlfn.SINGLE(_xll.BDP($C4850,"DUR_ADJ_OAS_MID"))),_xll.BDP($C4850,"DUR_ADJ_OAS_MID"),IF(ISNUMBER(_xlfn.SINGLE(_xll.BDP($E4850&amp;" ISIN","DUR_ADJ_OAS_MID"))),_xll.BDP($E4850&amp;" ISIN","DUR_ADJ_OAS_MID")," ")))</f>
        <v xml:space="preserve"> </v>
      </c>
      <c r="S4850" s="7" t="str">
        <f t="shared" ca="1" si="27"/>
        <v xml:space="preserve"> </v>
      </c>
      <c r="T4850" t="s">
        <v>94</v>
      </c>
      <c r="U4850" t="s">
        <v>94</v>
      </c>
      <c r="AG4850">
        <v>1.2614E-2</v>
      </c>
    </row>
    <row r="4851" spans="1:33" x14ac:dyDescent="0.25">
      <c r="N4851" s="7" t="str">
        <f t="array" aca="1" ref="N4851" ca="1">IF(ISNUMBER(_xlfn.SINGLE(_xll.BDP($C4851, "DELTA_MID"))),_xll.BDP($C4851, "DELTA_MID")," ")</f>
        <v xml:space="preserve"> </v>
      </c>
      <c r="O4851" s="7" t="str">
        <f ca="1">IF(ISNUMBER(N4851),_xll.BDP($C4851, "OPT_UNDL_TICKER"),"")</f>
        <v/>
      </c>
      <c r="P4851" s="8" t="str">
        <f ca="1">IF(ISNUMBER(N4851),_xll.BDP($C4851, "OPT_UNDL_PX")," ")</f>
        <v xml:space="preserve"> </v>
      </c>
      <c r="Q4851" s="7" t="str">
        <f ca="1">IF(ISNUMBER(N4851),+G4851*_xll.BDP($C4851, "PX_POS_MULT_FACTOR")*P4851/K4851," ")</f>
        <v xml:space="preserve"> </v>
      </c>
      <c r="R4851" s="8" t="str">
        <f t="array" aca="1" ref="R4851" ca="1">IF(OR($A4851="TUA",$A4851="TYA"),"",IF(ISNUMBER(_xlfn.SINGLE(_xll.BDP($C4851,"DUR_ADJ_OAS_MID"))),_xll.BDP($C4851,"DUR_ADJ_OAS_MID"),IF(ISNUMBER(_xlfn.SINGLE(_xll.BDP($E4851&amp;" ISIN","DUR_ADJ_OAS_MID"))),_xll.BDP($E4851&amp;" ISIN","DUR_ADJ_OAS_MID")," ")))</f>
        <v xml:space="preserve"> </v>
      </c>
      <c r="S4851" s="7" t="str">
        <f t="shared" ca="1" si="27"/>
        <v xml:space="preserve"> </v>
      </c>
    </row>
    <row r="4852" spans="1:33" x14ac:dyDescent="0.25">
      <c r="A4852" t="s">
        <v>7583</v>
      </c>
      <c r="B4852" t="s">
        <v>2104</v>
      </c>
      <c r="C4852" t="s">
        <v>2105</v>
      </c>
      <c r="D4852" t="s">
        <v>2106</v>
      </c>
      <c r="E4852" t="s">
        <v>2107</v>
      </c>
      <c r="F4852" t="s">
        <v>2108</v>
      </c>
      <c r="G4852" s="1">
        <v>167488</v>
      </c>
      <c r="H4852" s="1">
        <v>637.58000000000004</v>
      </c>
      <c r="I4852" s="2">
        <v>106786999.04000001</v>
      </c>
      <c r="J4852" s="3">
        <v>0.97756699999999996</v>
      </c>
      <c r="K4852" s="4">
        <v>109237524.79000001</v>
      </c>
      <c r="L4852" s="5">
        <v>2350001</v>
      </c>
      <c r="M4852" s="6">
        <v>46.484033320000002</v>
      </c>
      <c r="N4852" s="7" t="str">
        <f t="array" aca="1" ref="N4852" ca="1">IF(ISNUMBER(_xlfn.SINGLE(_xll.BDP($C4852, "DELTA_MID"))),_xll.BDP($C4852, "DELTA_MID")," ")</f>
        <v xml:space="preserve"> </v>
      </c>
      <c r="O4852" s="7" t="str">
        <f ca="1">IF(ISNUMBER(N4852),_xll.BDP($C4852, "OPT_UNDL_TICKER"),"")</f>
        <v/>
      </c>
      <c r="P4852" s="8" t="str">
        <f ca="1">IF(ISNUMBER(N4852),_xll.BDP($C4852, "OPT_UNDL_PX")," ")</f>
        <v xml:space="preserve"> </v>
      </c>
      <c r="Q4852" s="7" t="str">
        <f ca="1">IF(ISNUMBER(N4852),+G4852*_xll.BDP($C4852, "PX_POS_MULT_FACTOR")*P4852/K4852," ")</f>
        <v xml:space="preserve"> </v>
      </c>
      <c r="R4852" s="8" t="str">
        <f t="array" aca="1" ref="R4852" ca="1">IF(OR($A4852="TUA",$A4852="TYA"),"",IF(ISNUMBER(_xlfn.SINGLE(_xll.BDP($C4852,"DUR_ADJ_OAS_MID"))),_xll.BDP($C4852,"DUR_ADJ_OAS_MID"),IF(ISNUMBER(_xlfn.SINGLE(_xll.BDP($E4852&amp;" ISIN","DUR_ADJ_OAS_MID"))),_xll.BDP($E4852&amp;" ISIN","DUR_ADJ_OAS_MID")," ")))</f>
        <v xml:space="preserve"> </v>
      </c>
      <c r="S4852" s="7" t="str">
        <f t="shared" ca="1" si="27"/>
        <v xml:space="preserve"> </v>
      </c>
      <c r="T4852" t="s">
        <v>2108</v>
      </c>
      <c r="U4852" t="s">
        <v>41</v>
      </c>
    </row>
    <row r="4853" spans="1:33" x14ac:dyDescent="0.25">
      <c r="A4853" t="s">
        <v>7583</v>
      </c>
      <c r="B4853" t="s">
        <v>7584</v>
      </c>
      <c r="C4853" t="s">
        <v>7584</v>
      </c>
      <c r="F4853" t="s">
        <v>7585</v>
      </c>
      <c r="G4853" s="1">
        <v>170</v>
      </c>
      <c r="H4853" s="1">
        <v>130.19999999999999</v>
      </c>
      <c r="I4853" s="2">
        <v>2213400</v>
      </c>
      <c r="J4853" s="3">
        <v>2.0262269999999999E-2</v>
      </c>
      <c r="K4853" s="4">
        <v>109237524.79000001</v>
      </c>
      <c r="L4853" s="5">
        <v>2350001</v>
      </c>
      <c r="M4853" s="6">
        <v>46.484033320000002</v>
      </c>
      <c r="N4853" s="7" t="str">
        <f t="array" aca="1" ref="N4853" ca="1">IF(ISNUMBER(_xlfn.SINGLE(_xll.BDP($C4853, "DELTA_MID"))),_xll.BDP($C4853, "DELTA_MID")," ")</f>
        <v xml:space="preserve"> </v>
      </c>
      <c r="O4853" s="7" t="str">
        <f t="array" aca="1" ref="O4853" ca="1">IF(ISNUMBER(N4853),_xll.BDP($C4853, "OPT_UNDL_TICKER"),"")</f>
        <v/>
      </c>
      <c r="P4853" s="8" t="str">
        <f t="array" aca="1" ref="P4853" ca="1">IF(ISNUMBER(N4853),_xll.BDP($C4853, "OPT_UNDL_PX")," ")</f>
        <v xml:space="preserve"> </v>
      </c>
      <c r="Q4853" s="7" t="str">
        <f ca="1">IF(ISNUMBER(N4853),+G4853*_xll.BDP($C4853, "PX_POS_MULT_FACTOR")*P4853/K4853," ")</f>
        <v xml:space="preserve"> </v>
      </c>
      <c r="R4853" s="8" t="str">
        <f t="array" aca="1" ref="R4853" ca="1">IF(OR($A4853="TUA",$A4853="TYA"),"",IF(ISNUMBER(_xlfn.SINGLE(_xll.BDP($C4853,"DUR_ADJ_OAS_MID"))),_xll.BDP($C4853,"DUR_ADJ_OAS_MID"),IF(ISNUMBER(_xlfn.SINGLE(_xll.BDP($E4853&amp;" ISIN","DUR_ADJ_OAS_MID"))),_xll.BDP($E4853&amp;" ISIN","DUR_ADJ_OAS_MID")," ")))</f>
        <v xml:space="preserve"> </v>
      </c>
      <c r="S4853" s="7" t="str">
        <f t="shared" ca="1" si="27"/>
        <v xml:space="preserve"> </v>
      </c>
      <c r="T4853" t="s">
        <v>7585</v>
      </c>
      <c r="U4853" t="s">
        <v>52</v>
      </c>
    </row>
    <row r="4854" spans="1:33" x14ac:dyDescent="0.25">
      <c r="A4854" t="s">
        <v>7583</v>
      </c>
      <c r="B4854" t="s">
        <v>7586</v>
      </c>
      <c r="C4854" t="s">
        <v>7586</v>
      </c>
      <c r="F4854" t="s">
        <v>7587</v>
      </c>
      <c r="G4854" s="1">
        <v>-170</v>
      </c>
      <c r="H4854" s="1">
        <v>39.5</v>
      </c>
      <c r="I4854" s="2">
        <v>-671500</v>
      </c>
      <c r="J4854" s="3">
        <v>-6.1471599999999996E-3</v>
      </c>
      <c r="K4854" s="4">
        <v>109237524.79000001</v>
      </c>
      <c r="L4854" s="5">
        <v>2350001</v>
      </c>
      <c r="M4854" s="6">
        <v>46.484033320000002</v>
      </c>
      <c r="N4854" s="7" t="str">
        <f t="array" aca="1" ref="N4854" ca="1">IF(ISNUMBER(_xlfn.SINGLE(_xll.BDP($C4854, "DELTA_MID"))),_xll.BDP($C4854, "DELTA_MID")," ")</f>
        <v xml:space="preserve"> </v>
      </c>
      <c r="O4854" s="7" t="str">
        <f t="array" aca="1" ref="O4854" ca="1">IF(ISNUMBER(N4854),_xll.BDP($C4854, "OPT_UNDL_TICKER"),"")</f>
        <v/>
      </c>
      <c r="P4854" s="8" t="str">
        <f t="array" aca="1" ref="P4854" ca="1">IF(ISNUMBER(N4854),_xll.BDP($C4854, "OPT_UNDL_PX")," ")</f>
        <v xml:space="preserve"> </v>
      </c>
      <c r="Q4854" s="7" t="str">
        <f ca="1">IF(ISNUMBER(N4854),+G4854*_xll.BDP($C4854, "PX_POS_MULT_FACTOR")*P4854/K4854," ")</f>
        <v xml:space="preserve"> </v>
      </c>
      <c r="R4854" s="8" t="str">
        <f t="array" aca="1" ref="R4854" ca="1">IF(OR($A4854="TUA",$A4854="TYA"),"",IF(ISNUMBER(_xlfn.SINGLE(_xll.BDP($C4854,"DUR_ADJ_OAS_MID"))),_xll.BDP($C4854,"DUR_ADJ_OAS_MID"),IF(ISNUMBER(_xlfn.SINGLE(_xll.BDP($E4854&amp;" ISIN","DUR_ADJ_OAS_MID"))),_xll.BDP($E4854&amp;" ISIN","DUR_ADJ_OAS_MID")," ")))</f>
        <v xml:space="preserve"> </v>
      </c>
      <c r="S4854" s="7" t="str">
        <f t="shared" ca="1" si="27"/>
        <v xml:space="preserve"> </v>
      </c>
      <c r="T4854" t="s">
        <v>7587</v>
      </c>
      <c r="U4854" t="s">
        <v>52</v>
      </c>
    </row>
    <row r="4855" spans="1:33" x14ac:dyDescent="0.25">
      <c r="A4855" t="s">
        <v>7583</v>
      </c>
      <c r="B4855" t="s">
        <v>7588</v>
      </c>
      <c r="C4855" t="s">
        <v>7588</v>
      </c>
      <c r="F4855" t="s">
        <v>7589</v>
      </c>
      <c r="G4855" s="1">
        <v>60</v>
      </c>
      <c r="H4855" s="1">
        <v>113.05</v>
      </c>
      <c r="I4855" s="2">
        <v>678300</v>
      </c>
      <c r="J4855" s="3">
        <v>6.2094000000000003E-3</v>
      </c>
      <c r="K4855" s="4">
        <v>109237524.79000001</v>
      </c>
      <c r="L4855" s="5">
        <v>2350001</v>
      </c>
      <c r="M4855" s="6">
        <v>46.484033320000002</v>
      </c>
      <c r="N4855" s="7" t="str">
        <f t="array" aca="1" ref="N4855" ca="1">IF(ISNUMBER(_xlfn.SINGLE(_xll.BDP($C4855, "DELTA_MID"))),_xll.BDP($C4855, "DELTA_MID")," ")</f>
        <v xml:space="preserve"> </v>
      </c>
      <c r="O4855" s="7" t="str">
        <f t="array" aca="1" ref="O4855" ca="1">IF(ISNUMBER(N4855),_xll.BDP($C4855, "OPT_UNDL_TICKER"),"")</f>
        <v/>
      </c>
      <c r="P4855" s="8" t="str">
        <f t="array" aca="1" ref="P4855" ca="1">IF(ISNUMBER(N4855),_xll.BDP($C4855, "OPT_UNDL_PX")," ")</f>
        <v xml:space="preserve"> </v>
      </c>
      <c r="Q4855" s="7" t="str">
        <f ca="1">IF(ISNUMBER(N4855),+G4855*_xll.BDP($C4855, "PX_POS_MULT_FACTOR")*P4855/K4855," ")</f>
        <v xml:space="preserve"> </v>
      </c>
      <c r="R4855" s="8" t="str">
        <f t="array" aca="1" ref="R4855" ca="1">IF(OR($A4855="TUA",$A4855="TYA"),"",IF(ISNUMBER(_xlfn.SINGLE(_xll.BDP($C4855,"DUR_ADJ_OAS_MID"))),_xll.BDP($C4855,"DUR_ADJ_OAS_MID"),IF(ISNUMBER(_xlfn.SINGLE(_xll.BDP($E4855&amp;" ISIN","DUR_ADJ_OAS_MID"))),_xll.BDP($E4855&amp;" ISIN","DUR_ADJ_OAS_MID")," ")))</f>
        <v xml:space="preserve"> </v>
      </c>
      <c r="S4855" s="7" t="str">
        <f t="shared" ca="1" si="27"/>
        <v xml:space="preserve"> </v>
      </c>
      <c r="T4855" t="s">
        <v>7589</v>
      </c>
      <c r="U4855" t="s">
        <v>52</v>
      </c>
    </row>
    <row r="4856" spans="1:33" x14ac:dyDescent="0.25">
      <c r="A4856" t="s">
        <v>7583</v>
      </c>
      <c r="B4856" t="s">
        <v>94</v>
      </c>
      <c r="C4856" t="s">
        <v>94</v>
      </c>
      <c r="G4856" s="1">
        <v>230325.75</v>
      </c>
      <c r="H4856" s="1">
        <v>1</v>
      </c>
      <c r="I4856" s="2">
        <v>230325.75</v>
      </c>
      <c r="J4856" s="3">
        <v>2.1084900000000002E-3</v>
      </c>
      <c r="K4856" s="4">
        <v>109237524.79000001</v>
      </c>
      <c r="L4856" s="5">
        <v>2350001</v>
      </c>
      <c r="M4856" s="6">
        <v>46.484033320000002</v>
      </c>
      <c r="N4856" s="7" t="str">
        <f t="array" aca="1" ref="N4856" ca="1">IF(ISNUMBER(_xlfn.SINGLE(_xll.BDP($C4856, "DELTA_MID"))),_xll.BDP($C4856, "DELTA_MID")," ")</f>
        <v xml:space="preserve"> </v>
      </c>
      <c r="O4856" s="7" t="str">
        <f ca="1">IF(ISNUMBER(N4856),_xll.BDP($C4856, "OPT_UNDL_TICKER"),"")</f>
        <v/>
      </c>
      <c r="P4856" s="8" t="str">
        <f ca="1">IF(ISNUMBER(N4856),_xll.BDP($C4856, "OPT_UNDL_PX")," ")</f>
        <v xml:space="preserve"> </v>
      </c>
      <c r="Q4856" s="7" t="str">
        <f ca="1">IF(ISNUMBER(N4856),+G4856*_xll.BDP($C4856, "PX_POS_MULT_FACTOR")*P4856/K4856," ")</f>
        <v xml:space="preserve"> </v>
      </c>
      <c r="R4856" s="8" t="str">
        <f t="array" aca="1" ref="R4856" ca="1">IF(OR($A4856="TUA",$A4856="TYA"),"",IF(ISNUMBER(_xlfn.SINGLE(_xll.BDP($C4856,"DUR_ADJ_OAS_MID"))),_xll.BDP($C4856,"DUR_ADJ_OAS_MID"),IF(ISNUMBER(_xlfn.SINGLE(_xll.BDP($E4856&amp;" ISIN","DUR_ADJ_OAS_MID"))),_xll.BDP($E4856&amp;" ISIN","DUR_ADJ_OAS_MID")," ")))</f>
        <v xml:space="preserve"> </v>
      </c>
      <c r="S4856" s="7" t="str">
        <f t="shared" ca="1" si="27"/>
        <v xml:space="preserve"> </v>
      </c>
      <c r="T4856" t="s">
        <v>94</v>
      </c>
      <c r="U4856" t="s">
        <v>94</v>
      </c>
    </row>
    <row r="4857" spans="1:33" x14ac:dyDescent="0.25">
      <c r="N4857" s="7" t="str">
        <f t="array" aca="1" ref="N4857" ca="1">IF(ISNUMBER(_xlfn.SINGLE(_xll.BDP($C4857, "DELTA_MID"))),_xll.BDP($C4857, "DELTA_MID")," ")</f>
        <v xml:space="preserve"> </v>
      </c>
      <c r="O4857" s="7" t="str">
        <f ca="1">IF(ISNUMBER(N4857),_xll.BDP($C4857, "OPT_UNDL_TICKER"),"")</f>
        <v/>
      </c>
      <c r="P4857" s="8" t="str">
        <f ca="1">IF(ISNUMBER(N4857),_xll.BDP($C4857, "OPT_UNDL_PX")," ")</f>
        <v xml:space="preserve"> </v>
      </c>
      <c r="Q4857" s="7" t="str">
        <f ca="1">IF(ISNUMBER(N4857),+G4857*_xll.BDP($C4857, "PX_POS_MULT_FACTOR")*P4857/K4857," ")</f>
        <v xml:space="preserve"> </v>
      </c>
      <c r="R4857" s="8" t="str">
        <f t="array" aca="1" ref="R4857" ca="1">IF(OR($A4857="TUA",$A4857="TYA"),"",IF(ISNUMBER(_xlfn.SINGLE(_xll.BDP($C4857,"DUR_ADJ_OAS_MID"))),_xll.BDP($C4857,"DUR_ADJ_OAS_MID"),IF(ISNUMBER(_xlfn.SINGLE(_xll.BDP($E4857&amp;" ISIN","DUR_ADJ_OAS_MID"))),_xll.BDP($E4857&amp;" ISIN","DUR_ADJ_OAS_MID")," ")))</f>
        <v xml:space="preserve"> </v>
      </c>
      <c r="S4857" s="7" t="str">
        <f t="shared" ca="1" si="27"/>
        <v xml:space="preserve"> </v>
      </c>
    </row>
    <row r="4858" spans="1:33" x14ac:dyDescent="0.25">
      <c r="A4858" t="s">
        <v>7590</v>
      </c>
      <c r="B4858" t="s">
        <v>2104</v>
      </c>
      <c r="C4858" t="s">
        <v>2105</v>
      </c>
      <c r="D4858" t="s">
        <v>2106</v>
      </c>
      <c r="E4858" t="s">
        <v>2107</v>
      </c>
      <c r="F4858" t="s">
        <v>2108</v>
      </c>
      <c r="G4858" s="1">
        <v>136951</v>
      </c>
      <c r="H4858" s="1">
        <v>637.58000000000004</v>
      </c>
      <c r="I4858" s="2">
        <v>87317218.579999998</v>
      </c>
      <c r="J4858" s="3">
        <v>0.98062976000000002</v>
      </c>
      <c r="K4858" s="4">
        <v>89041983.170000002</v>
      </c>
      <c r="L4858" s="5">
        <v>2150001</v>
      </c>
      <c r="M4858" s="6">
        <v>41.414856630000003</v>
      </c>
      <c r="N4858" s="7" t="str">
        <f t="array" aca="1" ref="N4858" ca="1">IF(ISNUMBER(_xlfn.SINGLE(_xll.BDP($C4858, "DELTA_MID"))),_xll.BDP($C4858, "DELTA_MID")," ")</f>
        <v xml:space="preserve"> </v>
      </c>
      <c r="O4858" s="7" t="str">
        <f ca="1">IF(ISNUMBER(N4858),_xll.BDP($C4858, "OPT_UNDL_TICKER"),"")</f>
        <v/>
      </c>
      <c r="P4858" s="8" t="str">
        <f ca="1">IF(ISNUMBER(N4858),_xll.BDP($C4858, "OPT_UNDL_PX")," ")</f>
        <v xml:space="preserve"> </v>
      </c>
      <c r="Q4858" s="7" t="str">
        <f ca="1">IF(ISNUMBER(N4858),+G4858*_xll.BDP($C4858, "PX_POS_MULT_FACTOR")*P4858/K4858," ")</f>
        <v xml:space="preserve"> </v>
      </c>
      <c r="R4858" s="8" t="str">
        <f t="array" aca="1" ref="R4858" ca="1">IF(OR($A4858="TUA",$A4858="TYA"),"",IF(ISNUMBER(_xlfn.SINGLE(_xll.BDP($C4858,"DUR_ADJ_OAS_MID"))),_xll.BDP($C4858,"DUR_ADJ_OAS_MID"),IF(ISNUMBER(_xlfn.SINGLE(_xll.BDP($E4858&amp;" ISIN","DUR_ADJ_OAS_MID"))),_xll.BDP($E4858&amp;" ISIN","DUR_ADJ_OAS_MID")," ")))</f>
        <v xml:space="preserve"> </v>
      </c>
      <c r="S4858" s="7" t="str">
        <f t="shared" ca="1" si="27"/>
        <v xml:space="preserve"> </v>
      </c>
      <c r="T4858" t="s">
        <v>2108</v>
      </c>
      <c r="U4858" t="s">
        <v>41</v>
      </c>
      <c r="AG4858">
        <v>1.9744999999999999E-2</v>
      </c>
    </row>
    <row r="4859" spans="1:33" x14ac:dyDescent="0.25">
      <c r="A4859" t="s">
        <v>7590</v>
      </c>
      <c r="B4859" t="s">
        <v>118</v>
      </c>
      <c r="C4859" t="s">
        <v>119</v>
      </c>
      <c r="F4859" t="s">
        <v>120</v>
      </c>
      <c r="G4859" s="1">
        <v>659</v>
      </c>
      <c r="H4859" s="1">
        <v>0.02</v>
      </c>
      <c r="I4859" s="2">
        <v>1318</v>
      </c>
      <c r="J4859" s="3">
        <v>1.4800000000000001E-5</v>
      </c>
      <c r="K4859" s="4">
        <v>89041983.170000002</v>
      </c>
      <c r="L4859" s="5">
        <v>2150001</v>
      </c>
      <c r="M4859" s="6">
        <v>41.414856630000003</v>
      </c>
      <c r="N4859" s="7" t="str">
        <f t="array" aca="1" ref="N4859" ca="1">IF(ISNUMBER(_xlfn.SINGLE(_xll.BDP($C4859, "DELTA_MID"))),_xll.BDP($C4859, "DELTA_MID")," ")</f>
        <v xml:space="preserve"> </v>
      </c>
      <c r="O4859" s="7" t="str">
        <f t="array" aca="1" ref="O4859" ca="1">IF(ISNUMBER(N4859),_xll.BDP($C4859, "OPT_UNDL_TICKER"),"")</f>
        <v/>
      </c>
      <c r="P4859" s="8" t="str">
        <f t="array" aca="1" ref="P4859" ca="1">IF(ISNUMBER(N4859),_xll.BDP($C4859, "OPT_UNDL_PX")," ")</f>
        <v xml:space="preserve"> </v>
      </c>
      <c r="Q4859" s="7" t="str">
        <f ca="1">IF(ISNUMBER(N4859),+G4859*_xll.BDP($C4859, "PX_POS_MULT_FACTOR")*P4859/K4859," ")</f>
        <v xml:space="preserve"> </v>
      </c>
      <c r="R4859" s="8" t="str">
        <f t="array" aca="1" ref="R4859" ca="1">IF(OR($A4859="TUA",$A4859="TYA"),"",IF(ISNUMBER(_xlfn.SINGLE(_xll.BDP($C4859,"DUR_ADJ_OAS_MID"))),_xll.BDP($C4859,"DUR_ADJ_OAS_MID"),IF(ISNUMBER(_xlfn.SINGLE(_xll.BDP($E4859&amp;" ISIN","DUR_ADJ_OAS_MID"))),_xll.BDP($E4859&amp;" ISIN","DUR_ADJ_OAS_MID")," ")))</f>
        <v xml:space="preserve"> </v>
      </c>
      <c r="S4859" s="7" t="str">
        <f t="shared" ca="1" si="27"/>
        <v xml:space="preserve"> </v>
      </c>
      <c r="T4859" t="s">
        <v>120</v>
      </c>
      <c r="U4859" t="s">
        <v>52</v>
      </c>
      <c r="AG4859">
        <v>1.9744999999999999E-2</v>
      </c>
    </row>
    <row r="4860" spans="1:33" x14ac:dyDescent="0.25">
      <c r="A4860" t="s">
        <v>7590</v>
      </c>
      <c r="B4860" t="s">
        <v>121</v>
      </c>
      <c r="C4860" t="s">
        <v>122</v>
      </c>
      <c r="F4860" t="s">
        <v>123</v>
      </c>
      <c r="G4860" s="1">
        <v>-659</v>
      </c>
      <c r="H4860" s="1">
        <v>1.4999999999999999E-2</v>
      </c>
      <c r="I4860" s="2">
        <v>-988.5</v>
      </c>
      <c r="J4860" s="3">
        <v>-1.11E-5</v>
      </c>
      <c r="K4860" s="4">
        <v>89041983.170000002</v>
      </c>
      <c r="L4860" s="5">
        <v>2150001</v>
      </c>
      <c r="M4860" s="6">
        <v>41.414856630000003</v>
      </c>
      <c r="N4860" s="7" t="str">
        <f t="array" aca="1" ref="N4860" ca="1">IF(ISNUMBER(_xlfn.SINGLE(_xll.BDP($C4860, "DELTA_MID"))),_xll.BDP($C4860, "DELTA_MID")," ")</f>
        <v xml:space="preserve"> </v>
      </c>
      <c r="O4860" s="7" t="str">
        <f t="array" aca="1" ref="O4860" ca="1">IF(ISNUMBER(N4860),_xll.BDP($C4860, "OPT_UNDL_TICKER"),"")</f>
        <v/>
      </c>
      <c r="P4860" s="8" t="str">
        <f t="array" aca="1" ref="P4860" ca="1">IF(ISNUMBER(N4860),_xll.BDP($C4860, "OPT_UNDL_PX")," ")</f>
        <v xml:space="preserve"> </v>
      </c>
      <c r="Q4860" s="7" t="str">
        <f ca="1">IF(ISNUMBER(N4860),+G4860*_xll.BDP($C4860, "PX_POS_MULT_FACTOR")*P4860/K4860," ")</f>
        <v xml:space="preserve"> </v>
      </c>
      <c r="R4860" s="8" t="str">
        <f t="array" aca="1" ref="R4860" ca="1">IF(OR($A4860="TUA",$A4860="TYA"),"",IF(ISNUMBER(_xlfn.SINGLE(_xll.BDP($C4860,"DUR_ADJ_OAS_MID"))),_xll.BDP($C4860,"DUR_ADJ_OAS_MID"),IF(ISNUMBER(_xlfn.SINGLE(_xll.BDP($E4860&amp;" ISIN","DUR_ADJ_OAS_MID"))),_xll.BDP($E4860&amp;" ISIN","DUR_ADJ_OAS_MID")," ")))</f>
        <v xml:space="preserve"> </v>
      </c>
      <c r="S4860" s="7" t="str">
        <f t="shared" ca="1" si="27"/>
        <v xml:space="preserve"> </v>
      </c>
      <c r="T4860" t="s">
        <v>123</v>
      </c>
      <c r="U4860" t="s">
        <v>52</v>
      </c>
      <c r="AG4860">
        <v>1.9744999999999999E-2</v>
      </c>
    </row>
    <row r="4861" spans="1:33" x14ac:dyDescent="0.25">
      <c r="A4861" t="s">
        <v>7590</v>
      </c>
      <c r="B4861" t="s">
        <v>124</v>
      </c>
      <c r="C4861" t="s">
        <v>125</v>
      </c>
      <c r="F4861" t="s">
        <v>126</v>
      </c>
      <c r="G4861" s="1">
        <v>651</v>
      </c>
      <c r="H4861" s="1">
        <v>0.02</v>
      </c>
      <c r="I4861" s="2">
        <v>1302</v>
      </c>
      <c r="J4861" s="3">
        <v>1.4620000000000001E-5</v>
      </c>
      <c r="K4861" s="4">
        <v>89041983.170000002</v>
      </c>
      <c r="L4861" s="5">
        <v>2150001</v>
      </c>
      <c r="M4861" s="6">
        <v>41.414856630000003</v>
      </c>
      <c r="N4861" s="7" t="str">
        <f t="array" aca="1" ref="N4861" ca="1">IF(ISNUMBER(_xlfn.SINGLE(_xll.BDP($C4861, "DELTA_MID"))),_xll.BDP($C4861, "DELTA_MID")," ")</f>
        <v xml:space="preserve"> </v>
      </c>
      <c r="O4861" s="7" t="str">
        <f t="array" aca="1" ref="O4861" ca="1">IF(ISNUMBER(N4861),_xll.BDP($C4861, "OPT_UNDL_TICKER"),"")</f>
        <v/>
      </c>
      <c r="P4861" s="8" t="str">
        <f t="array" aca="1" ref="P4861" ca="1">IF(ISNUMBER(N4861),_xll.BDP($C4861, "OPT_UNDL_PX")," ")</f>
        <v xml:space="preserve"> </v>
      </c>
      <c r="Q4861" s="7" t="str">
        <f ca="1">IF(ISNUMBER(N4861),+G4861*_xll.BDP($C4861, "PX_POS_MULT_FACTOR")*P4861/K4861," ")</f>
        <v xml:space="preserve"> </v>
      </c>
      <c r="R4861" s="8" t="str">
        <f t="array" aca="1" ref="R4861" ca="1">IF(OR($A4861="TUA",$A4861="TYA"),"",IF(ISNUMBER(_xlfn.SINGLE(_xll.BDP($C4861,"DUR_ADJ_OAS_MID"))),_xll.BDP($C4861,"DUR_ADJ_OAS_MID"),IF(ISNUMBER(_xlfn.SINGLE(_xll.BDP($E4861&amp;" ISIN","DUR_ADJ_OAS_MID"))),_xll.BDP($E4861&amp;" ISIN","DUR_ADJ_OAS_MID")," ")))</f>
        <v xml:space="preserve"> </v>
      </c>
      <c r="S4861" s="7" t="str">
        <f t="shared" ca="1" si="27"/>
        <v xml:space="preserve"> </v>
      </c>
      <c r="T4861" t="s">
        <v>126</v>
      </c>
      <c r="U4861" t="s">
        <v>52</v>
      </c>
      <c r="AG4861">
        <v>1.9744999999999999E-2</v>
      </c>
    </row>
    <row r="4862" spans="1:33" x14ac:dyDescent="0.25">
      <c r="A4862" t="s">
        <v>7590</v>
      </c>
      <c r="B4862" t="s">
        <v>127</v>
      </c>
      <c r="C4862" t="s">
        <v>128</v>
      </c>
      <c r="F4862" t="s">
        <v>129</v>
      </c>
      <c r="G4862" s="1">
        <v>-651</v>
      </c>
      <c r="H4862" s="1">
        <v>6.5000000000000002E-2</v>
      </c>
      <c r="I4862" s="2">
        <v>-4231.5</v>
      </c>
      <c r="J4862" s="3">
        <v>-4.7519999999999999E-5</v>
      </c>
      <c r="K4862" s="4">
        <v>89041983.170000002</v>
      </c>
      <c r="L4862" s="5">
        <v>2150001</v>
      </c>
      <c r="M4862" s="6">
        <v>41.414856630000003</v>
      </c>
      <c r="N4862" s="7" t="str">
        <f t="array" aca="1" ref="N4862" ca="1">IF(ISNUMBER(_xlfn.SINGLE(_xll.BDP($C4862, "DELTA_MID"))),_xll.BDP($C4862, "DELTA_MID")," ")</f>
        <v xml:space="preserve"> </v>
      </c>
      <c r="O4862" s="7" t="str">
        <f t="array" aca="1" ref="O4862" ca="1">IF(ISNUMBER(N4862),_xll.BDP($C4862, "OPT_UNDL_TICKER"),"")</f>
        <v/>
      </c>
      <c r="P4862" s="8" t="str">
        <f t="array" aca="1" ref="P4862" ca="1">IF(ISNUMBER(N4862),_xll.BDP($C4862, "OPT_UNDL_PX")," ")</f>
        <v xml:space="preserve"> </v>
      </c>
      <c r="Q4862" s="7" t="str">
        <f ca="1">IF(ISNUMBER(N4862),+G4862*_xll.BDP($C4862, "PX_POS_MULT_FACTOR")*P4862/K4862," ")</f>
        <v xml:space="preserve"> </v>
      </c>
      <c r="R4862" s="8" t="str">
        <f t="array" aca="1" ref="R4862" ca="1">IF(OR($A4862="TUA",$A4862="TYA"),"",IF(ISNUMBER(_xlfn.SINGLE(_xll.BDP($C4862,"DUR_ADJ_OAS_MID"))),_xll.BDP($C4862,"DUR_ADJ_OAS_MID"),IF(ISNUMBER(_xlfn.SINGLE(_xll.BDP($E4862&amp;" ISIN","DUR_ADJ_OAS_MID"))),_xll.BDP($E4862&amp;" ISIN","DUR_ADJ_OAS_MID")," ")))</f>
        <v xml:space="preserve"> </v>
      </c>
      <c r="S4862" s="7" t="str">
        <f t="shared" ca="1" si="27"/>
        <v xml:space="preserve"> </v>
      </c>
      <c r="T4862" t="s">
        <v>129</v>
      </c>
      <c r="U4862" t="s">
        <v>52</v>
      </c>
      <c r="AG4862">
        <v>1.9744999999999999E-2</v>
      </c>
    </row>
    <row r="4863" spans="1:33" x14ac:dyDescent="0.25">
      <c r="A4863" t="s">
        <v>7590</v>
      </c>
      <c r="B4863" t="s">
        <v>130</v>
      </c>
      <c r="C4863" t="s">
        <v>131</v>
      </c>
      <c r="F4863" t="s">
        <v>132</v>
      </c>
      <c r="G4863" s="1">
        <v>738</v>
      </c>
      <c r="H4863" s="1">
        <v>3.5000000000000003E-2</v>
      </c>
      <c r="I4863" s="2">
        <v>2583</v>
      </c>
      <c r="J4863" s="3">
        <v>2.9009999999999998E-5</v>
      </c>
      <c r="K4863" s="4">
        <v>89041983.170000002</v>
      </c>
      <c r="L4863" s="5">
        <v>2150001</v>
      </c>
      <c r="M4863" s="6">
        <v>41.414856630000003</v>
      </c>
      <c r="N4863" s="7" t="str">
        <f t="array" aca="1" ref="N4863" ca="1">IF(ISNUMBER(_xlfn.SINGLE(_xll.BDP($C4863, "DELTA_MID"))),_xll.BDP($C4863, "DELTA_MID")," ")</f>
        <v xml:space="preserve"> </v>
      </c>
      <c r="O4863" s="7" t="str">
        <f t="array" aca="1" ref="O4863" ca="1">IF(ISNUMBER(N4863),_xll.BDP($C4863, "OPT_UNDL_TICKER"),"")</f>
        <v/>
      </c>
      <c r="P4863" s="8" t="str">
        <f t="array" aca="1" ref="P4863" ca="1">IF(ISNUMBER(N4863),_xll.BDP($C4863, "OPT_UNDL_PX")," ")</f>
        <v xml:space="preserve"> </v>
      </c>
      <c r="Q4863" s="7" t="str">
        <f ca="1">IF(ISNUMBER(N4863),+G4863*_xll.BDP($C4863, "PX_POS_MULT_FACTOR")*P4863/K4863," ")</f>
        <v xml:space="preserve"> </v>
      </c>
      <c r="R4863" s="8" t="str">
        <f t="array" aca="1" ref="R4863" ca="1">IF(OR($A4863="TUA",$A4863="TYA"),"",IF(ISNUMBER(_xlfn.SINGLE(_xll.BDP($C4863,"DUR_ADJ_OAS_MID"))),_xll.BDP($C4863,"DUR_ADJ_OAS_MID"),IF(ISNUMBER(_xlfn.SINGLE(_xll.BDP($E4863&amp;" ISIN","DUR_ADJ_OAS_MID"))),_xll.BDP($E4863&amp;" ISIN","DUR_ADJ_OAS_MID")," ")))</f>
        <v xml:space="preserve"> </v>
      </c>
      <c r="S4863" s="7" t="str">
        <f t="shared" ca="1" si="27"/>
        <v xml:space="preserve"> </v>
      </c>
      <c r="T4863" t="s">
        <v>132</v>
      </c>
      <c r="U4863" t="s">
        <v>52</v>
      </c>
      <c r="AG4863">
        <v>1.9744999999999999E-2</v>
      </c>
    </row>
    <row r="4864" spans="1:33" x14ac:dyDescent="0.25">
      <c r="A4864" t="s">
        <v>7590</v>
      </c>
      <c r="B4864" t="s">
        <v>133</v>
      </c>
      <c r="C4864" t="s">
        <v>134</v>
      </c>
      <c r="F4864" t="s">
        <v>135</v>
      </c>
      <c r="G4864" s="1">
        <v>-738</v>
      </c>
      <c r="H4864" s="1">
        <v>0.16</v>
      </c>
      <c r="I4864" s="2">
        <v>-11808</v>
      </c>
      <c r="J4864" s="3">
        <v>-1.3260999999999999E-4</v>
      </c>
      <c r="K4864" s="4">
        <v>89041983.170000002</v>
      </c>
      <c r="L4864" s="5">
        <v>2150001</v>
      </c>
      <c r="M4864" s="6">
        <v>41.414856630000003</v>
      </c>
      <c r="N4864" s="7" t="str">
        <f t="array" aca="1" ref="N4864" ca="1">IF(ISNUMBER(_xlfn.SINGLE(_xll.BDP($C4864, "DELTA_MID"))),_xll.BDP($C4864, "DELTA_MID")," ")</f>
        <v xml:space="preserve"> </v>
      </c>
      <c r="O4864" s="7" t="str">
        <f t="array" aca="1" ref="O4864" ca="1">IF(ISNUMBER(N4864),_xll.BDP($C4864, "OPT_UNDL_TICKER"),"")</f>
        <v/>
      </c>
      <c r="P4864" s="8" t="str">
        <f t="array" aca="1" ref="P4864" ca="1">IF(ISNUMBER(N4864),_xll.BDP($C4864, "OPT_UNDL_PX")," ")</f>
        <v xml:space="preserve"> </v>
      </c>
      <c r="Q4864" s="7" t="str">
        <f ca="1">IF(ISNUMBER(N4864),+G4864*_xll.BDP($C4864, "PX_POS_MULT_FACTOR")*P4864/K4864," ")</f>
        <v xml:space="preserve"> </v>
      </c>
      <c r="R4864" s="8" t="str">
        <f t="array" aca="1" ref="R4864" ca="1">IF(OR($A4864="TUA",$A4864="TYA"),"",IF(ISNUMBER(_xlfn.SINGLE(_xll.BDP($C4864,"DUR_ADJ_OAS_MID"))),_xll.BDP($C4864,"DUR_ADJ_OAS_MID"),IF(ISNUMBER(_xlfn.SINGLE(_xll.BDP($E4864&amp;" ISIN","DUR_ADJ_OAS_MID"))),_xll.BDP($E4864&amp;" ISIN","DUR_ADJ_OAS_MID")," ")))</f>
        <v xml:space="preserve"> </v>
      </c>
      <c r="S4864" s="7" t="str">
        <f t="shared" ca="1" si="27"/>
        <v xml:space="preserve"> </v>
      </c>
      <c r="T4864" t="s">
        <v>135</v>
      </c>
      <c r="U4864" t="s">
        <v>52</v>
      </c>
      <c r="AG4864">
        <v>1.9744999999999999E-2</v>
      </c>
    </row>
    <row r="4865" spans="1:33" x14ac:dyDescent="0.25">
      <c r="A4865" t="s">
        <v>7590</v>
      </c>
      <c r="B4865" t="s">
        <v>136</v>
      </c>
      <c r="C4865" t="s">
        <v>137</v>
      </c>
      <c r="F4865" t="s">
        <v>138</v>
      </c>
      <c r="G4865" s="1">
        <v>775</v>
      </c>
      <c r="H4865" s="1">
        <v>0.115</v>
      </c>
      <c r="I4865" s="2">
        <v>8912.5</v>
      </c>
      <c r="J4865" s="3">
        <v>1.0009E-4</v>
      </c>
      <c r="K4865" s="4">
        <v>89041983.170000002</v>
      </c>
      <c r="L4865" s="5">
        <v>2150001</v>
      </c>
      <c r="M4865" s="6">
        <v>41.414856630000003</v>
      </c>
      <c r="N4865" s="7" t="str">
        <f t="array" aca="1" ref="N4865" ca="1">IF(ISNUMBER(_xlfn.SINGLE(_xll.BDP($C4865, "DELTA_MID"))),_xll.BDP($C4865, "DELTA_MID")," ")</f>
        <v xml:space="preserve"> </v>
      </c>
      <c r="O4865" s="7" t="str">
        <f t="array" aca="1" ref="O4865" ca="1">IF(ISNUMBER(N4865),_xll.BDP($C4865, "OPT_UNDL_TICKER"),"")</f>
        <v/>
      </c>
      <c r="P4865" s="8" t="str">
        <f t="array" aca="1" ref="P4865" ca="1">IF(ISNUMBER(N4865),_xll.BDP($C4865, "OPT_UNDL_PX")," ")</f>
        <v xml:space="preserve"> </v>
      </c>
      <c r="Q4865" s="7" t="str">
        <f ca="1">IF(ISNUMBER(N4865),+G4865*_xll.BDP($C4865, "PX_POS_MULT_FACTOR")*P4865/K4865," ")</f>
        <v xml:space="preserve"> </v>
      </c>
      <c r="R4865" s="8" t="str">
        <f t="array" aca="1" ref="R4865" ca="1">IF(OR($A4865="TUA",$A4865="TYA"),"",IF(ISNUMBER(_xlfn.SINGLE(_xll.BDP($C4865,"DUR_ADJ_OAS_MID"))),_xll.BDP($C4865,"DUR_ADJ_OAS_MID"),IF(ISNUMBER(_xlfn.SINGLE(_xll.BDP($E4865&amp;" ISIN","DUR_ADJ_OAS_MID"))),_xll.BDP($E4865&amp;" ISIN","DUR_ADJ_OAS_MID")," ")))</f>
        <v xml:space="preserve"> </v>
      </c>
      <c r="S4865" s="7" t="str">
        <f t="shared" ca="1" si="27"/>
        <v xml:space="preserve"> </v>
      </c>
      <c r="T4865" t="s">
        <v>138</v>
      </c>
      <c r="U4865" t="s">
        <v>52</v>
      </c>
      <c r="AG4865">
        <v>1.9744999999999999E-2</v>
      </c>
    </row>
    <row r="4866" spans="1:33" x14ac:dyDescent="0.25">
      <c r="A4866" t="s">
        <v>7590</v>
      </c>
      <c r="B4866" t="s">
        <v>139</v>
      </c>
      <c r="C4866" t="s">
        <v>140</v>
      </c>
      <c r="F4866" t="s">
        <v>141</v>
      </c>
      <c r="G4866" s="1">
        <v>-775</v>
      </c>
      <c r="H4866" s="1">
        <v>0.5</v>
      </c>
      <c r="I4866" s="2">
        <v>-38750</v>
      </c>
      <c r="J4866" s="3">
        <v>-4.3519000000000001E-4</v>
      </c>
      <c r="K4866" s="4">
        <v>89041983.170000002</v>
      </c>
      <c r="L4866" s="5">
        <v>2150001</v>
      </c>
      <c r="M4866" s="6">
        <v>41.414856630000003</v>
      </c>
      <c r="N4866" s="7" t="str">
        <f t="array" aca="1" ref="N4866" ca="1">IF(ISNUMBER(_xlfn.SINGLE(_xll.BDP($C4866, "DELTA_MID"))),_xll.BDP($C4866, "DELTA_MID")," ")</f>
        <v xml:space="preserve"> </v>
      </c>
      <c r="O4866" s="7" t="str">
        <f t="array" aca="1" ref="O4866" ca="1">IF(ISNUMBER(N4866),_xll.BDP($C4866, "OPT_UNDL_TICKER"),"")</f>
        <v/>
      </c>
      <c r="P4866" s="8" t="str">
        <f t="array" aca="1" ref="P4866" ca="1">IF(ISNUMBER(N4866),_xll.BDP($C4866, "OPT_UNDL_PX")," ")</f>
        <v xml:space="preserve"> </v>
      </c>
      <c r="Q4866" s="7" t="str">
        <f ca="1">IF(ISNUMBER(N4866),+G4866*_xll.BDP($C4866, "PX_POS_MULT_FACTOR")*P4866/K4866," ")</f>
        <v xml:space="preserve"> </v>
      </c>
      <c r="R4866" s="8" t="str">
        <f t="array" aca="1" ref="R4866" ca="1">IF(OR($A4866="TUA",$A4866="TYA"),"",IF(ISNUMBER(_xlfn.SINGLE(_xll.BDP($C4866,"DUR_ADJ_OAS_MID"))),_xll.BDP($C4866,"DUR_ADJ_OAS_MID"),IF(ISNUMBER(_xlfn.SINGLE(_xll.BDP($E4866&amp;" ISIN","DUR_ADJ_OAS_MID"))),_xll.BDP($E4866&amp;" ISIN","DUR_ADJ_OAS_MID")," ")))</f>
        <v xml:space="preserve"> </v>
      </c>
      <c r="S4866" s="7" t="str">
        <f t="shared" ca="1" si="27"/>
        <v xml:space="preserve"> </v>
      </c>
      <c r="T4866" t="s">
        <v>141</v>
      </c>
      <c r="U4866" t="s">
        <v>52</v>
      </c>
      <c r="AG4866">
        <v>1.9744999999999999E-2</v>
      </c>
    </row>
    <row r="4867" spans="1:33" x14ac:dyDescent="0.25">
      <c r="A4867" t="s">
        <v>7590</v>
      </c>
      <c r="B4867" t="s">
        <v>142</v>
      </c>
      <c r="C4867" t="s">
        <v>142</v>
      </c>
      <c r="F4867" t="s">
        <v>143</v>
      </c>
      <c r="G4867" s="1">
        <v>6</v>
      </c>
      <c r="H4867" s="1">
        <v>10.9</v>
      </c>
      <c r="I4867" s="2">
        <v>6540</v>
      </c>
      <c r="J4867" s="3">
        <v>7.3449999999999996E-5</v>
      </c>
      <c r="K4867" s="4">
        <v>89041983.170000002</v>
      </c>
      <c r="L4867" s="5">
        <v>2150001</v>
      </c>
      <c r="M4867" s="6">
        <v>41.414856630000003</v>
      </c>
      <c r="N4867" s="7" t="str">
        <f t="array" aca="1" ref="N4867" ca="1">IF(ISNUMBER(_xlfn.SINGLE(_xll.BDP($C4867, "DELTA_MID"))),_xll.BDP($C4867, "DELTA_MID")," ")</f>
        <v xml:space="preserve"> </v>
      </c>
      <c r="O4867" s="7" t="str">
        <f t="array" aca="1" ref="O4867" ca="1">IF(ISNUMBER(N4867),_xll.BDP($C4867, "OPT_UNDL_TICKER"),"")</f>
        <v/>
      </c>
      <c r="P4867" s="8" t="str">
        <f t="array" aca="1" ref="P4867" ca="1">IF(ISNUMBER(N4867),_xll.BDP($C4867, "OPT_UNDL_PX")," ")</f>
        <v xml:space="preserve"> </v>
      </c>
      <c r="Q4867" s="7" t="str">
        <f ca="1">IF(ISNUMBER(N4867),+G4867*_xll.BDP($C4867, "PX_POS_MULT_FACTOR")*P4867/K4867," ")</f>
        <v xml:space="preserve"> </v>
      </c>
      <c r="R4867" s="8" t="str">
        <f t="array" aca="1" ref="R4867" ca="1">IF(OR($A4867="TUA",$A4867="TYA"),"",IF(ISNUMBER(_xlfn.SINGLE(_xll.BDP($C4867,"DUR_ADJ_OAS_MID"))),_xll.BDP($C4867,"DUR_ADJ_OAS_MID"),IF(ISNUMBER(_xlfn.SINGLE(_xll.BDP($E4867&amp;" ISIN","DUR_ADJ_OAS_MID"))),_xll.BDP($E4867&amp;" ISIN","DUR_ADJ_OAS_MID")," ")))</f>
        <v xml:space="preserve"> </v>
      </c>
      <c r="S4867" s="7" t="str">
        <f t="shared" ca="1" si="27"/>
        <v xml:space="preserve"> </v>
      </c>
      <c r="T4867" t="s">
        <v>143</v>
      </c>
      <c r="U4867" t="s">
        <v>52</v>
      </c>
      <c r="AG4867">
        <v>1.9744999999999999E-2</v>
      </c>
    </row>
    <row r="4868" spans="1:33" x14ac:dyDescent="0.25">
      <c r="A4868" t="s">
        <v>7590</v>
      </c>
      <c r="B4868" t="s">
        <v>144</v>
      </c>
      <c r="C4868" t="s">
        <v>144</v>
      </c>
      <c r="F4868" t="s">
        <v>145</v>
      </c>
      <c r="G4868" s="1">
        <v>-6</v>
      </c>
      <c r="H4868" s="1">
        <v>44.25</v>
      </c>
      <c r="I4868" s="2">
        <v>-26550</v>
      </c>
      <c r="J4868" s="3">
        <v>-2.9817E-4</v>
      </c>
      <c r="K4868" s="4">
        <v>89041983.170000002</v>
      </c>
      <c r="L4868" s="5">
        <v>2150001</v>
      </c>
      <c r="M4868" s="6">
        <v>41.414856630000003</v>
      </c>
      <c r="N4868" s="7" t="str">
        <f t="array" aca="1" ref="N4868" ca="1">IF(ISNUMBER(_xlfn.SINGLE(_xll.BDP($C4868, "DELTA_MID"))),_xll.BDP($C4868, "DELTA_MID")," ")</f>
        <v xml:space="preserve"> </v>
      </c>
      <c r="O4868" s="7" t="str">
        <f t="array" aca="1" ref="O4868" ca="1">IF(ISNUMBER(N4868),_xll.BDP($C4868, "OPT_UNDL_TICKER"),"")</f>
        <v/>
      </c>
      <c r="P4868" s="8" t="str">
        <f t="array" aca="1" ref="P4868" ca="1">IF(ISNUMBER(N4868),_xll.BDP($C4868, "OPT_UNDL_PX")," ")</f>
        <v xml:space="preserve"> </v>
      </c>
      <c r="Q4868" s="7" t="str">
        <f ca="1">IF(ISNUMBER(N4868),+G4868*_xll.BDP($C4868, "PX_POS_MULT_FACTOR")*P4868/K4868," ")</f>
        <v xml:space="preserve"> </v>
      </c>
      <c r="R4868" s="8" t="str">
        <f t="array" aca="1" ref="R4868" ca="1">IF(OR($A4868="TUA",$A4868="TYA"),"",IF(ISNUMBER(_xlfn.SINGLE(_xll.BDP($C4868,"DUR_ADJ_OAS_MID"))),_xll.BDP($C4868,"DUR_ADJ_OAS_MID"),IF(ISNUMBER(_xlfn.SINGLE(_xll.BDP($E4868&amp;" ISIN","DUR_ADJ_OAS_MID"))),_xll.BDP($E4868&amp;" ISIN","DUR_ADJ_OAS_MID")," ")))</f>
        <v xml:space="preserve"> </v>
      </c>
      <c r="S4868" s="7" t="str">
        <f t="shared" ca="1" si="27"/>
        <v xml:space="preserve"> </v>
      </c>
      <c r="T4868" t="s">
        <v>145</v>
      </c>
      <c r="U4868" t="s">
        <v>52</v>
      </c>
      <c r="AG4868">
        <v>1.9744999999999999E-2</v>
      </c>
    </row>
    <row r="4869" spans="1:33" x14ac:dyDescent="0.25">
      <c r="A4869" t="s">
        <v>7590</v>
      </c>
      <c r="B4869" t="s">
        <v>146</v>
      </c>
      <c r="C4869" t="s">
        <v>146</v>
      </c>
      <c r="F4869" t="s">
        <v>147</v>
      </c>
      <c r="G4869" s="1">
        <v>66</v>
      </c>
      <c r="H4869" s="1">
        <v>0.32500000000000001</v>
      </c>
      <c r="I4869" s="2">
        <v>2145</v>
      </c>
      <c r="J4869" s="3">
        <v>2.4090000000000001E-5</v>
      </c>
      <c r="K4869" s="4">
        <v>89041983.170000002</v>
      </c>
      <c r="L4869" s="5">
        <v>2150001</v>
      </c>
      <c r="M4869" s="6">
        <v>41.414856630000003</v>
      </c>
      <c r="N4869" s="7" t="str">
        <f t="array" aca="1" ref="N4869" ca="1">IF(ISNUMBER(_xlfn.SINGLE(_xll.BDP($C4869, "DELTA_MID"))),_xll.BDP($C4869, "DELTA_MID")," ")</f>
        <v xml:space="preserve"> </v>
      </c>
      <c r="O4869" s="7" t="str">
        <f t="array" aca="1" ref="O4869" ca="1">IF(ISNUMBER(N4869),_xll.BDP($C4869, "OPT_UNDL_TICKER"),"")</f>
        <v/>
      </c>
      <c r="P4869" s="8" t="str">
        <f t="array" aca="1" ref="P4869" ca="1">IF(ISNUMBER(N4869),_xll.BDP($C4869, "OPT_UNDL_PX")," ")</f>
        <v xml:space="preserve"> </v>
      </c>
      <c r="Q4869" s="7" t="str">
        <f ca="1">IF(ISNUMBER(N4869),+G4869*_xll.BDP($C4869, "PX_POS_MULT_FACTOR")*P4869/K4869," ")</f>
        <v xml:space="preserve"> </v>
      </c>
      <c r="R4869" s="8" t="str">
        <f t="array" aca="1" ref="R4869" ca="1">IF(OR($A4869="TUA",$A4869="TYA"),"",IF(ISNUMBER(_xlfn.SINGLE(_xll.BDP($C4869,"DUR_ADJ_OAS_MID"))),_xll.BDP($C4869,"DUR_ADJ_OAS_MID"),IF(ISNUMBER(_xlfn.SINGLE(_xll.BDP($E4869&amp;" ISIN","DUR_ADJ_OAS_MID"))),_xll.BDP($E4869&amp;" ISIN","DUR_ADJ_OAS_MID")," ")))</f>
        <v xml:space="preserve"> </v>
      </c>
      <c r="S4869" s="7" t="str">
        <f t="shared" ca="1" si="27"/>
        <v xml:space="preserve"> </v>
      </c>
      <c r="T4869" t="s">
        <v>147</v>
      </c>
      <c r="U4869" t="s">
        <v>52</v>
      </c>
      <c r="AG4869">
        <v>1.9744999999999999E-2</v>
      </c>
    </row>
    <row r="4870" spans="1:33" x14ac:dyDescent="0.25">
      <c r="A4870" t="s">
        <v>7590</v>
      </c>
      <c r="B4870" t="s">
        <v>148</v>
      </c>
      <c r="C4870" t="s">
        <v>148</v>
      </c>
      <c r="F4870" t="s">
        <v>149</v>
      </c>
      <c r="G4870" s="1">
        <v>-66</v>
      </c>
      <c r="H4870" s="1">
        <v>1.575</v>
      </c>
      <c r="I4870" s="2">
        <v>-10395</v>
      </c>
      <c r="J4870" s="3">
        <v>-1.1674E-4</v>
      </c>
      <c r="K4870" s="4">
        <v>89041983.170000002</v>
      </c>
      <c r="L4870" s="5">
        <v>2150001</v>
      </c>
      <c r="M4870" s="6">
        <v>41.414856630000003</v>
      </c>
      <c r="N4870" s="7" t="str">
        <f t="array" aca="1" ref="N4870" ca="1">IF(ISNUMBER(_xlfn.SINGLE(_xll.BDP($C4870, "DELTA_MID"))),_xll.BDP($C4870, "DELTA_MID")," ")</f>
        <v xml:space="preserve"> </v>
      </c>
      <c r="O4870" s="7" t="str">
        <f t="array" aca="1" ref="O4870" ca="1">IF(ISNUMBER(N4870),_xll.BDP($C4870, "OPT_UNDL_TICKER"),"")</f>
        <v/>
      </c>
      <c r="P4870" s="8" t="str">
        <f t="array" aca="1" ref="P4870" ca="1">IF(ISNUMBER(N4870),_xll.BDP($C4870, "OPT_UNDL_PX")," ")</f>
        <v xml:space="preserve"> </v>
      </c>
      <c r="Q4870" s="7" t="str">
        <f ca="1">IF(ISNUMBER(N4870),+G4870*_xll.BDP($C4870, "PX_POS_MULT_FACTOR")*P4870/K4870," ")</f>
        <v xml:space="preserve"> </v>
      </c>
      <c r="R4870" s="8" t="str">
        <f t="array" aca="1" ref="R4870" ca="1">IF(OR($A4870="TUA",$A4870="TYA"),"",IF(ISNUMBER(_xlfn.SINGLE(_xll.BDP($C4870,"DUR_ADJ_OAS_MID"))),_xll.BDP($C4870,"DUR_ADJ_OAS_MID"),IF(ISNUMBER(_xlfn.SINGLE(_xll.BDP($E4870&amp;" ISIN","DUR_ADJ_OAS_MID"))),_xll.BDP($E4870&amp;" ISIN","DUR_ADJ_OAS_MID")," ")))</f>
        <v xml:space="preserve"> </v>
      </c>
      <c r="S4870" s="7" t="str">
        <f t="shared" ca="1" si="27"/>
        <v xml:space="preserve"> </v>
      </c>
      <c r="T4870" t="s">
        <v>149</v>
      </c>
      <c r="U4870" t="s">
        <v>52</v>
      </c>
      <c r="AG4870">
        <v>1.9744999999999999E-2</v>
      </c>
    </row>
    <row r="4871" spans="1:33" x14ac:dyDescent="0.25">
      <c r="A4871" t="s">
        <v>7590</v>
      </c>
      <c r="B4871" t="s">
        <v>150</v>
      </c>
      <c r="C4871" t="s">
        <v>150</v>
      </c>
      <c r="F4871" t="s">
        <v>151</v>
      </c>
      <c r="G4871" s="1">
        <v>69</v>
      </c>
      <c r="H4871" s="1">
        <v>1.325</v>
      </c>
      <c r="I4871" s="2">
        <v>9142.5</v>
      </c>
      <c r="J4871" s="3">
        <v>1.0268E-4</v>
      </c>
      <c r="K4871" s="4">
        <v>89041983.170000002</v>
      </c>
      <c r="L4871" s="5">
        <v>2150001</v>
      </c>
      <c r="M4871" s="6">
        <v>41.414856630000003</v>
      </c>
      <c r="N4871" s="7" t="str">
        <f t="array" aca="1" ref="N4871" ca="1">IF(ISNUMBER(_xlfn.SINGLE(_xll.BDP($C4871, "DELTA_MID"))),_xll.BDP($C4871, "DELTA_MID")," ")</f>
        <v xml:space="preserve"> </v>
      </c>
      <c r="O4871" s="7" t="str">
        <f t="array" aca="1" ref="O4871" ca="1">IF(ISNUMBER(N4871),_xll.BDP($C4871, "OPT_UNDL_TICKER"),"")</f>
        <v/>
      </c>
      <c r="P4871" s="8" t="str">
        <f t="array" aca="1" ref="P4871" ca="1">IF(ISNUMBER(N4871),_xll.BDP($C4871, "OPT_UNDL_PX")," ")</f>
        <v xml:space="preserve"> </v>
      </c>
      <c r="Q4871" s="7" t="str">
        <f ca="1">IF(ISNUMBER(N4871),+G4871*_xll.BDP($C4871, "PX_POS_MULT_FACTOR")*P4871/K4871," ")</f>
        <v xml:space="preserve"> </v>
      </c>
      <c r="R4871" s="8" t="str">
        <f t="array" aca="1" ref="R4871" ca="1">IF(OR($A4871="TUA",$A4871="TYA"),"",IF(ISNUMBER(_xlfn.SINGLE(_xll.BDP($C4871,"DUR_ADJ_OAS_MID"))),_xll.BDP($C4871,"DUR_ADJ_OAS_MID"),IF(ISNUMBER(_xlfn.SINGLE(_xll.BDP($E4871&amp;" ISIN","DUR_ADJ_OAS_MID"))),_xll.BDP($E4871&amp;" ISIN","DUR_ADJ_OAS_MID")," ")))</f>
        <v xml:space="preserve"> </v>
      </c>
      <c r="S4871" s="7" t="str">
        <f t="shared" ca="1" si="27"/>
        <v xml:space="preserve"> </v>
      </c>
      <c r="T4871" t="s">
        <v>151</v>
      </c>
      <c r="U4871" t="s">
        <v>52</v>
      </c>
      <c r="AG4871">
        <v>1.9744999999999999E-2</v>
      </c>
    </row>
    <row r="4872" spans="1:33" x14ac:dyDescent="0.25">
      <c r="A4872" t="s">
        <v>7590</v>
      </c>
      <c r="B4872" t="s">
        <v>152</v>
      </c>
      <c r="C4872" t="s">
        <v>152</v>
      </c>
      <c r="F4872" t="s">
        <v>153</v>
      </c>
      <c r="G4872" s="1">
        <v>-69</v>
      </c>
      <c r="H4872" s="1">
        <v>6.1</v>
      </c>
      <c r="I4872" s="2">
        <v>-42090</v>
      </c>
      <c r="J4872" s="3">
        <v>-4.727E-4</v>
      </c>
      <c r="K4872" s="4">
        <v>89041983.170000002</v>
      </c>
      <c r="L4872" s="5">
        <v>2150001</v>
      </c>
      <c r="M4872" s="6">
        <v>41.414856630000003</v>
      </c>
      <c r="N4872" s="7" t="str">
        <f t="array" aca="1" ref="N4872" ca="1">IF(ISNUMBER(_xlfn.SINGLE(_xll.BDP($C4872, "DELTA_MID"))),_xll.BDP($C4872, "DELTA_MID")," ")</f>
        <v xml:space="preserve"> </v>
      </c>
      <c r="O4872" s="7" t="str">
        <f t="array" aca="1" ref="O4872" ca="1">IF(ISNUMBER(N4872),_xll.BDP($C4872, "OPT_UNDL_TICKER"),"")</f>
        <v/>
      </c>
      <c r="P4872" s="8" t="str">
        <f t="array" aca="1" ref="P4872" ca="1">IF(ISNUMBER(N4872),_xll.BDP($C4872, "OPT_UNDL_PX")," ")</f>
        <v xml:space="preserve"> </v>
      </c>
      <c r="Q4872" s="7" t="str">
        <f ca="1">IF(ISNUMBER(N4872),+G4872*_xll.BDP($C4872, "PX_POS_MULT_FACTOR")*P4872/K4872," ")</f>
        <v xml:space="preserve"> </v>
      </c>
      <c r="R4872" s="8" t="str">
        <f t="array" aca="1" ref="R4872" ca="1">IF(OR($A4872="TUA",$A4872="TYA"),"",IF(ISNUMBER(_xlfn.SINGLE(_xll.BDP($C4872,"DUR_ADJ_OAS_MID"))),_xll.BDP($C4872,"DUR_ADJ_OAS_MID"),IF(ISNUMBER(_xlfn.SINGLE(_xll.BDP($E4872&amp;" ISIN","DUR_ADJ_OAS_MID"))),_xll.BDP($E4872&amp;" ISIN","DUR_ADJ_OAS_MID")," ")))</f>
        <v xml:space="preserve"> </v>
      </c>
      <c r="S4872" s="7" t="str">
        <f t="shared" ca="1" si="27"/>
        <v xml:space="preserve"> </v>
      </c>
      <c r="T4872" t="s">
        <v>153</v>
      </c>
      <c r="U4872" t="s">
        <v>52</v>
      </c>
      <c r="AG4872">
        <v>1.9744999999999999E-2</v>
      </c>
    </row>
    <row r="4873" spans="1:33" x14ac:dyDescent="0.25">
      <c r="A4873" t="s">
        <v>7590</v>
      </c>
      <c r="B4873" t="s">
        <v>154</v>
      </c>
      <c r="C4873" t="s">
        <v>154</v>
      </c>
      <c r="F4873" t="s">
        <v>155</v>
      </c>
      <c r="G4873" s="1">
        <v>446</v>
      </c>
      <c r="H4873" s="1">
        <v>2.35</v>
      </c>
      <c r="I4873" s="2">
        <v>104810</v>
      </c>
      <c r="J4873" s="3">
        <v>1.17709E-3</v>
      </c>
      <c r="K4873" s="4">
        <v>89041983.170000002</v>
      </c>
      <c r="L4873" s="5">
        <v>2150001</v>
      </c>
      <c r="M4873" s="6">
        <v>41.414856630000003</v>
      </c>
      <c r="N4873" s="7" t="str">
        <f t="array" aca="1" ref="N4873" ca="1">IF(ISNUMBER(_xlfn.SINGLE(_xll.BDP($C4873, "DELTA_MID"))),_xll.BDP($C4873, "DELTA_MID")," ")</f>
        <v xml:space="preserve"> </v>
      </c>
      <c r="O4873" s="7" t="str">
        <f t="array" aca="1" ref="O4873" ca="1">IF(ISNUMBER(N4873),_xll.BDP($C4873, "OPT_UNDL_TICKER"),"")</f>
        <v/>
      </c>
      <c r="P4873" s="8" t="str">
        <f t="array" aca="1" ref="P4873" ca="1">IF(ISNUMBER(N4873),_xll.BDP($C4873, "OPT_UNDL_PX")," ")</f>
        <v xml:space="preserve"> </v>
      </c>
      <c r="Q4873" s="7" t="str">
        <f ca="1">IF(ISNUMBER(N4873),+G4873*_xll.BDP($C4873, "PX_POS_MULT_FACTOR")*P4873/K4873," ")</f>
        <v xml:space="preserve"> </v>
      </c>
      <c r="R4873" s="8" t="str">
        <f t="array" aca="1" ref="R4873" ca="1">IF(OR($A4873="TUA",$A4873="TYA"),"",IF(ISNUMBER(_xlfn.SINGLE(_xll.BDP($C4873,"DUR_ADJ_OAS_MID"))),_xll.BDP($C4873,"DUR_ADJ_OAS_MID"),IF(ISNUMBER(_xlfn.SINGLE(_xll.BDP($E4873&amp;" ISIN","DUR_ADJ_OAS_MID"))),_xll.BDP($E4873&amp;" ISIN","DUR_ADJ_OAS_MID")," ")))</f>
        <v xml:space="preserve"> </v>
      </c>
      <c r="S4873" s="7" t="str">
        <f t="shared" ca="1" si="27"/>
        <v xml:space="preserve"> </v>
      </c>
      <c r="T4873" t="s">
        <v>155</v>
      </c>
      <c r="U4873" t="s">
        <v>52</v>
      </c>
      <c r="AG4873">
        <v>1.9744999999999999E-2</v>
      </c>
    </row>
    <row r="4874" spans="1:33" x14ac:dyDescent="0.25">
      <c r="A4874" t="s">
        <v>7590</v>
      </c>
      <c r="B4874" t="s">
        <v>156</v>
      </c>
      <c r="C4874" t="s">
        <v>156</v>
      </c>
      <c r="F4874" t="s">
        <v>157</v>
      </c>
      <c r="G4874" s="1">
        <v>125</v>
      </c>
      <c r="H4874" s="1">
        <v>0.3</v>
      </c>
      <c r="I4874" s="2">
        <v>3750</v>
      </c>
      <c r="J4874" s="3">
        <v>4.2110000000000002E-5</v>
      </c>
      <c r="K4874" s="4">
        <v>89041983.170000002</v>
      </c>
      <c r="L4874" s="5">
        <v>2150001</v>
      </c>
      <c r="M4874" s="6">
        <v>41.414856630000003</v>
      </c>
      <c r="N4874" s="7" t="str">
        <f t="array" aca="1" ref="N4874" ca="1">IF(ISNUMBER(_xlfn.SINGLE(_xll.BDP($C4874, "DELTA_MID"))),_xll.BDP($C4874, "DELTA_MID")," ")</f>
        <v xml:space="preserve"> </v>
      </c>
      <c r="O4874" s="7" t="str">
        <f t="array" aca="1" ref="O4874" ca="1">IF(ISNUMBER(N4874),_xll.BDP($C4874, "OPT_UNDL_TICKER"),"")</f>
        <v/>
      </c>
      <c r="P4874" s="8" t="str">
        <f t="array" aca="1" ref="P4874" ca="1">IF(ISNUMBER(N4874),_xll.BDP($C4874, "OPT_UNDL_PX")," ")</f>
        <v xml:space="preserve"> </v>
      </c>
      <c r="Q4874" s="7" t="str">
        <f ca="1">IF(ISNUMBER(N4874),+G4874*_xll.BDP($C4874, "PX_POS_MULT_FACTOR")*P4874/K4874," ")</f>
        <v xml:space="preserve"> </v>
      </c>
      <c r="R4874" s="8" t="str">
        <f t="array" aca="1" ref="R4874" ca="1">IF(OR($A4874="TUA",$A4874="TYA"),"",IF(ISNUMBER(_xlfn.SINGLE(_xll.BDP($C4874,"DUR_ADJ_OAS_MID"))),_xll.BDP($C4874,"DUR_ADJ_OAS_MID"),IF(ISNUMBER(_xlfn.SINGLE(_xll.BDP($E4874&amp;" ISIN","DUR_ADJ_OAS_MID"))),_xll.BDP($E4874&amp;" ISIN","DUR_ADJ_OAS_MID")," ")))</f>
        <v xml:space="preserve"> </v>
      </c>
      <c r="S4874" s="7" t="str">
        <f t="shared" ca="1" si="27"/>
        <v xml:space="preserve"> </v>
      </c>
      <c r="T4874" t="s">
        <v>157</v>
      </c>
      <c r="U4874" t="s">
        <v>52</v>
      </c>
      <c r="AG4874">
        <v>1.9744999999999999E-2</v>
      </c>
    </row>
    <row r="4875" spans="1:33" x14ac:dyDescent="0.25">
      <c r="A4875" t="s">
        <v>7590</v>
      </c>
      <c r="B4875" t="s">
        <v>158</v>
      </c>
      <c r="C4875" t="s">
        <v>158</v>
      </c>
      <c r="F4875" t="s">
        <v>159</v>
      </c>
      <c r="G4875" s="1">
        <v>126</v>
      </c>
      <c r="H4875" s="1">
        <v>2.0499999999999998</v>
      </c>
      <c r="I4875" s="2">
        <v>25830</v>
      </c>
      <c r="J4875" s="3">
        <v>2.9009000000000001E-4</v>
      </c>
      <c r="K4875" s="4">
        <v>89041983.170000002</v>
      </c>
      <c r="L4875" s="5">
        <v>2150001</v>
      </c>
      <c r="M4875" s="6">
        <v>41.414856630000003</v>
      </c>
      <c r="N4875" s="7" t="str">
        <f t="array" aca="1" ref="N4875" ca="1">IF(ISNUMBER(_xlfn.SINGLE(_xll.BDP($C4875, "DELTA_MID"))),_xll.BDP($C4875, "DELTA_MID")," ")</f>
        <v xml:space="preserve"> </v>
      </c>
      <c r="O4875" s="7" t="str">
        <f t="array" aca="1" ref="O4875" ca="1">IF(ISNUMBER(N4875),_xll.BDP($C4875, "OPT_UNDL_TICKER"),"")</f>
        <v/>
      </c>
      <c r="P4875" s="8" t="str">
        <f t="array" aca="1" ref="P4875" ca="1">IF(ISNUMBER(N4875),_xll.BDP($C4875, "OPT_UNDL_PX")," ")</f>
        <v xml:space="preserve"> </v>
      </c>
      <c r="Q4875" s="7" t="str">
        <f ca="1">IF(ISNUMBER(N4875),+G4875*_xll.BDP($C4875, "PX_POS_MULT_FACTOR")*P4875/K4875," ")</f>
        <v xml:space="preserve"> </v>
      </c>
      <c r="R4875" s="8" t="str">
        <f t="array" aca="1" ref="R4875" ca="1">IF(OR($A4875="TUA",$A4875="TYA"),"",IF(ISNUMBER(_xlfn.SINGLE(_xll.BDP($C4875,"DUR_ADJ_OAS_MID"))),_xll.BDP($C4875,"DUR_ADJ_OAS_MID"),IF(ISNUMBER(_xlfn.SINGLE(_xll.BDP($E4875&amp;" ISIN","DUR_ADJ_OAS_MID"))),_xll.BDP($E4875&amp;" ISIN","DUR_ADJ_OAS_MID")," ")))</f>
        <v xml:space="preserve"> </v>
      </c>
      <c r="S4875" s="7" t="str">
        <f t="shared" ca="1" si="27"/>
        <v xml:space="preserve"> </v>
      </c>
      <c r="T4875" t="s">
        <v>159</v>
      </c>
      <c r="U4875" t="s">
        <v>52</v>
      </c>
      <c r="AG4875">
        <v>1.9744999999999999E-2</v>
      </c>
    </row>
    <row r="4876" spans="1:33" x14ac:dyDescent="0.25">
      <c r="A4876" t="s">
        <v>7590</v>
      </c>
      <c r="B4876" t="s">
        <v>160</v>
      </c>
      <c r="C4876" t="s">
        <v>160</v>
      </c>
      <c r="F4876" t="s">
        <v>161</v>
      </c>
      <c r="G4876" s="1">
        <v>1074</v>
      </c>
      <c r="H4876" s="1">
        <v>2.2999999999999998</v>
      </c>
      <c r="I4876" s="2">
        <v>247020</v>
      </c>
      <c r="J4876" s="3">
        <v>2.7742000000000001E-3</v>
      </c>
      <c r="K4876" s="4">
        <v>89041983.170000002</v>
      </c>
      <c r="L4876" s="5">
        <v>2150001</v>
      </c>
      <c r="M4876" s="6">
        <v>41.414856630000003</v>
      </c>
      <c r="N4876" s="7" t="str">
        <f t="array" aca="1" ref="N4876" ca="1">IF(ISNUMBER(_xlfn.SINGLE(_xll.BDP($C4876, "DELTA_MID"))),_xll.BDP($C4876, "DELTA_MID")," ")</f>
        <v xml:space="preserve"> </v>
      </c>
      <c r="O4876" s="7" t="str">
        <f t="array" aca="1" ref="O4876" ca="1">IF(ISNUMBER(N4876),_xll.BDP($C4876, "OPT_UNDL_TICKER"),"")</f>
        <v/>
      </c>
      <c r="P4876" s="8" t="str">
        <f t="array" aca="1" ref="P4876" ca="1">IF(ISNUMBER(N4876),_xll.BDP($C4876, "OPT_UNDL_PX")," ")</f>
        <v xml:space="preserve"> </v>
      </c>
      <c r="Q4876" s="7" t="str">
        <f ca="1">IF(ISNUMBER(N4876),+G4876*_xll.BDP($C4876, "PX_POS_MULT_FACTOR")*P4876/K4876," ")</f>
        <v xml:space="preserve"> </v>
      </c>
      <c r="R4876" s="8" t="str">
        <f t="array" aca="1" ref="R4876" ca="1">IF(OR($A4876="TUA",$A4876="TYA"),"",IF(ISNUMBER(_xlfn.SINGLE(_xll.BDP($C4876,"DUR_ADJ_OAS_MID"))),_xll.BDP($C4876,"DUR_ADJ_OAS_MID"),IF(ISNUMBER(_xlfn.SINGLE(_xll.BDP($E4876&amp;" ISIN","DUR_ADJ_OAS_MID"))),_xll.BDP($E4876&amp;" ISIN","DUR_ADJ_OAS_MID")," ")))</f>
        <v xml:space="preserve"> </v>
      </c>
      <c r="S4876" s="7" t="str">
        <f t="shared" ca="1" si="27"/>
        <v xml:space="preserve"> </v>
      </c>
      <c r="T4876" t="s">
        <v>161</v>
      </c>
      <c r="U4876" t="s">
        <v>52</v>
      </c>
      <c r="AG4876">
        <v>1.9744999999999999E-2</v>
      </c>
    </row>
    <row r="4877" spans="1:33" x14ac:dyDescent="0.25">
      <c r="A4877" t="s">
        <v>7590</v>
      </c>
      <c r="B4877" t="s">
        <v>162</v>
      </c>
      <c r="C4877" t="s">
        <v>162</v>
      </c>
      <c r="F4877" t="s">
        <v>163</v>
      </c>
      <c r="G4877" s="1">
        <v>167</v>
      </c>
      <c r="H4877" s="1">
        <v>8.85</v>
      </c>
      <c r="I4877" s="2">
        <v>147795</v>
      </c>
      <c r="J4877" s="3">
        <v>1.6598299999999999E-3</v>
      </c>
      <c r="K4877" s="4">
        <v>89041983.170000002</v>
      </c>
      <c r="L4877" s="5">
        <v>2150001</v>
      </c>
      <c r="M4877" s="6">
        <v>41.414856630000003</v>
      </c>
      <c r="N4877" s="7" t="str">
        <f t="array" aca="1" ref="N4877" ca="1">IF(ISNUMBER(_xlfn.SINGLE(_xll.BDP($C4877, "DELTA_MID"))),_xll.BDP($C4877, "DELTA_MID")," ")</f>
        <v xml:space="preserve"> </v>
      </c>
      <c r="O4877" s="7" t="str">
        <f t="array" aca="1" ref="O4877" ca="1">IF(ISNUMBER(N4877),_xll.BDP($C4877, "OPT_UNDL_TICKER"),"")</f>
        <v/>
      </c>
      <c r="P4877" s="8" t="str">
        <f t="array" aca="1" ref="P4877" ca="1">IF(ISNUMBER(N4877),_xll.BDP($C4877, "OPT_UNDL_PX")," ")</f>
        <v xml:space="preserve"> </v>
      </c>
      <c r="Q4877" s="7" t="str">
        <f ca="1">IF(ISNUMBER(N4877),+G4877*_xll.BDP($C4877, "PX_POS_MULT_FACTOR")*P4877/K4877," ")</f>
        <v xml:space="preserve"> </v>
      </c>
      <c r="R4877" s="8" t="str">
        <f t="array" aca="1" ref="R4877" ca="1">IF(OR($A4877="TUA",$A4877="TYA"),"",IF(ISNUMBER(_xlfn.SINGLE(_xll.BDP($C4877,"DUR_ADJ_OAS_MID"))),_xll.BDP($C4877,"DUR_ADJ_OAS_MID"),IF(ISNUMBER(_xlfn.SINGLE(_xll.BDP($E4877&amp;" ISIN","DUR_ADJ_OAS_MID"))),_xll.BDP($E4877&amp;" ISIN","DUR_ADJ_OAS_MID")," ")))</f>
        <v xml:space="preserve"> </v>
      </c>
      <c r="S4877" s="7" t="str">
        <f t="shared" ca="1" si="27"/>
        <v xml:space="preserve"> </v>
      </c>
      <c r="T4877" t="s">
        <v>163</v>
      </c>
      <c r="U4877" t="s">
        <v>52</v>
      </c>
      <c r="AG4877">
        <v>1.9744999999999999E-2</v>
      </c>
    </row>
    <row r="4878" spans="1:33" x14ac:dyDescent="0.25">
      <c r="A4878" t="s">
        <v>7590</v>
      </c>
      <c r="B4878" t="s">
        <v>164</v>
      </c>
      <c r="C4878" t="s">
        <v>164</v>
      </c>
      <c r="F4878" t="s">
        <v>165</v>
      </c>
      <c r="G4878" s="1">
        <v>45</v>
      </c>
      <c r="H4878" s="1">
        <v>2.2000000000000002</v>
      </c>
      <c r="I4878" s="2">
        <v>9900</v>
      </c>
      <c r="J4878" s="3">
        <v>1.1118E-4</v>
      </c>
      <c r="K4878" s="4">
        <v>89041983.170000002</v>
      </c>
      <c r="L4878" s="5">
        <v>2150001</v>
      </c>
      <c r="M4878" s="6">
        <v>41.414856630000003</v>
      </c>
      <c r="N4878" s="7" t="str">
        <f t="array" aca="1" ref="N4878" ca="1">IF(ISNUMBER(_xlfn.SINGLE(_xll.BDP($C4878, "DELTA_MID"))),_xll.BDP($C4878, "DELTA_MID")," ")</f>
        <v xml:space="preserve"> </v>
      </c>
      <c r="O4878" s="7" t="str">
        <f t="array" aca="1" ref="O4878" ca="1">IF(ISNUMBER(N4878),_xll.BDP($C4878, "OPT_UNDL_TICKER"),"")</f>
        <v/>
      </c>
      <c r="P4878" s="8" t="str">
        <f t="array" aca="1" ref="P4878" ca="1">IF(ISNUMBER(N4878),_xll.BDP($C4878, "OPT_UNDL_PX")," ")</f>
        <v xml:space="preserve"> </v>
      </c>
      <c r="Q4878" s="7" t="str">
        <f ca="1">IF(ISNUMBER(N4878),+G4878*_xll.BDP($C4878, "PX_POS_MULT_FACTOR")*P4878/K4878," ")</f>
        <v xml:space="preserve"> </v>
      </c>
      <c r="R4878" s="8" t="str">
        <f t="array" aca="1" ref="R4878" ca="1">IF(OR($A4878="TUA",$A4878="TYA"),"",IF(ISNUMBER(_xlfn.SINGLE(_xll.BDP($C4878,"DUR_ADJ_OAS_MID"))),_xll.BDP($C4878,"DUR_ADJ_OAS_MID"),IF(ISNUMBER(_xlfn.SINGLE(_xll.BDP($E4878&amp;" ISIN","DUR_ADJ_OAS_MID"))),_xll.BDP($E4878&amp;" ISIN","DUR_ADJ_OAS_MID")," ")))</f>
        <v xml:space="preserve"> </v>
      </c>
      <c r="S4878" s="7" t="str">
        <f t="shared" ca="1" si="27"/>
        <v xml:space="preserve"> </v>
      </c>
      <c r="T4878" t="s">
        <v>165</v>
      </c>
      <c r="U4878" t="s">
        <v>52</v>
      </c>
      <c r="AG4878">
        <v>1.9744999999999999E-2</v>
      </c>
    </row>
    <row r="4879" spans="1:33" x14ac:dyDescent="0.25">
      <c r="A4879" t="s">
        <v>7590</v>
      </c>
      <c r="B4879" t="s">
        <v>166</v>
      </c>
      <c r="C4879" t="s">
        <v>166</v>
      </c>
      <c r="F4879" t="s">
        <v>167</v>
      </c>
      <c r="G4879" s="1">
        <v>-45</v>
      </c>
      <c r="H4879" s="1">
        <v>9.9</v>
      </c>
      <c r="I4879" s="2">
        <v>-44550</v>
      </c>
      <c r="J4879" s="3">
        <v>-5.0033E-4</v>
      </c>
      <c r="K4879" s="4">
        <v>89041983.170000002</v>
      </c>
      <c r="L4879" s="5">
        <v>2150001</v>
      </c>
      <c r="M4879" s="6">
        <v>41.414856630000003</v>
      </c>
      <c r="N4879" s="7" t="str">
        <f t="array" aca="1" ref="N4879" ca="1">IF(ISNUMBER(_xlfn.SINGLE(_xll.BDP($C4879, "DELTA_MID"))),_xll.BDP($C4879, "DELTA_MID")," ")</f>
        <v xml:space="preserve"> </v>
      </c>
      <c r="O4879" s="7" t="str">
        <f t="array" aca="1" ref="O4879" ca="1">IF(ISNUMBER(N4879),_xll.BDP($C4879, "OPT_UNDL_TICKER"),"")</f>
        <v/>
      </c>
      <c r="P4879" s="8" t="str">
        <f t="array" aca="1" ref="P4879" ca="1">IF(ISNUMBER(N4879),_xll.BDP($C4879, "OPT_UNDL_PX")," ")</f>
        <v xml:space="preserve"> </v>
      </c>
      <c r="Q4879" s="7" t="str">
        <f ca="1">IF(ISNUMBER(N4879),+G4879*_xll.BDP($C4879, "PX_POS_MULT_FACTOR")*P4879/K4879," ")</f>
        <v xml:space="preserve"> </v>
      </c>
      <c r="R4879" s="8" t="str">
        <f t="array" aca="1" ref="R4879" ca="1">IF(OR($A4879="TUA",$A4879="TYA"),"",IF(ISNUMBER(_xlfn.SINGLE(_xll.BDP($C4879,"DUR_ADJ_OAS_MID"))),_xll.BDP($C4879,"DUR_ADJ_OAS_MID"),IF(ISNUMBER(_xlfn.SINGLE(_xll.BDP($E4879&amp;" ISIN","DUR_ADJ_OAS_MID"))),_xll.BDP($E4879&amp;" ISIN","DUR_ADJ_OAS_MID")," ")))</f>
        <v xml:space="preserve"> </v>
      </c>
      <c r="S4879" s="7" t="str">
        <f t="shared" ca="1" si="27"/>
        <v xml:space="preserve"> </v>
      </c>
      <c r="T4879" t="s">
        <v>167</v>
      </c>
      <c r="U4879" t="s">
        <v>52</v>
      </c>
      <c r="AG4879">
        <v>1.9744999999999999E-2</v>
      </c>
    </row>
    <row r="4880" spans="1:33" x14ac:dyDescent="0.25">
      <c r="A4880" t="s">
        <v>7590</v>
      </c>
      <c r="B4880" t="s">
        <v>168</v>
      </c>
      <c r="C4880" t="s">
        <v>168</v>
      </c>
      <c r="F4880" t="s">
        <v>169</v>
      </c>
      <c r="G4880" s="1">
        <v>139</v>
      </c>
      <c r="H4880" s="1">
        <v>41.85</v>
      </c>
      <c r="I4880" s="2">
        <v>581715</v>
      </c>
      <c r="J4880" s="3">
        <v>6.5330400000000004E-3</v>
      </c>
      <c r="K4880" s="4">
        <v>89041983.170000002</v>
      </c>
      <c r="L4880" s="5">
        <v>2150001</v>
      </c>
      <c r="M4880" s="6">
        <v>41.414856630000003</v>
      </c>
      <c r="N4880" s="7" t="str">
        <f t="array" aca="1" ref="N4880" ca="1">IF(ISNUMBER(_xlfn.SINGLE(_xll.BDP($C4880, "DELTA_MID"))),_xll.BDP($C4880, "DELTA_MID")," ")</f>
        <v xml:space="preserve"> </v>
      </c>
      <c r="O4880" s="7" t="str">
        <f t="array" aca="1" ref="O4880" ca="1">IF(ISNUMBER(N4880),_xll.BDP($C4880, "OPT_UNDL_TICKER"),"")</f>
        <v/>
      </c>
      <c r="P4880" s="8" t="str">
        <f t="array" aca="1" ref="P4880" ca="1">IF(ISNUMBER(N4880),_xll.BDP($C4880, "OPT_UNDL_PX")," ")</f>
        <v xml:space="preserve"> </v>
      </c>
      <c r="Q4880" s="7" t="str">
        <f ca="1">IF(ISNUMBER(N4880),+G4880*_xll.BDP($C4880, "PX_POS_MULT_FACTOR")*P4880/K4880," ")</f>
        <v xml:space="preserve"> </v>
      </c>
      <c r="R4880" s="8" t="str">
        <f t="array" aca="1" ref="R4880" ca="1">IF(OR($A4880="TUA",$A4880="TYA"),"",IF(ISNUMBER(_xlfn.SINGLE(_xll.BDP($C4880,"DUR_ADJ_OAS_MID"))),_xll.BDP($C4880,"DUR_ADJ_OAS_MID"),IF(ISNUMBER(_xlfn.SINGLE(_xll.BDP($E4880&amp;" ISIN","DUR_ADJ_OAS_MID"))),_xll.BDP($E4880&amp;" ISIN","DUR_ADJ_OAS_MID")," ")))</f>
        <v xml:space="preserve"> </v>
      </c>
      <c r="S4880" s="7" t="str">
        <f t="shared" ca="1" si="27"/>
        <v xml:space="preserve"> </v>
      </c>
      <c r="T4880" t="s">
        <v>169</v>
      </c>
      <c r="U4880" t="s">
        <v>52</v>
      </c>
      <c r="AG4880">
        <v>1.9744999999999999E-2</v>
      </c>
    </row>
    <row r="4881" spans="1:33" x14ac:dyDescent="0.25">
      <c r="A4881" t="s">
        <v>7590</v>
      </c>
      <c r="B4881" t="s">
        <v>170</v>
      </c>
      <c r="C4881" t="s">
        <v>170</v>
      </c>
      <c r="F4881" t="s">
        <v>171</v>
      </c>
      <c r="G4881" s="1">
        <v>433</v>
      </c>
      <c r="H4881" s="1">
        <v>3.45</v>
      </c>
      <c r="I4881" s="2">
        <v>149385</v>
      </c>
      <c r="J4881" s="3">
        <v>1.6776899999999999E-3</v>
      </c>
      <c r="K4881" s="4">
        <v>89041983.170000002</v>
      </c>
      <c r="L4881" s="5">
        <v>2150001</v>
      </c>
      <c r="M4881" s="6">
        <v>41.414856630000003</v>
      </c>
      <c r="N4881" s="7" t="str">
        <f t="array" aca="1" ref="N4881" ca="1">IF(ISNUMBER(_xlfn.SINGLE(_xll.BDP($C4881, "DELTA_MID"))),_xll.BDP($C4881, "DELTA_MID")," ")</f>
        <v xml:space="preserve"> </v>
      </c>
      <c r="O4881" s="7" t="str">
        <f t="array" aca="1" ref="O4881" ca="1">IF(ISNUMBER(N4881),_xll.BDP($C4881, "OPT_UNDL_TICKER"),"")</f>
        <v/>
      </c>
      <c r="P4881" s="8" t="str">
        <f t="array" aca="1" ref="P4881" ca="1">IF(ISNUMBER(N4881),_xll.BDP($C4881, "OPT_UNDL_PX")," ")</f>
        <v xml:space="preserve"> </v>
      </c>
      <c r="Q4881" s="7" t="str">
        <f ca="1">IF(ISNUMBER(N4881),+G4881*_xll.BDP($C4881, "PX_POS_MULT_FACTOR")*P4881/K4881," ")</f>
        <v xml:space="preserve"> </v>
      </c>
      <c r="R4881" s="8" t="str">
        <f t="array" aca="1" ref="R4881" ca="1">IF(OR($A4881="TUA",$A4881="TYA"),"",IF(ISNUMBER(_xlfn.SINGLE(_xll.BDP($C4881,"DUR_ADJ_OAS_MID"))),_xll.BDP($C4881,"DUR_ADJ_OAS_MID"),IF(ISNUMBER(_xlfn.SINGLE(_xll.BDP($E4881&amp;" ISIN","DUR_ADJ_OAS_MID"))),_xll.BDP($E4881&amp;" ISIN","DUR_ADJ_OAS_MID")," ")))</f>
        <v xml:space="preserve"> </v>
      </c>
      <c r="S4881" s="7" t="str">
        <f t="shared" ca="1" si="27"/>
        <v xml:space="preserve"> </v>
      </c>
      <c r="T4881" t="s">
        <v>171</v>
      </c>
      <c r="U4881" t="s">
        <v>52</v>
      </c>
      <c r="AG4881">
        <v>1.9744999999999999E-2</v>
      </c>
    </row>
    <row r="4882" spans="1:33" x14ac:dyDescent="0.25">
      <c r="A4882" t="s">
        <v>7590</v>
      </c>
      <c r="B4882" t="s">
        <v>7571</v>
      </c>
      <c r="C4882" t="s">
        <v>7571</v>
      </c>
      <c r="F4882" t="s">
        <v>7572</v>
      </c>
      <c r="G4882" s="1">
        <v>-54</v>
      </c>
      <c r="H4882" s="1">
        <v>2</v>
      </c>
      <c r="I4882" s="2">
        <v>-10800</v>
      </c>
      <c r="J4882" s="3">
        <v>-1.2129E-4</v>
      </c>
      <c r="K4882" s="4">
        <v>89041983.170000002</v>
      </c>
      <c r="L4882" s="5">
        <v>2150001</v>
      </c>
      <c r="M4882" s="6">
        <v>41.414856630000003</v>
      </c>
      <c r="N4882" s="7" t="str">
        <f t="array" aca="1" ref="N4882" ca="1">IF(ISNUMBER(_xlfn.SINGLE(_xll.BDP($C4882, "DELTA_MID"))),_xll.BDP($C4882, "DELTA_MID")," ")</f>
        <v xml:space="preserve"> </v>
      </c>
      <c r="O4882" s="7" t="str">
        <f t="array" aca="1" ref="O4882" ca="1">IF(ISNUMBER(N4882),_xll.BDP($C4882, "OPT_UNDL_TICKER"),"")</f>
        <v/>
      </c>
      <c r="P4882" s="8" t="str">
        <f t="array" aca="1" ref="P4882" ca="1">IF(ISNUMBER(N4882),_xll.BDP($C4882, "OPT_UNDL_PX")," ")</f>
        <v xml:space="preserve"> </v>
      </c>
      <c r="Q4882" s="7" t="str">
        <f ca="1">IF(ISNUMBER(N4882),+G4882*_xll.BDP($C4882, "PX_POS_MULT_FACTOR")*P4882/K4882," ")</f>
        <v xml:space="preserve"> </v>
      </c>
      <c r="R4882" s="8" t="str">
        <f t="array" aca="1" ref="R4882" ca="1">IF(OR($A4882="TUA",$A4882="TYA"),"",IF(ISNUMBER(_xlfn.SINGLE(_xll.BDP($C4882,"DUR_ADJ_OAS_MID"))),_xll.BDP($C4882,"DUR_ADJ_OAS_MID"),IF(ISNUMBER(_xlfn.SINGLE(_xll.BDP($E4882&amp;" ISIN","DUR_ADJ_OAS_MID"))),_xll.BDP($E4882&amp;" ISIN","DUR_ADJ_OAS_MID")," ")))</f>
        <v xml:space="preserve"> </v>
      </c>
      <c r="S4882" s="7" t="str">
        <f t="shared" ca="1" si="27"/>
        <v xml:space="preserve"> </v>
      </c>
      <c r="T4882" t="s">
        <v>7572</v>
      </c>
      <c r="U4882" t="s">
        <v>52</v>
      </c>
      <c r="AG4882">
        <v>1.9744999999999999E-2</v>
      </c>
    </row>
    <row r="4883" spans="1:33" x14ac:dyDescent="0.25">
      <c r="A4883" t="s">
        <v>7590</v>
      </c>
      <c r="B4883" t="s">
        <v>7573</v>
      </c>
      <c r="C4883" t="s">
        <v>7573</v>
      </c>
      <c r="F4883" t="s">
        <v>7574</v>
      </c>
      <c r="G4883" s="1">
        <v>54</v>
      </c>
      <c r="H4883" s="1">
        <v>3.25</v>
      </c>
      <c r="I4883" s="2">
        <v>17550</v>
      </c>
      <c r="J4883" s="3">
        <v>1.9709999999999999E-4</v>
      </c>
      <c r="K4883" s="4">
        <v>89041983.170000002</v>
      </c>
      <c r="L4883" s="5">
        <v>2150001</v>
      </c>
      <c r="M4883" s="6">
        <v>41.414856630000003</v>
      </c>
      <c r="N4883" s="7" t="str">
        <f t="array" aca="1" ref="N4883" ca="1">IF(ISNUMBER(_xlfn.SINGLE(_xll.BDP($C4883, "DELTA_MID"))),_xll.BDP($C4883, "DELTA_MID")," ")</f>
        <v xml:space="preserve"> </v>
      </c>
      <c r="O4883" s="7" t="str">
        <f t="array" aca="1" ref="O4883" ca="1">IF(ISNUMBER(N4883),_xll.BDP($C4883, "OPT_UNDL_TICKER"),"")</f>
        <v/>
      </c>
      <c r="P4883" s="8" t="str">
        <f t="array" aca="1" ref="P4883" ca="1">IF(ISNUMBER(N4883),_xll.BDP($C4883, "OPT_UNDL_PX")," ")</f>
        <v xml:space="preserve"> </v>
      </c>
      <c r="Q4883" s="7" t="str">
        <f ca="1">IF(ISNUMBER(N4883),+G4883*_xll.BDP($C4883, "PX_POS_MULT_FACTOR")*P4883/K4883," ")</f>
        <v xml:space="preserve"> </v>
      </c>
      <c r="R4883" s="8" t="str">
        <f t="array" aca="1" ref="R4883" ca="1">IF(OR($A4883="TUA",$A4883="TYA"),"",IF(ISNUMBER(_xlfn.SINGLE(_xll.BDP($C4883,"DUR_ADJ_OAS_MID"))),_xll.BDP($C4883,"DUR_ADJ_OAS_MID"),IF(ISNUMBER(_xlfn.SINGLE(_xll.BDP($E4883&amp;" ISIN","DUR_ADJ_OAS_MID"))),_xll.BDP($E4883&amp;" ISIN","DUR_ADJ_OAS_MID")," ")))</f>
        <v xml:space="preserve"> </v>
      </c>
      <c r="S4883" s="7" t="str">
        <f t="shared" ca="1" si="27"/>
        <v xml:space="preserve"> </v>
      </c>
      <c r="T4883" t="s">
        <v>7574</v>
      </c>
      <c r="U4883" t="s">
        <v>52</v>
      </c>
      <c r="AG4883">
        <v>1.9744999999999999E-2</v>
      </c>
    </row>
    <row r="4884" spans="1:33" x14ac:dyDescent="0.25">
      <c r="A4884" t="s">
        <v>7590</v>
      </c>
      <c r="B4884" t="s">
        <v>7575</v>
      </c>
      <c r="C4884" t="s">
        <v>7575</v>
      </c>
      <c r="F4884" t="s">
        <v>7576</v>
      </c>
      <c r="G4884" s="1">
        <v>-67</v>
      </c>
      <c r="H4884" s="1">
        <v>6.55</v>
      </c>
      <c r="I4884" s="2">
        <v>-43885</v>
      </c>
      <c r="J4884" s="3">
        <v>-4.9286000000000002E-4</v>
      </c>
      <c r="K4884" s="4">
        <v>89041983.170000002</v>
      </c>
      <c r="L4884" s="5">
        <v>2150001</v>
      </c>
      <c r="M4884" s="6">
        <v>41.414856630000003</v>
      </c>
      <c r="N4884" s="7" t="str">
        <f t="array" aca="1" ref="N4884" ca="1">IF(ISNUMBER(_xlfn.SINGLE(_xll.BDP($C4884, "DELTA_MID"))),_xll.BDP($C4884, "DELTA_MID")," ")</f>
        <v xml:space="preserve"> </v>
      </c>
      <c r="O4884" s="7" t="str">
        <f t="array" aca="1" ref="O4884" ca="1">IF(ISNUMBER(N4884),_xll.BDP($C4884, "OPT_UNDL_TICKER"),"")</f>
        <v/>
      </c>
      <c r="P4884" s="8" t="str">
        <f t="array" aca="1" ref="P4884" ca="1">IF(ISNUMBER(N4884),_xll.BDP($C4884, "OPT_UNDL_PX")," ")</f>
        <v xml:space="preserve"> </v>
      </c>
      <c r="Q4884" s="7" t="str">
        <f ca="1">IF(ISNUMBER(N4884),+G4884*_xll.BDP($C4884, "PX_POS_MULT_FACTOR")*P4884/K4884," ")</f>
        <v xml:space="preserve"> </v>
      </c>
      <c r="R4884" s="8" t="str">
        <f t="array" aca="1" ref="R4884" ca="1">IF(OR($A4884="TUA",$A4884="TYA"),"",IF(ISNUMBER(_xlfn.SINGLE(_xll.BDP($C4884,"DUR_ADJ_OAS_MID"))),_xll.BDP($C4884,"DUR_ADJ_OAS_MID"),IF(ISNUMBER(_xlfn.SINGLE(_xll.BDP($E4884&amp;" ISIN","DUR_ADJ_OAS_MID"))),_xll.BDP($E4884&amp;" ISIN","DUR_ADJ_OAS_MID")," ")))</f>
        <v xml:space="preserve"> </v>
      </c>
      <c r="S4884" s="7" t="str">
        <f t="shared" ca="1" si="27"/>
        <v xml:space="preserve"> </v>
      </c>
      <c r="T4884" t="s">
        <v>7576</v>
      </c>
      <c r="U4884" t="s">
        <v>52</v>
      </c>
      <c r="AG4884">
        <v>1.9744999999999999E-2</v>
      </c>
    </row>
    <row r="4885" spans="1:33" x14ac:dyDescent="0.25">
      <c r="A4885" t="s">
        <v>7590</v>
      </c>
      <c r="B4885" t="s">
        <v>7577</v>
      </c>
      <c r="C4885" t="s">
        <v>7577</v>
      </c>
      <c r="F4885" t="s">
        <v>7578</v>
      </c>
      <c r="G4885" s="1">
        <v>67</v>
      </c>
      <c r="H4885" s="1">
        <v>9.6999999999999993</v>
      </c>
      <c r="I4885" s="2">
        <v>64990</v>
      </c>
      <c r="J4885" s="3">
        <v>7.2988000000000003E-4</v>
      </c>
      <c r="K4885" s="4">
        <v>89041983.170000002</v>
      </c>
      <c r="L4885" s="5">
        <v>2150001</v>
      </c>
      <c r="M4885" s="6">
        <v>41.414856630000003</v>
      </c>
      <c r="N4885" s="7" t="str">
        <f t="array" aca="1" ref="N4885" ca="1">IF(ISNUMBER(_xlfn.SINGLE(_xll.BDP($C4885, "DELTA_MID"))),_xll.BDP($C4885, "DELTA_MID")," ")</f>
        <v xml:space="preserve"> </v>
      </c>
      <c r="O4885" s="7" t="str">
        <f t="array" aca="1" ref="O4885" ca="1">IF(ISNUMBER(N4885),_xll.BDP($C4885, "OPT_UNDL_TICKER"),"")</f>
        <v/>
      </c>
      <c r="P4885" s="8" t="str">
        <f t="array" aca="1" ref="P4885" ca="1">IF(ISNUMBER(N4885),_xll.BDP($C4885, "OPT_UNDL_PX")," ")</f>
        <v xml:space="preserve"> </v>
      </c>
      <c r="Q4885" s="7" t="str">
        <f ca="1">IF(ISNUMBER(N4885),+G4885*_xll.BDP($C4885, "PX_POS_MULT_FACTOR")*P4885/K4885," ")</f>
        <v xml:space="preserve"> </v>
      </c>
      <c r="R4885" s="8" t="str">
        <f t="array" aca="1" ref="R4885" ca="1">IF(OR($A4885="TUA",$A4885="TYA"),"",IF(ISNUMBER(_xlfn.SINGLE(_xll.BDP($C4885,"DUR_ADJ_OAS_MID"))),_xll.BDP($C4885,"DUR_ADJ_OAS_MID"),IF(ISNUMBER(_xlfn.SINGLE(_xll.BDP($E4885&amp;" ISIN","DUR_ADJ_OAS_MID"))),_xll.BDP($E4885&amp;" ISIN","DUR_ADJ_OAS_MID")," ")))</f>
        <v xml:space="preserve"> </v>
      </c>
      <c r="S4885" s="7" t="str">
        <f t="shared" ca="1" si="27"/>
        <v xml:space="preserve"> </v>
      </c>
      <c r="T4885" t="s">
        <v>7578</v>
      </c>
      <c r="U4885" t="s">
        <v>52</v>
      </c>
      <c r="AG4885">
        <v>1.9744999999999999E-2</v>
      </c>
    </row>
    <row r="4886" spans="1:33" x14ac:dyDescent="0.25">
      <c r="A4886" t="s">
        <v>7590</v>
      </c>
      <c r="B4886" t="s">
        <v>7579</v>
      </c>
      <c r="C4886" t="s">
        <v>7579</v>
      </c>
      <c r="F4886" t="s">
        <v>7580</v>
      </c>
      <c r="G4886" s="1">
        <v>-131</v>
      </c>
      <c r="H4886" s="1">
        <v>15.15</v>
      </c>
      <c r="I4886" s="2">
        <v>-198465</v>
      </c>
      <c r="J4886" s="3">
        <v>-2.2288899999999999E-3</v>
      </c>
      <c r="K4886" s="4">
        <v>89041983.170000002</v>
      </c>
      <c r="L4886" s="5">
        <v>2150001</v>
      </c>
      <c r="M4886" s="6">
        <v>41.414856630000003</v>
      </c>
      <c r="N4886" s="7" t="str">
        <f t="array" aca="1" ref="N4886" ca="1">IF(ISNUMBER(_xlfn.SINGLE(_xll.BDP($C4886, "DELTA_MID"))),_xll.BDP($C4886, "DELTA_MID")," ")</f>
        <v xml:space="preserve"> </v>
      </c>
      <c r="O4886" s="7" t="str">
        <f t="array" aca="1" ref="O4886" ca="1">IF(ISNUMBER(N4886),_xll.BDP($C4886, "OPT_UNDL_TICKER"),"")</f>
        <v/>
      </c>
      <c r="P4886" s="8" t="str">
        <f t="array" aca="1" ref="P4886" ca="1">IF(ISNUMBER(N4886),_xll.BDP($C4886, "OPT_UNDL_PX")," ")</f>
        <v xml:space="preserve"> </v>
      </c>
      <c r="Q4886" s="7" t="str">
        <f ca="1">IF(ISNUMBER(N4886),+G4886*_xll.BDP($C4886, "PX_POS_MULT_FACTOR")*P4886/K4886," ")</f>
        <v xml:space="preserve"> </v>
      </c>
      <c r="R4886" s="8" t="str">
        <f t="array" aca="1" ref="R4886" ca="1">IF(OR($A4886="TUA",$A4886="TYA"),"",IF(ISNUMBER(_xlfn.SINGLE(_xll.BDP($C4886,"DUR_ADJ_OAS_MID"))),_xll.BDP($C4886,"DUR_ADJ_OAS_MID"),IF(ISNUMBER(_xlfn.SINGLE(_xll.BDP($E4886&amp;" ISIN","DUR_ADJ_OAS_MID"))),_xll.BDP($E4886&amp;" ISIN","DUR_ADJ_OAS_MID")," ")))</f>
        <v xml:space="preserve"> </v>
      </c>
      <c r="S4886" s="7" t="str">
        <f t="shared" ca="1" si="27"/>
        <v xml:space="preserve"> </v>
      </c>
      <c r="T4886" t="s">
        <v>7580</v>
      </c>
      <c r="U4886" t="s">
        <v>52</v>
      </c>
      <c r="AG4886">
        <v>1.9744999999999999E-2</v>
      </c>
    </row>
    <row r="4887" spans="1:33" x14ac:dyDescent="0.25">
      <c r="A4887" t="s">
        <v>7590</v>
      </c>
      <c r="B4887" t="s">
        <v>7581</v>
      </c>
      <c r="C4887" t="s">
        <v>7581</v>
      </c>
      <c r="F4887" t="s">
        <v>7582</v>
      </c>
      <c r="G4887" s="1">
        <v>131</v>
      </c>
      <c r="H4887" s="1">
        <v>22.95</v>
      </c>
      <c r="I4887" s="2">
        <v>300645</v>
      </c>
      <c r="J4887" s="3">
        <v>3.3764400000000001E-3</v>
      </c>
      <c r="K4887" s="4">
        <v>89041983.170000002</v>
      </c>
      <c r="L4887" s="5">
        <v>2150001</v>
      </c>
      <c r="M4887" s="6">
        <v>41.414856630000003</v>
      </c>
      <c r="N4887" s="7" t="str">
        <f t="array" aca="1" ref="N4887" ca="1">IF(ISNUMBER(_xlfn.SINGLE(_xll.BDP($C4887, "DELTA_MID"))),_xll.BDP($C4887, "DELTA_MID")," ")</f>
        <v xml:space="preserve"> </v>
      </c>
      <c r="O4887" s="7" t="str">
        <f t="array" aca="1" ref="O4887" ca="1">IF(ISNUMBER(N4887),_xll.BDP($C4887, "OPT_UNDL_TICKER"),"")</f>
        <v/>
      </c>
      <c r="P4887" s="8" t="str">
        <f t="array" aca="1" ref="P4887" ca="1">IF(ISNUMBER(N4887),_xll.BDP($C4887, "OPT_UNDL_PX")," ")</f>
        <v xml:space="preserve"> </v>
      </c>
      <c r="Q4887" s="7" t="str">
        <f ca="1">IF(ISNUMBER(N4887),+G4887*_xll.BDP($C4887, "PX_POS_MULT_FACTOR")*P4887/K4887," ")</f>
        <v xml:space="preserve"> </v>
      </c>
      <c r="R4887" s="8" t="str">
        <f t="array" aca="1" ref="R4887" ca="1">IF(OR($A4887="TUA",$A4887="TYA"),"",IF(ISNUMBER(_xlfn.SINGLE(_xll.BDP($C4887,"DUR_ADJ_OAS_MID"))),_xll.BDP($C4887,"DUR_ADJ_OAS_MID"),IF(ISNUMBER(_xlfn.SINGLE(_xll.BDP($E4887&amp;" ISIN","DUR_ADJ_OAS_MID"))),_xll.BDP($E4887&amp;" ISIN","DUR_ADJ_OAS_MID")," ")))</f>
        <v xml:space="preserve"> </v>
      </c>
      <c r="S4887" s="7" t="str">
        <f t="shared" ref="S4887:S4950" ca="1" si="28">IF(ISNUMBER(N4887),Q4887*N4887,IF(ISNUMBER(R4887),J4887*R4887," "))</f>
        <v xml:space="preserve"> </v>
      </c>
      <c r="T4887" t="s">
        <v>7582</v>
      </c>
      <c r="U4887" t="s">
        <v>52</v>
      </c>
      <c r="AG4887">
        <v>1.9744999999999999E-2</v>
      </c>
    </row>
    <row r="4888" spans="1:33" x14ac:dyDescent="0.25">
      <c r="A4888" t="s">
        <v>7590</v>
      </c>
      <c r="B4888" t="s">
        <v>94</v>
      </c>
      <c r="C4888" t="s">
        <v>94</v>
      </c>
      <c r="G4888" s="1">
        <v>471944.59</v>
      </c>
      <c r="H4888" s="1">
        <v>1</v>
      </c>
      <c r="I4888" s="2">
        <v>471944.59</v>
      </c>
      <c r="J4888" s="3">
        <v>5.3002500000000003E-3</v>
      </c>
      <c r="K4888" s="4">
        <v>89041983.170000002</v>
      </c>
      <c r="L4888" s="5">
        <v>2150001</v>
      </c>
      <c r="M4888" s="6">
        <v>41.414856630000003</v>
      </c>
      <c r="N4888" s="7" t="str">
        <f t="array" aca="1" ref="N4888" ca="1">IF(ISNUMBER(_xlfn.SINGLE(_xll.BDP($C4888, "DELTA_MID"))),_xll.BDP($C4888, "DELTA_MID")," ")</f>
        <v xml:space="preserve"> </v>
      </c>
      <c r="O4888" s="7" t="str">
        <f ca="1">IF(ISNUMBER(N4888),_xll.BDP($C4888, "OPT_UNDL_TICKER"),"")</f>
        <v/>
      </c>
      <c r="P4888" s="8" t="str">
        <f ca="1">IF(ISNUMBER(N4888),_xll.BDP($C4888, "OPT_UNDL_PX")," ")</f>
        <v xml:space="preserve"> </v>
      </c>
      <c r="Q4888" s="7" t="str">
        <f ca="1">IF(ISNUMBER(N4888),+G4888*_xll.BDP($C4888, "PX_POS_MULT_FACTOR")*P4888/K4888," ")</f>
        <v xml:space="preserve"> </v>
      </c>
      <c r="R4888" s="8" t="str">
        <f t="array" aca="1" ref="R4888" ca="1">IF(OR($A4888="TUA",$A4888="TYA"),"",IF(ISNUMBER(_xlfn.SINGLE(_xll.BDP($C4888,"DUR_ADJ_OAS_MID"))),_xll.BDP($C4888,"DUR_ADJ_OAS_MID"),IF(ISNUMBER(_xlfn.SINGLE(_xll.BDP($E4888&amp;" ISIN","DUR_ADJ_OAS_MID"))),_xll.BDP($E4888&amp;" ISIN","DUR_ADJ_OAS_MID")," ")))</f>
        <v xml:space="preserve"> </v>
      </c>
      <c r="S4888" s="7" t="str">
        <f t="shared" ca="1" si="28"/>
        <v xml:space="preserve"> </v>
      </c>
      <c r="T4888" t="s">
        <v>94</v>
      </c>
      <c r="U4888" t="s">
        <v>94</v>
      </c>
      <c r="AG4888">
        <v>1.9744999999999999E-2</v>
      </c>
    </row>
    <row r="4889" spans="1:33" x14ac:dyDescent="0.25">
      <c r="N4889" s="7" t="str">
        <f t="array" aca="1" ref="N4889" ca="1">IF(ISNUMBER(_xlfn.SINGLE(_xll.BDP($C4889, "DELTA_MID"))),_xll.BDP($C4889, "DELTA_MID")," ")</f>
        <v xml:space="preserve"> </v>
      </c>
      <c r="O4889" s="7" t="str">
        <f ca="1">IF(ISNUMBER(N4889),_xll.BDP($C4889, "OPT_UNDL_TICKER"),"")</f>
        <v/>
      </c>
      <c r="P4889" s="8" t="str">
        <f ca="1">IF(ISNUMBER(N4889),_xll.BDP($C4889, "OPT_UNDL_PX")," ")</f>
        <v xml:space="preserve"> </v>
      </c>
      <c r="Q4889" s="7" t="str">
        <f ca="1">IF(ISNUMBER(N4889),+G4889*_xll.BDP($C4889, "PX_POS_MULT_FACTOR")*P4889/K4889," ")</f>
        <v xml:space="preserve"> </v>
      </c>
      <c r="R4889" s="8" t="str">
        <f t="array" aca="1" ref="R4889" ca="1">IF(OR($A4889="TUA",$A4889="TYA"),"",IF(ISNUMBER(_xlfn.SINGLE(_xll.BDP($C4889,"DUR_ADJ_OAS_MID"))),_xll.BDP($C4889,"DUR_ADJ_OAS_MID"),IF(ISNUMBER(_xlfn.SINGLE(_xll.BDP($E4889&amp;" ISIN","DUR_ADJ_OAS_MID"))),_xll.BDP($E4889&amp;" ISIN","DUR_ADJ_OAS_MID")," ")))</f>
        <v xml:space="preserve"> </v>
      </c>
      <c r="S4889" s="7" t="str">
        <f t="shared" ca="1" si="28"/>
        <v xml:space="preserve"> </v>
      </c>
    </row>
    <row r="4890" spans="1:33" x14ac:dyDescent="0.25">
      <c r="A4890" t="s">
        <v>7591</v>
      </c>
      <c r="B4890" t="s">
        <v>7592</v>
      </c>
      <c r="C4890" t="s">
        <v>7593</v>
      </c>
      <c r="D4890" t="s">
        <v>7594</v>
      </c>
      <c r="E4890" t="s">
        <v>7595</v>
      </c>
      <c r="F4890" t="s">
        <v>7596</v>
      </c>
      <c r="G4890" s="1">
        <v>558584</v>
      </c>
      <c r="H4890" s="1">
        <v>6.65</v>
      </c>
      <c r="I4890" s="2">
        <v>3714583.6</v>
      </c>
      <c r="J4890" s="3">
        <v>5.4143610000000002E-2</v>
      </c>
      <c r="K4890" s="4">
        <v>68606131.510000005</v>
      </c>
      <c r="L4890" s="5">
        <v>4390001</v>
      </c>
      <c r="M4890" s="6">
        <v>15.62781683</v>
      </c>
      <c r="N4890" s="7" t="str">
        <f t="array" aca="1" ref="N4890" ca="1">IF(ISNUMBER(_xlfn.SINGLE(_xll.BDP($C4890, "DELTA_MID"))),_xll.BDP($C4890, "DELTA_MID")," ")</f>
        <v xml:space="preserve"> </v>
      </c>
      <c r="O4890" s="7" t="str">
        <f ca="1">IF(ISNUMBER(N4890),_xll.BDP($C4890, "OPT_UNDL_TICKER"),"")</f>
        <v/>
      </c>
      <c r="P4890" s="8" t="str">
        <f ca="1">IF(ISNUMBER(N4890),_xll.BDP($C4890, "OPT_UNDL_PX")," ")</f>
        <v xml:space="preserve"> </v>
      </c>
      <c r="Q4890" s="7" t="str">
        <f ca="1">IF(ISNUMBER(N4890),+G4890*_xll.BDP($C4890, "PX_POS_MULT_FACTOR")*P4890/K4890," ")</f>
        <v xml:space="preserve"> </v>
      </c>
      <c r="R4890" s="8" t="str">
        <f t="array" aca="1" ref="R4890" ca="1">IF(OR($A4890="TUA",$A4890="TYA"),"",IF(ISNUMBER(_xlfn.SINGLE(_xll.BDP($C4890,"DUR_ADJ_OAS_MID"))),_xll.BDP($C4890,"DUR_ADJ_OAS_MID"),IF(ISNUMBER(_xlfn.SINGLE(_xll.BDP($E4890&amp;" ISIN","DUR_ADJ_OAS_MID"))),_xll.BDP($E4890&amp;" ISIN","DUR_ADJ_OAS_MID")," ")))</f>
        <v xml:space="preserve"> </v>
      </c>
      <c r="S4890" s="7" t="str">
        <f t="shared" ca="1" si="28"/>
        <v xml:space="preserve"> </v>
      </c>
      <c r="T4890" t="s">
        <v>7596</v>
      </c>
      <c r="U4890" t="s">
        <v>1328</v>
      </c>
      <c r="AG4890">
        <v>-1.5935999999999999E-2</v>
      </c>
    </row>
    <row r="4891" spans="1:33" x14ac:dyDescent="0.25">
      <c r="A4891" t="s">
        <v>7591</v>
      </c>
      <c r="B4891" t="s">
        <v>7597</v>
      </c>
      <c r="C4891" t="s">
        <v>7598</v>
      </c>
      <c r="D4891" t="s">
        <v>7599</v>
      </c>
      <c r="E4891" t="s">
        <v>7600</v>
      </c>
      <c r="F4891" t="s">
        <v>7601</v>
      </c>
      <c r="G4891" s="1">
        <v>1184512</v>
      </c>
      <c r="H4891" s="1">
        <v>2.7</v>
      </c>
      <c r="I4891" s="2">
        <v>3198182.4</v>
      </c>
      <c r="J4891" s="3">
        <v>4.6616570000000003E-2</v>
      </c>
      <c r="K4891" s="4">
        <v>68606131.510000005</v>
      </c>
      <c r="L4891" s="5">
        <v>4390001</v>
      </c>
      <c r="M4891" s="6">
        <v>15.62781683</v>
      </c>
      <c r="N4891" s="7" t="str">
        <f t="array" aca="1" ref="N4891" ca="1">IF(ISNUMBER(_xlfn.SINGLE(_xll.BDP($C4891, "DELTA_MID"))),_xll.BDP($C4891, "DELTA_MID")," ")</f>
        <v xml:space="preserve"> </v>
      </c>
      <c r="O4891" s="7" t="str">
        <f ca="1">IF(ISNUMBER(N4891),_xll.BDP($C4891, "OPT_UNDL_TICKER"),"")</f>
        <v/>
      </c>
      <c r="P4891" s="8" t="str">
        <f ca="1">IF(ISNUMBER(N4891),_xll.BDP($C4891, "OPT_UNDL_PX")," ")</f>
        <v xml:space="preserve"> </v>
      </c>
      <c r="Q4891" s="7" t="str">
        <f ca="1">IF(ISNUMBER(N4891),+G4891*_xll.BDP($C4891, "PX_POS_MULT_FACTOR")*P4891/K4891," ")</f>
        <v xml:space="preserve"> </v>
      </c>
      <c r="R4891" s="8" t="str">
        <f t="array" aca="1" ref="R4891" ca="1">IF(OR($A4891="TUA",$A4891="TYA"),"",IF(ISNUMBER(_xlfn.SINGLE(_xll.BDP($C4891,"DUR_ADJ_OAS_MID"))),_xll.BDP($C4891,"DUR_ADJ_OAS_MID"),IF(ISNUMBER(_xlfn.SINGLE(_xll.BDP($E4891&amp;" ISIN","DUR_ADJ_OAS_MID"))),_xll.BDP($E4891&amp;" ISIN","DUR_ADJ_OAS_MID")," ")))</f>
        <v xml:space="preserve"> </v>
      </c>
      <c r="S4891" s="7" t="str">
        <f t="shared" ca="1" si="28"/>
        <v xml:space="preserve"> </v>
      </c>
      <c r="T4891" t="s">
        <v>7601</v>
      </c>
      <c r="U4891" t="s">
        <v>1328</v>
      </c>
      <c r="AG4891">
        <v>-1.5935999999999999E-2</v>
      </c>
    </row>
    <row r="4892" spans="1:33" x14ac:dyDescent="0.25">
      <c r="A4892" t="s">
        <v>7591</v>
      </c>
      <c r="B4892" t="s">
        <v>7602</v>
      </c>
      <c r="C4892" t="s">
        <v>7603</v>
      </c>
      <c r="D4892" t="s">
        <v>7604</v>
      </c>
      <c r="E4892" t="s">
        <v>7605</v>
      </c>
      <c r="F4892" t="s">
        <v>7606</v>
      </c>
      <c r="G4892" s="1">
        <v>145609</v>
      </c>
      <c r="H4892" s="1">
        <v>50.51</v>
      </c>
      <c r="I4892" s="2">
        <v>7354710.5899999999</v>
      </c>
      <c r="J4892" s="3">
        <v>0.10720194</v>
      </c>
      <c r="K4892" s="4">
        <v>68606131.510000005</v>
      </c>
      <c r="L4892" s="5">
        <v>4390001</v>
      </c>
      <c r="M4892" s="6">
        <v>15.62781683</v>
      </c>
      <c r="N4892" s="7" t="str">
        <f t="array" aca="1" ref="N4892" ca="1">IF(ISNUMBER(_xlfn.SINGLE(_xll.BDP($C4892, "DELTA_MID"))),_xll.BDP($C4892, "DELTA_MID")," ")</f>
        <v xml:space="preserve"> </v>
      </c>
      <c r="O4892" s="7" t="str">
        <f ca="1">IF(ISNUMBER(N4892),_xll.BDP($C4892, "OPT_UNDL_TICKER"),"")</f>
        <v/>
      </c>
      <c r="P4892" s="8" t="str">
        <f ca="1">IF(ISNUMBER(N4892),_xll.BDP($C4892, "OPT_UNDL_PX")," ")</f>
        <v xml:space="preserve"> </v>
      </c>
      <c r="Q4892" s="7" t="str">
        <f ca="1">IF(ISNUMBER(N4892),+G4892*_xll.BDP($C4892, "PX_POS_MULT_FACTOR")*P4892/K4892," ")</f>
        <v xml:space="preserve"> </v>
      </c>
      <c r="R4892" s="8" t="str">
        <f t="array" aca="1" ref="R4892" ca="1">IF(OR($A4892="TUA",$A4892="TYA"),"",IF(ISNUMBER(_xlfn.SINGLE(_xll.BDP($C4892,"DUR_ADJ_OAS_MID"))),_xll.BDP($C4892,"DUR_ADJ_OAS_MID"),IF(ISNUMBER(_xlfn.SINGLE(_xll.BDP($E4892&amp;" ISIN","DUR_ADJ_OAS_MID"))),_xll.BDP($E4892&amp;" ISIN","DUR_ADJ_OAS_MID")," ")))</f>
        <v xml:space="preserve"> </v>
      </c>
      <c r="S4892" s="7" t="str">
        <f t="shared" ca="1" si="28"/>
        <v xml:space="preserve"> </v>
      </c>
      <c r="T4892" t="s">
        <v>7606</v>
      </c>
      <c r="U4892" t="s">
        <v>1328</v>
      </c>
      <c r="AG4892">
        <v>-1.5935999999999999E-2</v>
      </c>
    </row>
    <row r="4893" spans="1:33" x14ac:dyDescent="0.25">
      <c r="A4893" t="s">
        <v>7591</v>
      </c>
      <c r="B4893" t="s">
        <v>7607</v>
      </c>
      <c r="C4893" t="s">
        <v>7608</v>
      </c>
      <c r="D4893" t="s">
        <v>7609</v>
      </c>
      <c r="E4893" t="s">
        <v>7610</v>
      </c>
      <c r="F4893" t="s">
        <v>7611</v>
      </c>
      <c r="G4893" s="1">
        <v>4487505</v>
      </c>
      <c r="H4893" s="1">
        <v>0.50900000000000001</v>
      </c>
      <c r="I4893" s="2">
        <v>2284140.04</v>
      </c>
      <c r="J4893" s="3">
        <v>3.3293530000000002E-2</v>
      </c>
      <c r="K4893" s="4">
        <v>68606131.510000005</v>
      </c>
      <c r="L4893" s="5">
        <v>4390001</v>
      </c>
      <c r="M4893" s="6">
        <v>15.62781683</v>
      </c>
      <c r="N4893" s="7" t="str">
        <f t="array" aca="1" ref="N4893" ca="1">IF(ISNUMBER(_xlfn.SINGLE(_xll.BDP($C4893, "DELTA_MID"))),_xll.BDP($C4893, "DELTA_MID")," ")</f>
        <v xml:space="preserve"> </v>
      </c>
      <c r="O4893" s="7" t="str">
        <f ca="1">IF(ISNUMBER(N4893),_xll.BDP($C4893, "OPT_UNDL_TICKER"),"")</f>
        <v/>
      </c>
      <c r="P4893" s="8" t="str">
        <f ca="1">IF(ISNUMBER(N4893),_xll.BDP($C4893, "OPT_UNDL_PX")," ")</f>
        <v xml:space="preserve"> </v>
      </c>
      <c r="Q4893" s="7" t="str">
        <f ca="1">IF(ISNUMBER(N4893),+G4893*_xll.BDP($C4893, "PX_POS_MULT_FACTOR")*P4893/K4893," ")</f>
        <v xml:space="preserve"> </v>
      </c>
      <c r="R4893" s="8" t="str">
        <f t="array" aca="1" ref="R4893" ca="1">IF(OR($A4893="TUA",$A4893="TYA"),"",IF(ISNUMBER(_xlfn.SINGLE(_xll.BDP($C4893,"DUR_ADJ_OAS_MID"))),_xll.BDP($C4893,"DUR_ADJ_OAS_MID"),IF(ISNUMBER(_xlfn.SINGLE(_xll.BDP($E4893&amp;" ISIN","DUR_ADJ_OAS_MID"))),_xll.BDP($E4893&amp;" ISIN","DUR_ADJ_OAS_MID")," ")))</f>
        <v xml:space="preserve"> </v>
      </c>
      <c r="S4893" s="7" t="str">
        <f t="shared" ca="1" si="28"/>
        <v xml:space="preserve"> </v>
      </c>
      <c r="T4893" t="s">
        <v>7611</v>
      </c>
      <c r="U4893" t="s">
        <v>1328</v>
      </c>
      <c r="AG4893">
        <v>-1.5935999999999999E-2</v>
      </c>
    </row>
    <row r="4894" spans="1:33" x14ac:dyDescent="0.25">
      <c r="A4894" t="s">
        <v>7591</v>
      </c>
      <c r="B4894" t="s">
        <v>7612</v>
      </c>
      <c r="C4894" t="s">
        <v>7613</v>
      </c>
      <c r="D4894" t="s">
        <v>7614</v>
      </c>
      <c r="E4894" t="s">
        <v>7615</v>
      </c>
      <c r="F4894" t="s">
        <v>7616</v>
      </c>
      <c r="G4894" s="1">
        <v>1492792</v>
      </c>
      <c r="H4894" s="1">
        <v>0.46310000000000001</v>
      </c>
      <c r="I4894" s="2">
        <v>691311.98</v>
      </c>
      <c r="J4894" s="3">
        <v>1.007653E-2</v>
      </c>
      <c r="K4894" s="4">
        <v>68606131.510000005</v>
      </c>
      <c r="L4894" s="5">
        <v>4390001</v>
      </c>
      <c r="M4894" s="6">
        <v>15.62781683</v>
      </c>
      <c r="N4894" s="7" t="str">
        <f t="array" aca="1" ref="N4894" ca="1">IF(ISNUMBER(_xlfn.SINGLE(_xll.BDP($C4894, "DELTA_MID"))),_xll.BDP($C4894, "DELTA_MID")," ")</f>
        <v xml:space="preserve"> </v>
      </c>
      <c r="O4894" s="7" t="str">
        <f ca="1">IF(ISNUMBER(N4894),_xll.BDP($C4894, "OPT_UNDL_TICKER"),"")</f>
        <v/>
      </c>
      <c r="P4894" s="8" t="str">
        <f ca="1">IF(ISNUMBER(N4894),_xll.BDP($C4894, "OPT_UNDL_PX")," ")</f>
        <v xml:space="preserve"> </v>
      </c>
      <c r="Q4894" s="7" t="str">
        <f ca="1">IF(ISNUMBER(N4894),+G4894*_xll.BDP($C4894, "PX_POS_MULT_FACTOR")*P4894/K4894," ")</f>
        <v xml:space="preserve"> </v>
      </c>
      <c r="R4894" s="8" t="str">
        <f t="array" aca="1" ref="R4894" ca="1">IF(OR($A4894="TUA",$A4894="TYA"),"",IF(ISNUMBER(_xlfn.SINGLE(_xll.BDP($C4894,"DUR_ADJ_OAS_MID"))),_xll.BDP($C4894,"DUR_ADJ_OAS_MID"),IF(ISNUMBER(_xlfn.SINGLE(_xll.BDP($E4894&amp;" ISIN","DUR_ADJ_OAS_MID"))),_xll.BDP($E4894&amp;" ISIN","DUR_ADJ_OAS_MID")," ")))</f>
        <v xml:space="preserve"> </v>
      </c>
      <c r="S4894" s="7" t="str">
        <f t="shared" ca="1" si="28"/>
        <v xml:space="preserve"> </v>
      </c>
      <c r="T4894" t="s">
        <v>7616</v>
      </c>
      <c r="U4894" t="s">
        <v>1328</v>
      </c>
      <c r="AG4894">
        <v>-1.5935999999999999E-2</v>
      </c>
    </row>
    <row r="4895" spans="1:33" x14ac:dyDescent="0.25">
      <c r="A4895" t="s">
        <v>7591</v>
      </c>
      <c r="B4895" t="s">
        <v>7617</v>
      </c>
      <c r="C4895" t="s">
        <v>7618</v>
      </c>
      <c r="D4895" t="s">
        <v>7619</v>
      </c>
      <c r="E4895" t="s">
        <v>7620</v>
      </c>
      <c r="F4895" t="s">
        <v>7621</v>
      </c>
      <c r="G4895" s="1">
        <v>40000</v>
      </c>
      <c r="H4895" s="1">
        <v>6.48</v>
      </c>
      <c r="I4895" s="2">
        <v>259200</v>
      </c>
      <c r="J4895" s="3">
        <v>3.77809E-3</v>
      </c>
      <c r="K4895" s="4">
        <v>68606131.510000005</v>
      </c>
      <c r="L4895" s="5">
        <v>4390001</v>
      </c>
      <c r="M4895" s="6">
        <v>15.62781683</v>
      </c>
      <c r="N4895" s="7" t="str">
        <f t="array" aca="1" ref="N4895" ca="1">IF(ISNUMBER(_xlfn.SINGLE(_xll.BDP($C4895, "DELTA_MID"))),_xll.BDP($C4895, "DELTA_MID")," ")</f>
        <v xml:space="preserve"> </v>
      </c>
      <c r="O4895" s="7" t="str">
        <f ca="1">IF(ISNUMBER(N4895),_xll.BDP($C4895, "OPT_UNDL_TICKER"),"")</f>
        <v/>
      </c>
      <c r="P4895" s="8" t="str">
        <f ca="1">IF(ISNUMBER(N4895),_xll.BDP($C4895, "OPT_UNDL_PX")," ")</f>
        <v xml:space="preserve"> </v>
      </c>
      <c r="Q4895" s="7" t="str">
        <f ca="1">IF(ISNUMBER(N4895),+G4895*_xll.BDP($C4895, "PX_POS_MULT_FACTOR")*P4895/K4895," ")</f>
        <v xml:space="preserve"> </v>
      </c>
      <c r="R4895" s="8" t="str">
        <f t="array" aca="1" ref="R4895" ca="1">IF(OR($A4895="TUA",$A4895="TYA"),"",IF(ISNUMBER(_xlfn.SINGLE(_xll.BDP($C4895,"DUR_ADJ_OAS_MID"))),_xll.BDP($C4895,"DUR_ADJ_OAS_MID"),IF(ISNUMBER(_xlfn.SINGLE(_xll.BDP($E4895&amp;" ISIN","DUR_ADJ_OAS_MID"))),_xll.BDP($E4895&amp;" ISIN","DUR_ADJ_OAS_MID")," ")))</f>
        <v xml:space="preserve"> </v>
      </c>
      <c r="S4895" s="7" t="str">
        <f t="shared" ca="1" si="28"/>
        <v xml:space="preserve"> </v>
      </c>
      <c r="T4895" t="s">
        <v>7621</v>
      </c>
      <c r="U4895" t="s">
        <v>1328</v>
      </c>
      <c r="AG4895">
        <v>-1.5935999999999999E-2</v>
      </c>
    </row>
    <row r="4896" spans="1:33" x14ac:dyDescent="0.25">
      <c r="A4896" t="s">
        <v>7591</v>
      </c>
      <c r="B4896" t="s">
        <v>7622</v>
      </c>
      <c r="C4896" t="s">
        <v>7623</v>
      </c>
      <c r="D4896" t="s">
        <v>7624</v>
      </c>
      <c r="E4896" t="s">
        <v>7625</v>
      </c>
      <c r="F4896" t="s">
        <v>7626</v>
      </c>
      <c r="G4896" s="1">
        <v>85000</v>
      </c>
      <c r="H4896" s="1">
        <v>23.22</v>
      </c>
      <c r="I4896" s="2">
        <v>1973700</v>
      </c>
      <c r="J4896" s="3">
        <v>2.876857E-2</v>
      </c>
      <c r="K4896" s="4">
        <v>68606131.510000005</v>
      </c>
      <c r="L4896" s="5">
        <v>4390001</v>
      </c>
      <c r="M4896" s="6">
        <v>15.62781683</v>
      </c>
      <c r="N4896" s="7" t="str">
        <f t="array" aca="1" ref="N4896" ca="1">IF(ISNUMBER(_xlfn.SINGLE(_xll.BDP($C4896, "DELTA_MID"))),_xll.BDP($C4896, "DELTA_MID")," ")</f>
        <v xml:space="preserve"> </v>
      </c>
      <c r="O4896" s="7" t="str">
        <f ca="1">IF(ISNUMBER(N4896),_xll.BDP($C4896, "OPT_UNDL_TICKER"),"")</f>
        <v/>
      </c>
      <c r="P4896" s="8" t="str">
        <f ca="1">IF(ISNUMBER(N4896),_xll.BDP($C4896, "OPT_UNDL_PX")," ")</f>
        <v xml:space="preserve"> </v>
      </c>
      <c r="Q4896" s="7" t="str">
        <f ca="1">IF(ISNUMBER(N4896),+G4896*_xll.BDP($C4896, "PX_POS_MULT_FACTOR")*P4896/K4896," ")</f>
        <v xml:space="preserve"> </v>
      </c>
      <c r="R4896" s="8" t="str">
        <f t="array" aca="1" ref="R4896" ca="1">IF(OR($A4896="TUA",$A4896="TYA"),"",IF(ISNUMBER(_xlfn.SINGLE(_xll.BDP($C4896,"DUR_ADJ_OAS_MID"))),_xll.BDP($C4896,"DUR_ADJ_OAS_MID"),IF(ISNUMBER(_xlfn.SINGLE(_xll.BDP($E4896&amp;" ISIN","DUR_ADJ_OAS_MID"))),_xll.BDP($E4896&amp;" ISIN","DUR_ADJ_OAS_MID")," ")))</f>
        <v xml:space="preserve"> </v>
      </c>
      <c r="S4896" s="7" t="str">
        <f t="shared" ca="1" si="28"/>
        <v xml:space="preserve"> </v>
      </c>
      <c r="T4896" t="s">
        <v>7626</v>
      </c>
      <c r="U4896" t="s">
        <v>1328</v>
      </c>
      <c r="AG4896">
        <v>-1.5935999999999999E-2</v>
      </c>
    </row>
    <row r="4897" spans="1:33" x14ac:dyDescent="0.25">
      <c r="A4897" t="s">
        <v>7591</v>
      </c>
      <c r="B4897" t="s">
        <v>7627</v>
      </c>
      <c r="C4897" t="s">
        <v>7628</v>
      </c>
      <c r="D4897" t="s">
        <v>7629</v>
      </c>
      <c r="E4897" t="s">
        <v>7630</v>
      </c>
      <c r="F4897" t="s">
        <v>7631</v>
      </c>
      <c r="G4897" s="1">
        <v>94390</v>
      </c>
      <c r="H4897" s="1">
        <v>1.7</v>
      </c>
      <c r="I4897" s="2">
        <v>188680.14</v>
      </c>
      <c r="J4897" s="3">
        <v>2.75019E-3</v>
      </c>
      <c r="K4897" s="4">
        <v>68606131.510000005</v>
      </c>
      <c r="L4897" s="5">
        <v>4390001</v>
      </c>
      <c r="M4897" s="6">
        <v>15.62781683</v>
      </c>
      <c r="N4897" s="7" t="str">
        <f t="array" aca="1" ref="N4897" ca="1">IF(ISNUMBER(_xlfn.SINGLE(_xll.BDP($C4897, "DELTA_MID"))),_xll.BDP($C4897, "DELTA_MID")," ")</f>
        <v xml:space="preserve"> </v>
      </c>
      <c r="O4897" s="7" t="str">
        <f ca="1">IF(ISNUMBER(N4897),_xll.BDP($C4897, "OPT_UNDL_TICKER"),"")</f>
        <v/>
      </c>
      <c r="P4897" s="8" t="str">
        <f ca="1">IF(ISNUMBER(N4897),_xll.BDP($C4897, "OPT_UNDL_PX")," ")</f>
        <v xml:space="preserve"> </v>
      </c>
      <c r="Q4897" s="7" t="str">
        <f ca="1">IF(ISNUMBER(N4897),+G4897*_xll.BDP($C4897, "PX_POS_MULT_FACTOR")*P4897/K4897," ")</f>
        <v xml:space="preserve"> </v>
      </c>
      <c r="R4897" s="8" t="str">
        <f t="array" aca="1" ref="R4897" ca="1">IF(OR($A4897="TUA",$A4897="TYA"),"",IF(ISNUMBER(_xlfn.SINGLE(_xll.BDP($C4897,"DUR_ADJ_OAS_MID"))),_xll.BDP($C4897,"DUR_ADJ_OAS_MID"),IF(ISNUMBER(_xlfn.SINGLE(_xll.BDP($E4897&amp;" ISIN","DUR_ADJ_OAS_MID"))),_xll.BDP($E4897&amp;" ISIN","DUR_ADJ_OAS_MID")," ")))</f>
        <v xml:space="preserve"> </v>
      </c>
      <c r="S4897" s="7" t="str">
        <f t="shared" ca="1" si="28"/>
        <v xml:space="preserve"> </v>
      </c>
      <c r="T4897" t="s">
        <v>7629</v>
      </c>
      <c r="U4897" t="s">
        <v>1328</v>
      </c>
      <c r="AG4897">
        <v>-1.5935999999999999E-2</v>
      </c>
    </row>
    <row r="4898" spans="1:33" x14ac:dyDescent="0.25">
      <c r="A4898" t="s">
        <v>7591</v>
      </c>
      <c r="B4898" t="s">
        <v>7632</v>
      </c>
      <c r="C4898" t="s">
        <v>7633</v>
      </c>
      <c r="D4898" t="s">
        <v>7634</v>
      </c>
      <c r="E4898" t="s">
        <v>7635</v>
      </c>
      <c r="F4898" t="s">
        <v>7636</v>
      </c>
      <c r="G4898" s="1">
        <v>136126</v>
      </c>
      <c r="H4898" s="1">
        <v>11.4</v>
      </c>
      <c r="I4898" s="2">
        <v>1551836.4</v>
      </c>
      <c r="J4898" s="3">
        <v>2.2619500000000001E-2</v>
      </c>
      <c r="K4898" s="4">
        <v>68606131.510000005</v>
      </c>
      <c r="L4898" s="5">
        <v>4390001</v>
      </c>
      <c r="M4898" s="6">
        <v>15.62781683</v>
      </c>
      <c r="N4898" s="7" t="str">
        <f t="array" aca="1" ref="N4898" ca="1">IF(ISNUMBER(_xlfn.SINGLE(_xll.BDP($C4898, "DELTA_MID"))),_xll.BDP($C4898, "DELTA_MID")," ")</f>
        <v xml:space="preserve"> </v>
      </c>
      <c r="O4898" s="7" t="str">
        <f ca="1">IF(ISNUMBER(N4898),_xll.BDP($C4898, "OPT_UNDL_TICKER"),"")</f>
        <v/>
      </c>
      <c r="P4898" s="8" t="str">
        <f ca="1">IF(ISNUMBER(N4898),_xll.BDP($C4898, "OPT_UNDL_PX")," ")</f>
        <v xml:space="preserve"> </v>
      </c>
      <c r="Q4898" s="7" t="str">
        <f ca="1">IF(ISNUMBER(N4898),+G4898*_xll.BDP($C4898, "PX_POS_MULT_FACTOR")*P4898/K4898," ")</f>
        <v xml:space="preserve"> </v>
      </c>
      <c r="R4898" s="8" t="str">
        <f t="array" aca="1" ref="R4898" ca="1">IF(OR($A4898="TUA",$A4898="TYA"),"",IF(ISNUMBER(_xlfn.SINGLE(_xll.BDP($C4898,"DUR_ADJ_OAS_MID"))),_xll.BDP($C4898,"DUR_ADJ_OAS_MID"),IF(ISNUMBER(_xlfn.SINGLE(_xll.BDP($E4898&amp;" ISIN","DUR_ADJ_OAS_MID"))),_xll.BDP($E4898&amp;" ISIN","DUR_ADJ_OAS_MID")," ")))</f>
        <v xml:space="preserve"> </v>
      </c>
      <c r="S4898" s="7" t="str">
        <f t="shared" ca="1" si="28"/>
        <v xml:space="preserve"> </v>
      </c>
      <c r="T4898" t="s">
        <v>7636</v>
      </c>
      <c r="U4898" t="s">
        <v>1328</v>
      </c>
      <c r="AG4898">
        <v>-1.5935999999999999E-2</v>
      </c>
    </row>
    <row r="4899" spans="1:33" x14ac:dyDescent="0.25">
      <c r="A4899" t="s">
        <v>7591</v>
      </c>
      <c r="B4899" t="s">
        <v>7637</v>
      </c>
      <c r="C4899" t="s">
        <v>7638</v>
      </c>
      <c r="D4899" t="s">
        <v>7639</v>
      </c>
      <c r="E4899" t="s">
        <v>7640</v>
      </c>
      <c r="F4899" t="s">
        <v>7641</v>
      </c>
      <c r="G4899" s="1">
        <v>90000</v>
      </c>
      <c r="H4899" s="1">
        <v>4.7</v>
      </c>
      <c r="I4899" s="2">
        <v>423000</v>
      </c>
      <c r="J4899" s="3">
        <v>6.1656300000000001E-3</v>
      </c>
      <c r="K4899" s="4">
        <v>68606131.510000005</v>
      </c>
      <c r="L4899" s="5">
        <v>4390001</v>
      </c>
      <c r="M4899" s="6">
        <v>15.62781683</v>
      </c>
      <c r="N4899" s="7" t="str">
        <f t="array" aca="1" ref="N4899" ca="1">IF(ISNUMBER(_xlfn.SINGLE(_xll.BDP($C4899, "DELTA_MID"))),_xll.BDP($C4899, "DELTA_MID")," ")</f>
        <v xml:space="preserve"> </v>
      </c>
      <c r="O4899" s="7" t="str">
        <f ca="1">IF(ISNUMBER(N4899),_xll.BDP($C4899, "OPT_UNDL_TICKER"),"")</f>
        <v/>
      </c>
      <c r="P4899" s="8" t="str">
        <f ca="1">IF(ISNUMBER(N4899),_xll.BDP($C4899, "OPT_UNDL_PX")," ")</f>
        <v xml:space="preserve"> </v>
      </c>
      <c r="Q4899" s="7" t="str">
        <f ca="1">IF(ISNUMBER(N4899),+G4899*_xll.BDP($C4899, "PX_POS_MULT_FACTOR")*P4899/K4899," ")</f>
        <v xml:space="preserve"> </v>
      </c>
      <c r="R4899" s="8" t="str">
        <f t="array" aca="1" ref="R4899" ca="1">IF(OR($A4899="TUA",$A4899="TYA"),"",IF(ISNUMBER(_xlfn.SINGLE(_xll.BDP($C4899,"DUR_ADJ_OAS_MID"))),_xll.BDP($C4899,"DUR_ADJ_OAS_MID"),IF(ISNUMBER(_xlfn.SINGLE(_xll.BDP($E4899&amp;" ISIN","DUR_ADJ_OAS_MID"))),_xll.BDP($E4899&amp;" ISIN","DUR_ADJ_OAS_MID")," ")))</f>
        <v xml:space="preserve"> </v>
      </c>
      <c r="S4899" s="7" t="str">
        <f t="shared" ca="1" si="28"/>
        <v xml:space="preserve"> </v>
      </c>
      <c r="T4899" t="s">
        <v>7641</v>
      </c>
      <c r="U4899" t="s">
        <v>1328</v>
      </c>
      <c r="AG4899">
        <v>-1.5935999999999999E-2</v>
      </c>
    </row>
    <row r="4900" spans="1:33" x14ac:dyDescent="0.25">
      <c r="A4900" t="s">
        <v>7591</v>
      </c>
      <c r="B4900" t="s">
        <v>7642</v>
      </c>
      <c r="C4900" t="s">
        <v>7643</v>
      </c>
      <c r="D4900" t="s">
        <v>7644</v>
      </c>
      <c r="E4900" t="s">
        <v>7645</v>
      </c>
      <c r="F4900" t="s">
        <v>7646</v>
      </c>
      <c r="G4900" s="1">
        <v>12697</v>
      </c>
      <c r="H4900" s="1">
        <v>4.6900000000000004</v>
      </c>
      <c r="I4900" s="2">
        <v>70020.490000000005</v>
      </c>
      <c r="J4900" s="3">
        <v>1.0206200000000001E-3</v>
      </c>
      <c r="K4900" s="4">
        <v>68606131.510000005</v>
      </c>
      <c r="L4900" s="5">
        <v>4390001</v>
      </c>
      <c r="M4900" s="6">
        <v>15.62781683</v>
      </c>
      <c r="N4900" s="7" t="str">
        <f t="array" aca="1" ref="N4900" ca="1">IF(ISNUMBER(_xlfn.SINGLE(_xll.BDP($C4900, "DELTA_MID"))),_xll.BDP($C4900, "DELTA_MID")," ")</f>
        <v xml:space="preserve"> </v>
      </c>
      <c r="O4900" s="7" t="str">
        <f ca="1">IF(ISNUMBER(N4900),_xll.BDP($C4900, "OPT_UNDL_TICKER"),"")</f>
        <v/>
      </c>
      <c r="P4900" s="8" t="str">
        <f ca="1">IF(ISNUMBER(N4900),_xll.BDP($C4900, "OPT_UNDL_PX")," ")</f>
        <v xml:space="preserve"> </v>
      </c>
      <c r="Q4900" s="7" t="str">
        <f ca="1">IF(ISNUMBER(N4900),+G4900*_xll.BDP($C4900, "PX_POS_MULT_FACTOR")*P4900/K4900," ")</f>
        <v xml:space="preserve"> </v>
      </c>
      <c r="R4900" s="8" t="str">
        <f t="array" aca="1" ref="R4900" ca="1">IF(OR($A4900="TUA",$A4900="TYA"),"",IF(ISNUMBER(_xlfn.SINGLE(_xll.BDP($C4900,"DUR_ADJ_OAS_MID"))),_xll.BDP($C4900,"DUR_ADJ_OAS_MID"),IF(ISNUMBER(_xlfn.SINGLE(_xll.BDP($E4900&amp;" ISIN","DUR_ADJ_OAS_MID"))),_xll.BDP($E4900&amp;" ISIN","DUR_ADJ_OAS_MID")," ")))</f>
        <v xml:space="preserve"> </v>
      </c>
      <c r="S4900" s="7" t="str">
        <f t="shared" ca="1" si="28"/>
        <v xml:space="preserve"> </v>
      </c>
      <c r="T4900" t="s">
        <v>7644</v>
      </c>
      <c r="U4900" t="s">
        <v>1328</v>
      </c>
      <c r="AG4900">
        <v>-1.5935999999999999E-2</v>
      </c>
    </row>
    <row r="4901" spans="1:33" x14ac:dyDescent="0.25">
      <c r="A4901" t="s">
        <v>7591</v>
      </c>
      <c r="B4901" t="s">
        <v>7647</v>
      </c>
      <c r="C4901" t="s">
        <v>7648</v>
      </c>
      <c r="D4901" t="s">
        <v>7649</v>
      </c>
      <c r="E4901" t="s">
        <v>7650</v>
      </c>
      <c r="F4901" t="s">
        <v>7651</v>
      </c>
      <c r="G4901" s="1">
        <v>2832974</v>
      </c>
      <c r="H4901" s="1">
        <v>1.57</v>
      </c>
      <c r="I4901" s="2">
        <v>4447769.18</v>
      </c>
      <c r="J4901" s="3">
        <v>6.4830490000000005E-2</v>
      </c>
      <c r="K4901" s="4">
        <v>68606131.510000005</v>
      </c>
      <c r="L4901" s="5">
        <v>4390001</v>
      </c>
      <c r="M4901" s="6">
        <v>15.62781683</v>
      </c>
      <c r="N4901" s="7" t="str">
        <f t="array" aca="1" ref="N4901" ca="1">IF(ISNUMBER(_xlfn.SINGLE(_xll.BDP($C4901, "DELTA_MID"))),_xll.BDP($C4901, "DELTA_MID")," ")</f>
        <v xml:space="preserve"> </v>
      </c>
      <c r="O4901" s="7" t="str">
        <f ca="1">IF(ISNUMBER(N4901),_xll.BDP($C4901, "OPT_UNDL_TICKER"),"")</f>
        <v/>
      </c>
      <c r="P4901" s="8" t="str">
        <f ca="1">IF(ISNUMBER(N4901),_xll.BDP($C4901, "OPT_UNDL_PX")," ")</f>
        <v xml:space="preserve"> </v>
      </c>
      <c r="Q4901" s="7" t="str">
        <f ca="1">IF(ISNUMBER(N4901),+G4901*_xll.BDP($C4901, "PX_POS_MULT_FACTOR")*P4901/K4901," ")</f>
        <v xml:space="preserve"> </v>
      </c>
      <c r="R4901" s="8" t="str">
        <f t="array" aca="1" ref="R4901" ca="1">IF(OR($A4901="TUA",$A4901="TYA"),"",IF(ISNUMBER(_xlfn.SINGLE(_xll.BDP($C4901,"DUR_ADJ_OAS_MID"))),_xll.BDP($C4901,"DUR_ADJ_OAS_MID"),IF(ISNUMBER(_xlfn.SINGLE(_xll.BDP($E4901&amp;" ISIN","DUR_ADJ_OAS_MID"))),_xll.BDP($E4901&amp;" ISIN","DUR_ADJ_OAS_MID")," ")))</f>
        <v xml:space="preserve"> </v>
      </c>
      <c r="S4901" s="7" t="str">
        <f t="shared" ca="1" si="28"/>
        <v xml:space="preserve"> </v>
      </c>
      <c r="T4901" t="s">
        <v>7651</v>
      </c>
      <c r="U4901" t="s">
        <v>1328</v>
      </c>
      <c r="AG4901">
        <v>-1.5935999999999999E-2</v>
      </c>
    </row>
    <row r="4902" spans="1:33" x14ac:dyDescent="0.25">
      <c r="A4902" t="s">
        <v>7591</v>
      </c>
      <c r="B4902" t="s">
        <v>7652</v>
      </c>
      <c r="C4902" t="s">
        <v>7653</v>
      </c>
      <c r="D4902" t="s">
        <v>7654</v>
      </c>
      <c r="E4902" t="s">
        <v>7655</v>
      </c>
      <c r="F4902" t="s">
        <v>7656</v>
      </c>
      <c r="G4902" s="1">
        <v>1272360</v>
      </c>
      <c r="H4902" s="1">
        <v>20.079999999999998</v>
      </c>
      <c r="I4902" s="2">
        <v>25548988.800000001</v>
      </c>
      <c r="J4902" s="3">
        <v>0.37240095000000001</v>
      </c>
      <c r="K4902" s="4">
        <v>68606131.510000005</v>
      </c>
      <c r="L4902" s="5">
        <v>4390001</v>
      </c>
      <c r="M4902" s="6">
        <v>15.62781683</v>
      </c>
      <c r="N4902" s="7" t="str">
        <f t="array" aca="1" ref="N4902" ca="1">IF(ISNUMBER(_xlfn.SINGLE(_xll.BDP($C4902, "DELTA_MID"))),_xll.BDP($C4902, "DELTA_MID")," ")</f>
        <v xml:space="preserve"> </v>
      </c>
      <c r="O4902" s="7" t="str">
        <f ca="1">IF(ISNUMBER(N4902),_xll.BDP($C4902, "OPT_UNDL_TICKER"),"")</f>
        <v/>
      </c>
      <c r="P4902" s="8" t="str">
        <f ca="1">IF(ISNUMBER(N4902),_xll.BDP($C4902, "OPT_UNDL_PX")," ")</f>
        <v xml:space="preserve"> </v>
      </c>
      <c r="Q4902" s="7" t="str">
        <f ca="1">IF(ISNUMBER(N4902),+G4902*_xll.BDP($C4902, "PX_POS_MULT_FACTOR")*P4902/K4902," ")</f>
        <v xml:space="preserve"> </v>
      </c>
      <c r="R4902" s="8" t="str">
        <f t="array" aca="1" ref="R4902" ca="1">IF(OR($A4902="TUA",$A4902="TYA"),"",IF(ISNUMBER(_xlfn.SINGLE(_xll.BDP($C4902,"DUR_ADJ_OAS_MID"))),_xll.BDP($C4902,"DUR_ADJ_OAS_MID"),IF(ISNUMBER(_xlfn.SINGLE(_xll.BDP($E4902&amp;" ISIN","DUR_ADJ_OAS_MID"))),_xll.BDP($E4902&amp;" ISIN","DUR_ADJ_OAS_MID")," ")))</f>
        <v xml:space="preserve"> </v>
      </c>
      <c r="S4902" s="7" t="str">
        <f t="shared" ca="1" si="28"/>
        <v xml:space="preserve"> </v>
      </c>
      <c r="T4902" t="s">
        <v>7656</v>
      </c>
      <c r="U4902" t="s">
        <v>1328</v>
      </c>
      <c r="AG4902">
        <v>-1.5935999999999999E-2</v>
      </c>
    </row>
    <row r="4903" spans="1:33" x14ac:dyDescent="0.25">
      <c r="A4903" t="s">
        <v>7591</v>
      </c>
      <c r="B4903" t="s">
        <v>7657</v>
      </c>
      <c r="C4903" t="s">
        <v>7658</v>
      </c>
      <c r="D4903" t="s">
        <v>7659</v>
      </c>
      <c r="E4903" t="s">
        <v>7660</v>
      </c>
      <c r="F4903" t="s">
        <v>7661</v>
      </c>
      <c r="G4903" s="1">
        <v>321935</v>
      </c>
      <c r="H4903" s="1">
        <v>9.0500000000000007</v>
      </c>
      <c r="I4903" s="2">
        <v>2913511.75</v>
      </c>
      <c r="J4903" s="3">
        <v>4.246722E-2</v>
      </c>
      <c r="K4903" s="4">
        <v>68606131.510000005</v>
      </c>
      <c r="L4903" s="5">
        <v>4390001</v>
      </c>
      <c r="M4903" s="6">
        <v>15.62781683</v>
      </c>
      <c r="N4903" s="7" t="str">
        <f t="array" aca="1" ref="N4903" ca="1">IF(ISNUMBER(_xlfn.SINGLE(_xll.BDP($C4903, "DELTA_MID"))),_xll.BDP($C4903, "DELTA_MID")," ")</f>
        <v xml:space="preserve"> </v>
      </c>
      <c r="O4903" s="7" t="str">
        <f ca="1">IF(ISNUMBER(N4903),_xll.BDP($C4903, "OPT_UNDL_TICKER"),"")</f>
        <v/>
      </c>
      <c r="P4903" s="8" t="str">
        <f ca="1">IF(ISNUMBER(N4903),_xll.BDP($C4903, "OPT_UNDL_PX")," ")</f>
        <v xml:space="preserve"> </v>
      </c>
      <c r="Q4903" s="7" t="str">
        <f ca="1">IF(ISNUMBER(N4903),+G4903*_xll.BDP($C4903, "PX_POS_MULT_FACTOR")*P4903/K4903," ")</f>
        <v xml:space="preserve"> </v>
      </c>
      <c r="R4903" s="8" t="str">
        <f t="array" aca="1" ref="R4903" ca="1">IF(OR($A4903="TUA",$A4903="TYA"),"",IF(ISNUMBER(_xlfn.SINGLE(_xll.BDP($C4903,"DUR_ADJ_OAS_MID"))),_xll.BDP($C4903,"DUR_ADJ_OAS_MID"),IF(ISNUMBER(_xlfn.SINGLE(_xll.BDP($E4903&amp;" ISIN","DUR_ADJ_OAS_MID"))),_xll.BDP($E4903&amp;" ISIN","DUR_ADJ_OAS_MID")," ")))</f>
        <v xml:space="preserve"> </v>
      </c>
      <c r="S4903" s="7" t="str">
        <f t="shared" ca="1" si="28"/>
        <v xml:space="preserve"> </v>
      </c>
      <c r="T4903" t="s">
        <v>7661</v>
      </c>
      <c r="U4903" t="s">
        <v>1328</v>
      </c>
      <c r="AG4903">
        <v>-1.5935999999999999E-2</v>
      </c>
    </row>
    <row r="4904" spans="1:33" x14ac:dyDescent="0.25">
      <c r="A4904" t="s">
        <v>7591</v>
      </c>
      <c r="B4904" t="s">
        <v>7662</v>
      </c>
      <c r="C4904" t="s">
        <v>7663</v>
      </c>
      <c r="D4904" t="s">
        <v>7664</v>
      </c>
      <c r="E4904" t="s">
        <v>7665</v>
      </c>
      <c r="F4904" t="s">
        <v>7666</v>
      </c>
      <c r="G4904" s="1">
        <v>1046916</v>
      </c>
      <c r="H4904" s="1">
        <v>1.87</v>
      </c>
      <c r="I4904" s="2">
        <v>1957732.92</v>
      </c>
      <c r="J4904" s="3">
        <v>2.8535830000000002E-2</v>
      </c>
      <c r="K4904" s="4">
        <v>68606131.510000005</v>
      </c>
      <c r="L4904" s="5">
        <v>4390001</v>
      </c>
      <c r="M4904" s="6">
        <v>15.62781683</v>
      </c>
      <c r="N4904" s="7" t="str">
        <f t="array" aca="1" ref="N4904" ca="1">IF(ISNUMBER(_xlfn.SINGLE(_xll.BDP($C4904, "DELTA_MID"))),_xll.BDP($C4904, "DELTA_MID")," ")</f>
        <v xml:space="preserve"> </v>
      </c>
      <c r="O4904" s="7" t="str">
        <f ca="1">IF(ISNUMBER(N4904),_xll.BDP($C4904, "OPT_UNDL_TICKER"),"")</f>
        <v/>
      </c>
      <c r="P4904" s="8" t="str">
        <f ca="1">IF(ISNUMBER(N4904),_xll.BDP($C4904, "OPT_UNDL_PX")," ")</f>
        <v xml:space="preserve"> </v>
      </c>
      <c r="Q4904" s="7" t="str">
        <f ca="1">IF(ISNUMBER(N4904),+G4904*_xll.BDP($C4904, "PX_POS_MULT_FACTOR")*P4904/K4904," ")</f>
        <v xml:space="preserve"> </v>
      </c>
      <c r="R4904" s="8" t="str">
        <f t="array" aca="1" ref="R4904" ca="1">IF(OR($A4904="TUA",$A4904="TYA"),"",IF(ISNUMBER(_xlfn.SINGLE(_xll.BDP($C4904,"DUR_ADJ_OAS_MID"))),_xll.BDP($C4904,"DUR_ADJ_OAS_MID"),IF(ISNUMBER(_xlfn.SINGLE(_xll.BDP($E4904&amp;" ISIN","DUR_ADJ_OAS_MID"))),_xll.BDP($E4904&amp;" ISIN","DUR_ADJ_OAS_MID")," ")))</f>
        <v xml:space="preserve"> </v>
      </c>
      <c r="S4904" s="7" t="str">
        <f t="shared" ca="1" si="28"/>
        <v xml:space="preserve"> </v>
      </c>
      <c r="T4904" t="s">
        <v>7666</v>
      </c>
      <c r="U4904" t="s">
        <v>1328</v>
      </c>
      <c r="AG4904">
        <v>-1.5935999999999999E-2</v>
      </c>
    </row>
    <row r="4905" spans="1:33" x14ac:dyDescent="0.25">
      <c r="A4905" t="s">
        <v>7591</v>
      </c>
      <c r="B4905" t="s">
        <v>7667</v>
      </c>
      <c r="C4905" t="s">
        <v>7668</v>
      </c>
      <c r="D4905" t="s">
        <v>7669</v>
      </c>
      <c r="E4905" t="s">
        <v>7670</v>
      </c>
      <c r="F4905" t="s">
        <v>7671</v>
      </c>
      <c r="G4905" s="1">
        <v>147000</v>
      </c>
      <c r="H4905" s="1">
        <v>11.67</v>
      </c>
      <c r="I4905" s="2">
        <v>1715490</v>
      </c>
      <c r="J4905" s="3">
        <v>2.5004910000000002E-2</v>
      </c>
      <c r="K4905" s="4">
        <v>68606131.510000005</v>
      </c>
      <c r="L4905" s="5">
        <v>4390001</v>
      </c>
      <c r="M4905" s="6">
        <v>15.62781683</v>
      </c>
      <c r="N4905" s="7" t="str">
        <f t="array" aca="1" ref="N4905" ca="1">IF(ISNUMBER(_xlfn.SINGLE(_xll.BDP($C4905, "DELTA_MID"))),_xll.BDP($C4905, "DELTA_MID")," ")</f>
        <v xml:space="preserve"> </v>
      </c>
      <c r="O4905" s="7" t="str">
        <f ca="1">IF(ISNUMBER(N4905),_xll.BDP($C4905, "OPT_UNDL_TICKER"),"")</f>
        <v/>
      </c>
      <c r="P4905" s="8" t="str">
        <f ca="1">IF(ISNUMBER(N4905),_xll.BDP($C4905, "OPT_UNDL_PX")," ")</f>
        <v xml:space="preserve"> </v>
      </c>
      <c r="Q4905" s="7" t="str">
        <f ca="1">IF(ISNUMBER(N4905),+G4905*_xll.BDP($C4905, "PX_POS_MULT_FACTOR")*P4905/K4905," ")</f>
        <v xml:space="preserve"> </v>
      </c>
      <c r="R4905" s="8" t="str">
        <f t="array" aca="1" ref="R4905" ca="1">IF(OR($A4905="TUA",$A4905="TYA"),"",IF(ISNUMBER(_xlfn.SINGLE(_xll.BDP($C4905,"DUR_ADJ_OAS_MID"))),_xll.BDP($C4905,"DUR_ADJ_OAS_MID"),IF(ISNUMBER(_xlfn.SINGLE(_xll.BDP($E4905&amp;" ISIN","DUR_ADJ_OAS_MID"))),_xll.BDP($E4905&amp;" ISIN","DUR_ADJ_OAS_MID")," ")))</f>
        <v xml:space="preserve"> </v>
      </c>
      <c r="S4905" s="7" t="str">
        <f t="shared" ca="1" si="28"/>
        <v xml:space="preserve"> </v>
      </c>
      <c r="T4905" t="s">
        <v>7671</v>
      </c>
      <c r="U4905" t="s">
        <v>1328</v>
      </c>
      <c r="AG4905">
        <v>-1.5935999999999999E-2</v>
      </c>
    </row>
    <row r="4906" spans="1:33" x14ac:dyDescent="0.25">
      <c r="A4906" t="s">
        <v>7591</v>
      </c>
      <c r="B4906" t="s">
        <v>7672</v>
      </c>
      <c r="D4906" t="s">
        <v>7673</v>
      </c>
      <c r="E4906" t="s">
        <v>7674</v>
      </c>
      <c r="F4906" t="s">
        <v>7675</v>
      </c>
      <c r="G4906" s="1">
        <v>25000</v>
      </c>
      <c r="H4906" s="1">
        <v>0.1</v>
      </c>
      <c r="I4906" s="2">
        <v>2500</v>
      </c>
      <c r="J4906" s="3">
        <v>3.6439999999999997E-5</v>
      </c>
      <c r="K4906" s="4">
        <v>68606131.510000005</v>
      </c>
      <c r="L4906" s="5">
        <v>4390001</v>
      </c>
      <c r="M4906" s="6">
        <v>15.62781683</v>
      </c>
      <c r="N4906" s="7" t="str">
        <f t="array" aca="1" ref="N4906" ca="1">IF(ISNUMBER(_xlfn.SINGLE(_xll.BDP($C4906, "DELTA_MID"))),_xll.BDP($C4906, "DELTA_MID")," ")</f>
        <v xml:space="preserve"> </v>
      </c>
      <c r="O4906" s="7" t="str">
        <f ca="1">IF(ISNUMBER(N4906),_xll.BDP($C4906, "OPT_UNDL_TICKER"),"")</f>
        <v/>
      </c>
      <c r="P4906" s="8" t="str">
        <f ca="1">IF(ISNUMBER(N4906),_xll.BDP($C4906, "OPT_UNDL_PX")," ")</f>
        <v xml:space="preserve"> </v>
      </c>
      <c r="Q4906" s="7" t="str">
        <f ca="1">IF(ISNUMBER(N4906),+G4906*_xll.BDP($C4906, "PX_POS_MULT_FACTOR")*P4906/K4906," ")</f>
        <v xml:space="preserve"> </v>
      </c>
      <c r="R4906" s="8" t="str">
        <f t="array" aca="1" ref="R4906" ca="1">IF(OR($A4906="TUA",$A4906="TYA"),"",IF(ISNUMBER(_xlfn.SINGLE(_xll.BDP($C4906,"DUR_ADJ_OAS_MID"))),_xll.BDP($C4906,"DUR_ADJ_OAS_MID"),IF(ISNUMBER(_xlfn.SINGLE(_xll.BDP($E4906&amp;" ISIN","DUR_ADJ_OAS_MID"))),_xll.BDP($E4906&amp;" ISIN","DUR_ADJ_OAS_MID")," ")))</f>
        <v xml:space="preserve"> </v>
      </c>
      <c r="S4906" s="7" t="str">
        <f t="shared" ca="1" si="28"/>
        <v xml:space="preserve"> </v>
      </c>
      <c r="T4906" t="s">
        <v>7675</v>
      </c>
      <c r="U4906" t="s">
        <v>1328</v>
      </c>
      <c r="AG4906">
        <v>-1.5935999999999999E-2</v>
      </c>
    </row>
    <row r="4907" spans="1:33" x14ac:dyDescent="0.25">
      <c r="A4907" t="s">
        <v>7591</v>
      </c>
      <c r="B4907" t="s">
        <v>7676</v>
      </c>
      <c r="D4907" t="s">
        <v>7677</v>
      </c>
      <c r="E4907" t="s">
        <v>7678</v>
      </c>
      <c r="F4907" t="s">
        <v>7679</v>
      </c>
      <c r="G4907" s="1">
        <v>966667</v>
      </c>
      <c r="H4907" s="1">
        <v>0.01</v>
      </c>
      <c r="I4907" s="2">
        <v>9666.67</v>
      </c>
      <c r="J4907" s="3">
        <v>1.4090000000000001E-4</v>
      </c>
      <c r="K4907" s="4">
        <v>68606131.510000005</v>
      </c>
      <c r="L4907" s="5">
        <v>4390001</v>
      </c>
      <c r="M4907" s="6">
        <v>15.62781683</v>
      </c>
      <c r="N4907" s="7" t="str">
        <f t="array" aca="1" ref="N4907" ca="1">IF(ISNUMBER(_xlfn.SINGLE(_xll.BDP($C4907, "DELTA_MID"))),_xll.BDP($C4907, "DELTA_MID")," ")</f>
        <v xml:space="preserve"> </v>
      </c>
      <c r="O4907" s="7" t="str">
        <f ca="1">IF(ISNUMBER(N4907),_xll.BDP($C4907, "OPT_UNDL_TICKER"),"")</f>
        <v/>
      </c>
      <c r="P4907" s="8" t="str">
        <f ca="1">IF(ISNUMBER(N4907),_xll.BDP($C4907, "OPT_UNDL_PX")," ")</f>
        <v xml:space="preserve"> </v>
      </c>
      <c r="Q4907" s="7" t="str">
        <f ca="1">IF(ISNUMBER(N4907),+G4907*_xll.BDP($C4907, "PX_POS_MULT_FACTOR")*P4907/K4907," ")</f>
        <v xml:space="preserve"> </v>
      </c>
      <c r="R4907" s="8" t="str">
        <f t="array" aca="1" ref="R4907" ca="1">IF(OR($A4907="TUA",$A4907="TYA"),"",IF(ISNUMBER(_xlfn.SINGLE(_xll.BDP($C4907,"DUR_ADJ_OAS_MID"))),_xll.BDP($C4907,"DUR_ADJ_OAS_MID"),IF(ISNUMBER(_xlfn.SINGLE(_xll.BDP($E4907&amp;" ISIN","DUR_ADJ_OAS_MID"))),_xll.BDP($E4907&amp;" ISIN","DUR_ADJ_OAS_MID")," ")))</f>
        <v xml:space="preserve"> </v>
      </c>
      <c r="S4907" s="7" t="str">
        <f t="shared" ca="1" si="28"/>
        <v xml:space="preserve"> </v>
      </c>
      <c r="T4907" t="s">
        <v>7679</v>
      </c>
      <c r="U4907" t="s">
        <v>7680</v>
      </c>
      <c r="AG4907">
        <v>-1.5935999999999999E-2</v>
      </c>
    </row>
    <row r="4908" spans="1:33" x14ac:dyDescent="0.25">
      <c r="A4908" t="s">
        <v>7591</v>
      </c>
      <c r="B4908" t="s">
        <v>7681</v>
      </c>
      <c r="F4908" t="s">
        <v>7682</v>
      </c>
      <c r="G4908" s="1">
        <v>1842974</v>
      </c>
      <c r="H4908" s="1">
        <v>7.0000000000000007E-2</v>
      </c>
      <c r="I4908" s="2">
        <v>129008.18</v>
      </c>
      <c r="J4908" s="3">
        <v>1.880417641405649E-3</v>
      </c>
      <c r="K4908" s="4">
        <v>68606131.510000005</v>
      </c>
      <c r="L4908" s="5">
        <v>4390001</v>
      </c>
      <c r="M4908" s="6">
        <v>15.62781683</v>
      </c>
      <c r="N4908" s="7" t="str">
        <f t="array" aca="1" ref="N4908" ca="1">IF(ISNUMBER(_xlfn.SINGLE(_xll.BDP($C4908, "DELTA_MID"))),_xll.BDP($C4908, "DELTA_MID")," ")</f>
        <v xml:space="preserve"> </v>
      </c>
      <c r="O4908" s="7" t="str">
        <f ca="1">IF(ISNUMBER(N4908),_xll.BDP($C4908, "OPT_UNDL_TICKER"),"")</f>
        <v/>
      </c>
      <c r="P4908" s="8" t="str">
        <f ca="1">IF(ISNUMBER(N4908),_xll.BDP($C4908, "OPT_UNDL_PX")," ")</f>
        <v xml:space="preserve"> </v>
      </c>
      <c r="Q4908" s="7" t="str">
        <f ca="1">IF(ISNUMBER(N4908),+G4908*_xll.BDP($C4908, "PX_POS_MULT_FACTOR")*P4908/K4908," ")</f>
        <v xml:space="preserve"> </v>
      </c>
      <c r="R4908" s="8" t="str">
        <f t="array" aca="1" ref="R4908" ca="1">IF(OR($A4908="TUA",$A4908="TYA"),"",IF(ISNUMBER(_xlfn.SINGLE(_xll.BDP($C4908,"DUR_ADJ_OAS_MID"))),_xll.BDP($C4908,"DUR_ADJ_OAS_MID"),IF(ISNUMBER(_xlfn.SINGLE(_xll.BDP($E4908&amp;" ISIN","DUR_ADJ_OAS_MID"))),_xll.BDP($E4908&amp;" ISIN","DUR_ADJ_OAS_MID")," ")))</f>
        <v xml:space="preserve"> </v>
      </c>
      <c r="S4908" s="7" t="str">
        <f t="shared" ca="1" si="28"/>
        <v xml:space="preserve"> </v>
      </c>
      <c r="T4908" t="s">
        <v>7682</v>
      </c>
      <c r="U4908" t="s">
        <v>7680</v>
      </c>
      <c r="AG4908">
        <v>-1.5935999999999999E-2</v>
      </c>
    </row>
    <row r="4909" spans="1:33" x14ac:dyDescent="0.25">
      <c r="A4909" t="s">
        <v>7591</v>
      </c>
      <c r="B4909" t="s">
        <v>7683</v>
      </c>
      <c r="F4909" t="s">
        <v>7684</v>
      </c>
      <c r="G4909" s="1">
        <v>1842974</v>
      </c>
      <c r="H4909" s="1">
        <v>0</v>
      </c>
      <c r="I4909" s="2">
        <v>0</v>
      </c>
      <c r="J4909" s="3">
        <v>0</v>
      </c>
      <c r="K4909" s="4">
        <v>68606131.510000005</v>
      </c>
      <c r="L4909" s="5">
        <v>4390001</v>
      </c>
      <c r="M4909" s="6">
        <v>15.62781683</v>
      </c>
      <c r="N4909" s="7" t="str">
        <f t="array" aca="1" ref="N4909" ca="1">IF(ISNUMBER(_xlfn.SINGLE(_xll.BDP($C4909, "DELTA_MID"))),_xll.BDP($C4909, "DELTA_MID")," ")</f>
        <v xml:space="preserve"> </v>
      </c>
      <c r="O4909" s="7" t="str">
        <f ca="1">IF(ISNUMBER(N4909),_xll.BDP($C4909, "OPT_UNDL_TICKER"),"")</f>
        <v/>
      </c>
      <c r="P4909" s="8" t="str">
        <f ca="1">IF(ISNUMBER(N4909),_xll.BDP($C4909, "OPT_UNDL_PX")," ")</f>
        <v xml:space="preserve"> </v>
      </c>
      <c r="Q4909" s="7" t="str">
        <f ca="1">IF(ISNUMBER(N4909),+G4909*_xll.BDP($C4909, "PX_POS_MULT_FACTOR")*P4909/K4909," ")</f>
        <v xml:space="preserve"> </v>
      </c>
      <c r="R4909" s="8" t="str">
        <f t="array" aca="1" ref="R4909" ca="1">IF(OR($A4909="TUA",$A4909="TYA"),"",IF(ISNUMBER(_xlfn.SINGLE(_xll.BDP($C4909,"DUR_ADJ_OAS_MID"))),_xll.BDP($C4909,"DUR_ADJ_OAS_MID"),IF(ISNUMBER(_xlfn.SINGLE(_xll.BDP($E4909&amp;" ISIN","DUR_ADJ_OAS_MID"))),_xll.BDP($E4909&amp;" ISIN","DUR_ADJ_OAS_MID")," ")))</f>
        <v xml:space="preserve"> </v>
      </c>
      <c r="S4909" s="7" t="str">
        <f t="shared" ca="1" si="28"/>
        <v xml:space="preserve"> </v>
      </c>
      <c r="T4909" t="s">
        <v>7684</v>
      </c>
      <c r="U4909" t="s">
        <v>7680</v>
      </c>
      <c r="AG4909">
        <v>-1.5935999999999999E-2</v>
      </c>
    </row>
    <row r="4910" spans="1:33" x14ac:dyDescent="0.25">
      <c r="A4910" t="s">
        <v>7591</v>
      </c>
      <c r="B4910" t="s">
        <v>7685</v>
      </c>
      <c r="C4910" t="s">
        <v>7685</v>
      </c>
      <c r="D4910" t="s">
        <v>7686</v>
      </c>
      <c r="E4910" t="s">
        <v>7687</v>
      </c>
      <c r="F4910" t="s">
        <v>7688</v>
      </c>
      <c r="G4910" s="1">
        <v>2700000</v>
      </c>
      <c r="H4910" s="1">
        <v>64.099262999999993</v>
      </c>
      <c r="I4910" s="2">
        <v>1730680.1</v>
      </c>
      <c r="J4910" s="3">
        <v>2.522632E-2</v>
      </c>
      <c r="K4910" s="4">
        <v>68606131.510000005</v>
      </c>
      <c r="L4910" s="5">
        <v>4390001</v>
      </c>
      <c r="M4910" s="6">
        <v>15.62781683</v>
      </c>
      <c r="N4910" s="7" t="str">
        <f t="array" aca="1" ref="N4910" ca="1">IF(ISNUMBER(_xlfn.SINGLE(_xll.BDP($C4910, "DELTA_MID"))),_xll.BDP($C4910, "DELTA_MID")," ")</f>
        <v xml:space="preserve"> </v>
      </c>
      <c r="O4910" s="7" t="str">
        <f ca="1">IF(ISNUMBER(N4910),_xll.BDP($C4910, "OPT_UNDL_TICKER"),"")</f>
        <v/>
      </c>
      <c r="P4910" s="8" t="str">
        <f ca="1">IF(ISNUMBER(N4910),_xll.BDP($C4910, "OPT_UNDL_PX")," ")</f>
        <v xml:space="preserve"> </v>
      </c>
      <c r="Q4910" s="7" t="str">
        <f ca="1">IF(ISNUMBER(N4910),+G4910*_xll.BDP($C4910, "PX_POS_MULT_FACTOR")*P4910/K4910," ")</f>
        <v xml:space="preserve"> </v>
      </c>
      <c r="R4910" s="8" t="str">
        <f t="array" aca="1" ref="R4910" ca="1">IF(OR($A4910="TUA",$A4910="TYA"),"",IF(ISNUMBER(_xlfn.SINGLE(_xll.BDP($C4910,"DUR_ADJ_OAS_MID"))),_xll.BDP($C4910,"DUR_ADJ_OAS_MID"),IF(ISNUMBER(_xlfn.SINGLE(_xll.BDP($E4910&amp;" ISIN","DUR_ADJ_OAS_MID"))),_xll.BDP($E4910&amp;" ISIN","DUR_ADJ_OAS_MID")," ")))</f>
        <v xml:space="preserve"> </v>
      </c>
      <c r="S4910" s="7" t="str">
        <f t="shared" ca="1" si="28"/>
        <v xml:space="preserve"> </v>
      </c>
      <c r="T4910" t="s">
        <v>7688</v>
      </c>
      <c r="U4910" t="s">
        <v>1377</v>
      </c>
      <c r="AG4910">
        <v>-1.5935999999999999E-2</v>
      </c>
    </row>
    <row r="4911" spans="1:33" x14ac:dyDescent="0.25">
      <c r="A4911" t="s">
        <v>7591</v>
      </c>
      <c r="B4911" t="s">
        <v>7689</v>
      </c>
      <c r="C4911" t="s">
        <v>7689</v>
      </c>
      <c r="D4911" t="s">
        <v>7690</v>
      </c>
      <c r="E4911" t="s">
        <v>7691</v>
      </c>
      <c r="F4911" t="s">
        <v>7692</v>
      </c>
      <c r="G4911" s="1">
        <v>6124000</v>
      </c>
      <c r="H4911" s="1">
        <v>39.287500000000001</v>
      </c>
      <c r="I4911" s="2">
        <v>2405966.5</v>
      </c>
      <c r="J4911" s="3">
        <v>3.5069259999999998E-2</v>
      </c>
      <c r="K4911" s="4">
        <v>68606131.510000005</v>
      </c>
      <c r="L4911" s="5">
        <v>4390001</v>
      </c>
      <c r="M4911" s="6">
        <v>15.62781683</v>
      </c>
      <c r="N4911" s="7" t="str">
        <f t="array" aca="1" ref="N4911" ca="1">IF(ISNUMBER(_xlfn.SINGLE(_xll.BDP($C4911, "DELTA_MID"))),_xll.BDP($C4911, "DELTA_MID")," ")</f>
        <v xml:space="preserve"> </v>
      </c>
      <c r="O4911" s="7" t="str">
        <f ca="1">IF(ISNUMBER(N4911),_xll.BDP($C4911, "OPT_UNDL_TICKER"),"")</f>
        <v/>
      </c>
      <c r="P4911" s="8" t="str">
        <f ca="1">IF(ISNUMBER(N4911),_xll.BDP($C4911, "OPT_UNDL_PX")," ")</f>
        <v xml:space="preserve"> </v>
      </c>
      <c r="Q4911" s="7" t="str">
        <f ca="1">IF(ISNUMBER(N4911),+G4911*_xll.BDP($C4911, "PX_POS_MULT_FACTOR")*P4911/K4911," ")</f>
        <v xml:space="preserve"> </v>
      </c>
      <c r="R4911" s="8" t="str">
        <f t="array" aca="1" ref="R4911" ca="1">IF(OR($A4911="TUA",$A4911="TYA"),"",IF(ISNUMBER(_xlfn.SINGLE(_xll.BDP($C4911,"DUR_ADJ_OAS_MID"))),_xll.BDP($C4911,"DUR_ADJ_OAS_MID"),IF(ISNUMBER(_xlfn.SINGLE(_xll.BDP($E4911&amp;" ISIN","DUR_ADJ_OAS_MID"))),_xll.BDP($E4911&amp;" ISIN","DUR_ADJ_OAS_MID")," ")))</f>
        <v xml:space="preserve"> </v>
      </c>
      <c r="S4911" s="7" t="str">
        <f t="shared" ca="1" si="28"/>
        <v xml:space="preserve"> </v>
      </c>
      <c r="T4911" t="s">
        <v>7692</v>
      </c>
      <c r="U4911" t="s">
        <v>1377</v>
      </c>
      <c r="AG4911">
        <v>-1.5935999999999999E-2</v>
      </c>
    </row>
    <row r="4912" spans="1:33" x14ac:dyDescent="0.25">
      <c r="A4912" t="s">
        <v>7591</v>
      </c>
      <c r="B4912" t="s">
        <v>94</v>
      </c>
      <c r="C4912" t="s">
        <v>94</v>
      </c>
      <c r="G4912" s="1">
        <v>6035451.7700000033</v>
      </c>
      <c r="H4912" s="1">
        <v>1</v>
      </c>
      <c r="I4912" s="2">
        <v>6035451.7700000033</v>
      </c>
      <c r="J4912" s="3">
        <v>8.7972483467024784E-2</v>
      </c>
      <c r="K4912" s="4">
        <v>68606131.510000005</v>
      </c>
      <c r="L4912" s="5">
        <v>4390001</v>
      </c>
      <c r="M4912" s="6">
        <v>15.62781683</v>
      </c>
      <c r="N4912" s="7" t="str">
        <f t="array" aca="1" ref="N4912" ca="1">IF(ISNUMBER(_xlfn.SINGLE(_xll.BDP($C4912, "DELTA_MID"))),_xll.BDP($C4912, "DELTA_MID")," ")</f>
        <v xml:space="preserve"> </v>
      </c>
      <c r="O4912" s="7" t="str">
        <f ca="1">IF(ISNUMBER(N4912),_xll.BDP($C4912, "OPT_UNDL_TICKER"),"")</f>
        <v/>
      </c>
      <c r="P4912" s="8" t="str">
        <f ca="1">IF(ISNUMBER(N4912),_xll.BDP($C4912, "OPT_UNDL_PX")," ")</f>
        <v xml:space="preserve"> </v>
      </c>
      <c r="Q4912" s="7" t="str">
        <f ca="1">IF(ISNUMBER(N4912),+G4912*_xll.BDP($C4912, "PX_POS_MULT_FACTOR")*P4912/K4912," ")</f>
        <v xml:space="preserve"> </v>
      </c>
      <c r="R4912" s="8" t="str">
        <f t="array" aca="1" ref="R4912" ca="1">IF(OR($A4912="TUA",$A4912="TYA"),"",IF(ISNUMBER(_xlfn.SINGLE(_xll.BDP($C4912,"DUR_ADJ_OAS_MID"))),_xll.BDP($C4912,"DUR_ADJ_OAS_MID"),IF(ISNUMBER(_xlfn.SINGLE(_xll.BDP($E4912&amp;" ISIN","DUR_ADJ_OAS_MID"))),_xll.BDP($E4912&amp;" ISIN","DUR_ADJ_OAS_MID")," ")))</f>
        <v xml:space="preserve"> </v>
      </c>
      <c r="S4912" s="7" t="str">
        <f t="shared" ca="1" si="28"/>
        <v xml:space="preserve"> </v>
      </c>
      <c r="T4912" t="s">
        <v>94</v>
      </c>
      <c r="U4912" t="s">
        <v>94</v>
      </c>
      <c r="AG4912">
        <v>-1.5935999999999999E-2</v>
      </c>
    </row>
    <row r="4913" spans="1:33" x14ac:dyDescent="0.25">
      <c r="N4913" s="7" t="str">
        <f t="array" aca="1" ref="N4913" ca="1">IF(ISNUMBER(_xlfn.SINGLE(_xll.BDP($C4913, "DELTA_MID"))),_xll.BDP($C4913, "DELTA_MID")," ")</f>
        <v xml:space="preserve"> </v>
      </c>
      <c r="O4913" s="7" t="str">
        <f ca="1">IF(ISNUMBER(N4913),_xll.BDP($C4913, "OPT_UNDL_TICKER"),"")</f>
        <v/>
      </c>
      <c r="P4913" s="8" t="str">
        <f ca="1">IF(ISNUMBER(N4913),_xll.BDP($C4913, "OPT_UNDL_PX")," ")</f>
        <v xml:space="preserve"> </v>
      </c>
      <c r="Q4913" s="7" t="str">
        <f ca="1">IF(ISNUMBER(N4913),+G4913*_xll.BDP($C4913, "PX_POS_MULT_FACTOR")*P4913/K4913," ")</f>
        <v xml:space="preserve"> </v>
      </c>
      <c r="R4913" s="8" t="str">
        <f t="array" aca="1" ref="R4913" ca="1">IF(OR($A4913="TUA",$A4913="TYA"),"",IF(ISNUMBER(_xlfn.SINGLE(_xll.BDP($C4913,"DUR_ADJ_OAS_MID"))),_xll.BDP($C4913,"DUR_ADJ_OAS_MID"),IF(ISNUMBER(_xlfn.SINGLE(_xll.BDP($E4913&amp;" ISIN","DUR_ADJ_OAS_MID"))),_xll.BDP($E4913&amp;" ISIN","DUR_ADJ_OAS_MID")," ")))</f>
        <v xml:space="preserve"> </v>
      </c>
      <c r="S4913" s="7" t="str">
        <f t="shared" ca="1" si="28"/>
        <v xml:space="preserve"> </v>
      </c>
    </row>
    <row r="4914" spans="1:33" x14ac:dyDescent="0.25">
      <c r="A4914" t="s">
        <v>7693</v>
      </c>
      <c r="B4914" t="s">
        <v>7694</v>
      </c>
      <c r="C4914" t="s">
        <v>35</v>
      </c>
      <c r="D4914" t="s">
        <v>7695</v>
      </c>
      <c r="E4914" t="s">
        <v>7696</v>
      </c>
      <c r="F4914" t="s">
        <v>7697</v>
      </c>
      <c r="G4914" s="1">
        <v>5193254</v>
      </c>
      <c r="H4914" s="1">
        <v>20.41</v>
      </c>
      <c r="I4914" s="2">
        <v>105994314.14</v>
      </c>
      <c r="J4914" s="3">
        <v>0.12503979000000001</v>
      </c>
      <c r="K4914" s="4">
        <v>847684646.14999998</v>
      </c>
      <c r="L4914" s="5">
        <v>47925001</v>
      </c>
      <c r="M4914" s="6">
        <v>17.687733510000001</v>
      </c>
      <c r="N4914" s="7" t="str">
        <f t="array" aca="1" ref="N4914" ca="1">IF(ISNUMBER(_xlfn.SINGLE(_xll.BDP($C4914, "DELTA_MID"))),_xll.BDP($C4914, "DELTA_MID")," ")</f>
        <v xml:space="preserve"> </v>
      </c>
      <c r="O4914" s="7" t="str">
        <f ca="1">IF(ISNUMBER(N4914),_xll.BDP($C4914, "OPT_UNDL_TICKER"),"")</f>
        <v/>
      </c>
      <c r="P4914" s="8" t="str">
        <f ca="1">IF(ISNUMBER(N4914),_xll.BDP($C4914, "OPT_UNDL_PX")," ")</f>
        <v xml:space="preserve"> </v>
      </c>
      <c r="Q4914" s="7" t="str">
        <f ca="1">IF(ISNUMBER(N4914),+G4914*_xll.BDP($C4914, "PX_POS_MULT_FACTOR")*P4914/K4914," ")</f>
        <v xml:space="preserve"> </v>
      </c>
      <c r="R4914" s="8" t="str">
        <f t="array" aca="1" ref="R4914" ca="1">IF(OR($A4914="TUA",$A4914="TYA"),"",IF(ISNUMBER(_xlfn.SINGLE(_xll.BDP($C4914,"DUR_ADJ_OAS_MID"))),_xll.BDP($C4914,"DUR_ADJ_OAS_MID"),IF(ISNUMBER(_xlfn.SINGLE(_xll.BDP($E4914&amp;" ISIN","DUR_ADJ_OAS_MID"))),_xll.BDP($E4914&amp;" ISIN","DUR_ADJ_OAS_MID")," ")))</f>
        <v xml:space="preserve"> </v>
      </c>
      <c r="S4914" s="7" t="str">
        <f t="shared" ca="1" si="28"/>
        <v xml:space="preserve"> </v>
      </c>
      <c r="T4914" t="s">
        <v>7697</v>
      </c>
      <c r="U4914" t="s">
        <v>41</v>
      </c>
      <c r="AG4914">
        <v>2.5416000000000001E-2</v>
      </c>
    </row>
    <row r="4915" spans="1:33" x14ac:dyDescent="0.25">
      <c r="A4915" t="s">
        <v>7693</v>
      </c>
      <c r="B4915" t="s">
        <v>7698</v>
      </c>
      <c r="C4915" t="s">
        <v>2383</v>
      </c>
      <c r="D4915" t="s">
        <v>7699</v>
      </c>
      <c r="E4915" t="s">
        <v>7700</v>
      </c>
      <c r="F4915" t="s">
        <v>7701</v>
      </c>
      <c r="G4915" s="1">
        <v>91464</v>
      </c>
      <c r="H4915" s="1">
        <v>27.17</v>
      </c>
      <c r="I4915" s="2">
        <v>2485076.88</v>
      </c>
      <c r="J4915" s="3">
        <v>2.9316099999999999E-3</v>
      </c>
      <c r="K4915" s="4">
        <v>847684646.14999998</v>
      </c>
      <c r="L4915" s="5">
        <v>47925001</v>
      </c>
      <c r="M4915" s="6">
        <v>17.687733510000001</v>
      </c>
      <c r="N4915" s="7" t="str">
        <f t="array" aca="1" ref="N4915" ca="1">IF(ISNUMBER(_xlfn.SINGLE(_xll.BDP($C4915, "DELTA_MID"))),_xll.BDP($C4915, "DELTA_MID")," ")</f>
        <v xml:space="preserve"> </v>
      </c>
      <c r="O4915" s="7" t="str">
        <f ca="1">IF(ISNUMBER(N4915),_xll.BDP($C4915, "OPT_UNDL_TICKER"),"")</f>
        <v/>
      </c>
      <c r="P4915" s="8" t="str">
        <f ca="1">IF(ISNUMBER(N4915),_xll.BDP($C4915, "OPT_UNDL_PX")," ")</f>
        <v xml:space="preserve"> </v>
      </c>
      <c r="Q4915" s="7" t="str">
        <f ca="1">IF(ISNUMBER(N4915),+G4915*_xll.BDP($C4915, "PX_POS_MULT_FACTOR")*P4915/K4915," ")</f>
        <v xml:space="preserve"> </v>
      </c>
      <c r="R4915" s="8" t="str">
        <f t="array" aca="1" ref="R4915" ca="1">IF(OR($A4915="TUA",$A4915="TYA"),"",IF(ISNUMBER(_xlfn.SINGLE(_xll.BDP($C4915,"DUR_ADJ_OAS_MID"))),_xll.BDP($C4915,"DUR_ADJ_OAS_MID"),IF(ISNUMBER(_xlfn.SINGLE(_xll.BDP($E4915&amp;" ISIN","DUR_ADJ_OAS_MID"))),_xll.BDP($E4915&amp;" ISIN","DUR_ADJ_OAS_MID")," ")))</f>
        <v xml:space="preserve"> </v>
      </c>
      <c r="S4915" s="7" t="str">
        <f t="shared" ca="1" si="28"/>
        <v xml:space="preserve"> </v>
      </c>
      <c r="T4915" t="s">
        <v>7701</v>
      </c>
      <c r="U4915" t="s">
        <v>41</v>
      </c>
      <c r="AG4915">
        <v>2.5416000000000001E-2</v>
      </c>
    </row>
    <row r="4916" spans="1:33" x14ac:dyDescent="0.25">
      <c r="A4916" t="s">
        <v>7693</v>
      </c>
      <c r="B4916" t="s">
        <v>7702</v>
      </c>
      <c r="C4916" t="s">
        <v>3336</v>
      </c>
      <c r="D4916" t="s">
        <v>7703</v>
      </c>
      <c r="E4916" t="s">
        <v>7704</v>
      </c>
      <c r="F4916" t="s">
        <v>7705</v>
      </c>
      <c r="G4916" s="1">
        <v>2278376</v>
      </c>
      <c r="H4916" s="1">
        <v>24.2</v>
      </c>
      <c r="I4916" s="2">
        <v>55136699.200000003</v>
      </c>
      <c r="J4916" s="3">
        <v>6.5043879999999998E-2</v>
      </c>
      <c r="K4916" s="4">
        <v>847684646.14999998</v>
      </c>
      <c r="L4916" s="5">
        <v>47925001</v>
      </c>
      <c r="M4916" s="6">
        <v>17.687733510000001</v>
      </c>
      <c r="N4916" s="7" t="str">
        <f t="array" aca="1" ref="N4916" ca="1">IF(ISNUMBER(_xlfn.SINGLE(_xll.BDP($C4916, "DELTA_MID"))),_xll.BDP($C4916, "DELTA_MID")," ")</f>
        <v xml:space="preserve"> </v>
      </c>
      <c r="O4916" s="7" t="str">
        <f ca="1">IF(ISNUMBER(N4916),_xll.BDP($C4916, "OPT_UNDL_TICKER"),"")</f>
        <v/>
      </c>
      <c r="P4916" s="8" t="str">
        <f ca="1">IF(ISNUMBER(N4916),_xll.BDP($C4916, "OPT_UNDL_PX")," ")</f>
        <v xml:space="preserve"> </v>
      </c>
      <c r="Q4916" s="7" t="str">
        <f ca="1">IF(ISNUMBER(N4916),+G4916*_xll.BDP($C4916, "PX_POS_MULT_FACTOR")*P4916/K4916," ")</f>
        <v xml:space="preserve"> </v>
      </c>
      <c r="R4916" s="8" t="str">
        <f t="array" aca="1" ref="R4916" ca="1">IF(OR($A4916="TUA",$A4916="TYA"),"",IF(ISNUMBER(_xlfn.SINGLE(_xll.BDP($C4916,"DUR_ADJ_OAS_MID"))),_xll.BDP($C4916,"DUR_ADJ_OAS_MID"),IF(ISNUMBER(_xlfn.SINGLE(_xll.BDP($E4916&amp;" ISIN","DUR_ADJ_OAS_MID"))),_xll.BDP($E4916&amp;" ISIN","DUR_ADJ_OAS_MID")," ")))</f>
        <v xml:space="preserve"> </v>
      </c>
      <c r="S4916" s="7" t="str">
        <f t="shared" ca="1" si="28"/>
        <v xml:space="preserve"> </v>
      </c>
      <c r="T4916" t="s">
        <v>7705</v>
      </c>
      <c r="U4916" t="s">
        <v>41</v>
      </c>
      <c r="AG4916">
        <v>2.5416000000000001E-2</v>
      </c>
    </row>
    <row r="4917" spans="1:33" x14ac:dyDescent="0.25">
      <c r="A4917" t="s">
        <v>7693</v>
      </c>
      <c r="B4917" t="s">
        <v>7706</v>
      </c>
      <c r="C4917" t="s">
        <v>3456</v>
      </c>
      <c r="D4917" t="s">
        <v>7707</v>
      </c>
      <c r="E4917" t="s">
        <v>7708</v>
      </c>
      <c r="F4917" t="s">
        <v>7709</v>
      </c>
      <c r="G4917" s="1">
        <v>347303</v>
      </c>
      <c r="H4917" s="1">
        <v>30.77</v>
      </c>
      <c r="I4917" s="2">
        <v>10686513.310000001</v>
      </c>
      <c r="J4917" s="3">
        <v>1.260671E-2</v>
      </c>
      <c r="K4917" s="4">
        <v>847684646.14999998</v>
      </c>
      <c r="L4917" s="5">
        <v>47925001</v>
      </c>
      <c r="M4917" s="6">
        <v>17.687733510000001</v>
      </c>
      <c r="N4917" s="7" t="str">
        <f t="array" aca="1" ref="N4917" ca="1">IF(ISNUMBER(_xlfn.SINGLE(_xll.BDP($C4917, "DELTA_MID"))),_xll.BDP($C4917, "DELTA_MID")," ")</f>
        <v xml:space="preserve"> </v>
      </c>
      <c r="O4917" s="7" t="str">
        <f ca="1">IF(ISNUMBER(N4917),_xll.BDP($C4917, "OPT_UNDL_TICKER"),"")</f>
        <v/>
      </c>
      <c r="P4917" s="8" t="str">
        <f ca="1">IF(ISNUMBER(N4917),_xll.BDP($C4917, "OPT_UNDL_PX")," ")</f>
        <v xml:space="preserve"> </v>
      </c>
      <c r="Q4917" s="7" t="str">
        <f ca="1">IF(ISNUMBER(N4917),+G4917*_xll.BDP($C4917, "PX_POS_MULT_FACTOR")*P4917/K4917," ")</f>
        <v xml:space="preserve"> </v>
      </c>
      <c r="R4917" s="8" t="str">
        <f t="array" aca="1" ref="R4917" ca="1">IF(OR($A4917="TUA",$A4917="TYA"),"",IF(ISNUMBER(_xlfn.SINGLE(_xll.BDP($C4917,"DUR_ADJ_OAS_MID"))),_xll.BDP($C4917,"DUR_ADJ_OAS_MID"),IF(ISNUMBER(_xlfn.SINGLE(_xll.BDP($E4917&amp;" ISIN","DUR_ADJ_OAS_MID"))),_xll.BDP($E4917&amp;" ISIN","DUR_ADJ_OAS_MID")," ")))</f>
        <v xml:space="preserve"> </v>
      </c>
      <c r="S4917" s="7" t="str">
        <f t="shared" ca="1" si="28"/>
        <v xml:space="preserve"> </v>
      </c>
      <c r="T4917" t="s">
        <v>7709</v>
      </c>
      <c r="U4917" t="s">
        <v>41</v>
      </c>
      <c r="AG4917">
        <v>2.5416000000000001E-2</v>
      </c>
    </row>
    <row r="4918" spans="1:33" x14ac:dyDescent="0.25">
      <c r="A4918" t="s">
        <v>7693</v>
      </c>
      <c r="B4918" t="s">
        <v>7710</v>
      </c>
      <c r="C4918" t="s">
        <v>4555</v>
      </c>
      <c r="D4918" t="s">
        <v>7711</v>
      </c>
      <c r="E4918" t="s">
        <v>7712</v>
      </c>
      <c r="F4918" t="s">
        <v>7713</v>
      </c>
      <c r="G4918" s="1">
        <v>3002620</v>
      </c>
      <c r="H4918" s="1">
        <v>21.4</v>
      </c>
      <c r="I4918" s="2">
        <v>64256068</v>
      </c>
      <c r="J4918" s="3">
        <v>7.5801850000000004E-2</v>
      </c>
      <c r="K4918" s="4">
        <v>847684646.14999998</v>
      </c>
      <c r="L4918" s="5">
        <v>47925001</v>
      </c>
      <c r="M4918" s="6">
        <v>17.687733510000001</v>
      </c>
      <c r="N4918" s="7" t="str">
        <f t="array" aca="1" ref="N4918" ca="1">IF(ISNUMBER(_xlfn.SINGLE(_xll.BDP($C4918, "DELTA_MID"))),_xll.BDP($C4918, "DELTA_MID")," ")</f>
        <v xml:space="preserve"> </v>
      </c>
      <c r="O4918" s="7" t="str">
        <f ca="1">IF(ISNUMBER(N4918),_xll.BDP($C4918, "OPT_UNDL_TICKER"),"")</f>
        <v/>
      </c>
      <c r="P4918" s="8" t="str">
        <f ca="1">IF(ISNUMBER(N4918),_xll.BDP($C4918, "OPT_UNDL_PX")," ")</f>
        <v xml:space="preserve"> </v>
      </c>
      <c r="Q4918" s="7" t="str">
        <f ca="1">IF(ISNUMBER(N4918),+G4918*_xll.BDP($C4918, "PX_POS_MULT_FACTOR")*P4918/K4918," ")</f>
        <v xml:space="preserve"> </v>
      </c>
      <c r="R4918" s="8" t="str">
        <f t="array" aca="1" ref="R4918" ca="1">IF(OR($A4918="TUA",$A4918="TYA"),"",IF(ISNUMBER(_xlfn.SINGLE(_xll.BDP($C4918,"DUR_ADJ_OAS_MID"))),_xll.BDP($C4918,"DUR_ADJ_OAS_MID"),IF(ISNUMBER(_xlfn.SINGLE(_xll.BDP($E4918&amp;" ISIN","DUR_ADJ_OAS_MID"))),_xll.BDP($E4918&amp;" ISIN","DUR_ADJ_OAS_MID")," ")))</f>
        <v xml:space="preserve"> </v>
      </c>
      <c r="S4918" s="7" t="str">
        <f t="shared" ca="1" si="28"/>
        <v xml:space="preserve"> </v>
      </c>
      <c r="T4918" t="s">
        <v>7713</v>
      </c>
      <c r="U4918" t="s">
        <v>41</v>
      </c>
      <c r="AG4918">
        <v>2.5416000000000001E-2</v>
      </c>
    </row>
    <row r="4919" spans="1:33" x14ac:dyDescent="0.25">
      <c r="A4919" t="s">
        <v>7693</v>
      </c>
      <c r="B4919" t="s">
        <v>7714</v>
      </c>
      <c r="C4919" t="s">
        <v>7507</v>
      </c>
      <c r="D4919" t="s">
        <v>7715</v>
      </c>
      <c r="E4919" t="s">
        <v>7716</v>
      </c>
      <c r="F4919" t="s">
        <v>7717</v>
      </c>
      <c r="G4919" s="1">
        <v>1100000</v>
      </c>
      <c r="H4919" s="1">
        <v>26.54</v>
      </c>
      <c r="I4919" s="2">
        <v>29194000</v>
      </c>
      <c r="J4919" s="3">
        <v>3.4439690000000002E-2</v>
      </c>
      <c r="K4919" s="4">
        <v>847684646.14999998</v>
      </c>
      <c r="L4919" s="5">
        <v>47925001</v>
      </c>
      <c r="M4919" s="6">
        <v>17.687733510000001</v>
      </c>
      <c r="N4919" s="7" t="str">
        <f t="array" aca="1" ref="N4919" ca="1">IF(ISNUMBER(_xlfn.SINGLE(_xll.BDP($C4919, "DELTA_MID"))),_xll.BDP($C4919, "DELTA_MID")," ")</f>
        <v xml:space="preserve"> </v>
      </c>
      <c r="O4919" s="7" t="str">
        <f ca="1">IF(ISNUMBER(N4919),_xll.BDP($C4919, "OPT_UNDL_TICKER"),"")</f>
        <v/>
      </c>
      <c r="P4919" s="8" t="str">
        <f ca="1">IF(ISNUMBER(N4919),_xll.BDP($C4919, "OPT_UNDL_PX")," ")</f>
        <v xml:space="preserve"> </v>
      </c>
      <c r="Q4919" s="7" t="str">
        <f ca="1">IF(ISNUMBER(N4919),+G4919*_xll.BDP($C4919, "PX_POS_MULT_FACTOR")*P4919/K4919," ")</f>
        <v xml:space="preserve"> </v>
      </c>
      <c r="R4919" s="8" t="str">
        <f t="array" aca="1" ref="R4919" ca="1">IF(OR($A4919="TUA",$A4919="TYA"),"",IF(ISNUMBER(_xlfn.SINGLE(_xll.BDP($C4919,"DUR_ADJ_OAS_MID"))),_xll.BDP($C4919,"DUR_ADJ_OAS_MID"),IF(ISNUMBER(_xlfn.SINGLE(_xll.BDP($E4919&amp;" ISIN","DUR_ADJ_OAS_MID"))),_xll.BDP($E4919&amp;" ISIN","DUR_ADJ_OAS_MID")," ")))</f>
        <v xml:space="preserve"> </v>
      </c>
      <c r="S4919" s="7" t="str">
        <f t="shared" ca="1" si="28"/>
        <v xml:space="preserve"> </v>
      </c>
      <c r="T4919" t="s">
        <v>7717</v>
      </c>
      <c r="U4919" t="s">
        <v>41</v>
      </c>
      <c r="AG4919">
        <v>2.5416000000000001E-2</v>
      </c>
    </row>
    <row r="4920" spans="1:33" x14ac:dyDescent="0.25">
      <c r="A4920" t="s">
        <v>7693</v>
      </c>
      <c r="B4920" t="s">
        <v>7718</v>
      </c>
      <c r="C4920" t="s">
        <v>7583</v>
      </c>
      <c r="D4920" t="s">
        <v>7719</v>
      </c>
      <c r="E4920" t="s">
        <v>7720</v>
      </c>
      <c r="F4920" t="s">
        <v>7721</v>
      </c>
      <c r="G4920" s="1">
        <v>1634812</v>
      </c>
      <c r="H4920" s="1">
        <v>46.64</v>
      </c>
      <c r="I4920" s="2">
        <v>76247631.680000007</v>
      </c>
      <c r="J4920" s="3">
        <v>8.9948109999999998E-2</v>
      </c>
      <c r="K4920" s="4">
        <v>847684646.14999998</v>
      </c>
      <c r="L4920" s="5">
        <v>47925001</v>
      </c>
      <c r="M4920" s="6">
        <v>17.687733510000001</v>
      </c>
      <c r="N4920" s="7" t="str">
        <f t="array" aca="1" ref="N4920" ca="1">IF(ISNUMBER(_xlfn.SINGLE(_xll.BDP($C4920, "DELTA_MID"))),_xll.BDP($C4920, "DELTA_MID")," ")</f>
        <v xml:space="preserve"> </v>
      </c>
      <c r="O4920" s="7" t="str">
        <f ca="1">IF(ISNUMBER(N4920),_xll.BDP($C4920, "OPT_UNDL_TICKER"),"")</f>
        <v/>
      </c>
      <c r="P4920" s="8" t="str">
        <f ca="1">IF(ISNUMBER(N4920),_xll.BDP($C4920, "OPT_UNDL_PX")," ")</f>
        <v xml:space="preserve"> </v>
      </c>
      <c r="Q4920" s="7" t="str">
        <f ca="1">IF(ISNUMBER(N4920),+G4920*_xll.BDP($C4920, "PX_POS_MULT_FACTOR")*P4920/K4920," ")</f>
        <v xml:space="preserve"> </v>
      </c>
      <c r="R4920" s="8" t="str">
        <f t="array" aca="1" ref="R4920" ca="1">IF(OR($A4920="TUA",$A4920="TYA"),"",IF(ISNUMBER(_xlfn.SINGLE(_xll.BDP($C4920,"DUR_ADJ_OAS_MID"))),_xll.BDP($C4920,"DUR_ADJ_OAS_MID"),IF(ISNUMBER(_xlfn.SINGLE(_xll.BDP($E4920&amp;" ISIN","DUR_ADJ_OAS_MID"))),_xll.BDP($E4920&amp;" ISIN","DUR_ADJ_OAS_MID")," ")))</f>
        <v xml:space="preserve"> </v>
      </c>
      <c r="S4920" s="7" t="str">
        <f t="shared" ca="1" si="28"/>
        <v xml:space="preserve"> </v>
      </c>
      <c r="T4920" t="s">
        <v>7721</v>
      </c>
      <c r="U4920" t="s">
        <v>41</v>
      </c>
      <c r="AG4920">
        <v>2.5416000000000001E-2</v>
      </c>
    </row>
    <row r="4921" spans="1:33" x14ac:dyDescent="0.25">
      <c r="A4921" t="s">
        <v>7693</v>
      </c>
      <c r="B4921" t="s">
        <v>210</v>
      </c>
      <c r="C4921" t="s">
        <v>211</v>
      </c>
      <c r="D4921" t="s">
        <v>212</v>
      </c>
      <c r="E4921" t="s">
        <v>213</v>
      </c>
      <c r="F4921" t="s">
        <v>214</v>
      </c>
      <c r="G4921" s="1">
        <v>2536182</v>
      </c>
      <c r="H4921" s="1">
        <v>13.06</v>
      </c>
      <c r="I4921" s="2">
        <v>33122536.920000002</v>
      </c>
      <c r="J4921" s="3">
        <v>3.9074129999999999E-2</v>
      </c>
      <c r="K4921" s="4">
        <v>847684646.14999998</v>
      </c>
      <c r="L4921" s="5">
        <v>47925001</v>
      </c>
      <c r="M4921" s="6">
        <v>17.687733510000001</v>
      </c>
      <c r="N4921" s="7" t="str">
        <f t="array" aca="1" ref="N4921" ca="1">IF(ISNUMBER(_xlfn.SINGLE(_xll.BDP($C4921, "DELTA_MID"))),_xll.BDP($C4921, "DELTA_MID")," ")</f>
        <v xml:space="preserve"> </v>
      </c>
      <c r="O4921" s="7" t="str">
        <f ca="1">IF(ISNUMBER(N4921),_xll.BDP($C4921, "OPT_UNDL_TICKER"),"")</f>
        <v/>
      </c>
      <c r="P4921" s="8" t="str">
        <f ca="1">IF(ISNUMBER(N4921),_xll.BDP($C4921, "OPT_UNDL_PX")," ")</f>
        <v xml:space="preserve"> </v>
      </c>
      <c r="Q4921" s="7" t="str">
        <f ca="1">IF(ISNUMBER(N4921),+G4921*_xll.BDP($C4921, "PX_POS_MULT_FACTOR")*P4921/K4921," ")</f>
        <v xml:space="preserve"> </v>
      </c>
      <c r="R4921" s="8" t="str">
        <f t="array" aca="1" ref="R4921" ca="1">IF(OR($A4921="TUA",$A4921="TYA"),"",IF(ISNUMBER(_xlfn.SINGLE(_xll.BDP($C4921,"DUR_ADJ_OAS_MID"))),_xll.BDP($C4921,"DUR_ADJ_OAS_MID"),IF(ISNUMBER(_xlfn.SINGLE(_xll.BDP($E4921&amp;" ISIN","DUR_ADJ_OAS_MID"))),_xll.BDP($E4921&amp;" ISIN","DUR_ADJ_OAS_MID")," ")))</f>
        <v xml:space="preserve"> </v>
      </c>
      <c r="S4921" s="7" t="str">
        <f t="shared" ca="1" si="28"/>
        <v xml:space="preserve"> </v>
      </c>
      <c r="T4921" t="s">
        <v>214</v>
      </c>
      <c r="U4921" t="s">
        <v>41</v>
      </c>
      <c r="AG4921">
        <v>2.5416000000000001E-2</v>
      </c>
    </row>
    <row r="4922" spans="1:33" x14ac:dyDescent="0.25">
      <c r="A4922" t="s">
        <v>7693</v>
      </c>
      <c r="B4922" t="s">
        <v>7722</v>
      </c>
      <c r="C4922" t="s">
        <v>7723</v>
      </c>
      <c r="D4922" t="s">
        <v>7724</v>
      </c>
      <c r="E4922" t="s">
        <v>7725</v>
      </c>
      <c r="F4922" t="s">
        <v>7726</v>
      </c>
      <c r="G4922" s="1">
        <v>1000000</v>
      </c>
      <c r="H4922" s="1">
        <v>26.82</v>
      </c>
      <c r="I4922" s="2">
        <v>26820000</v>
      </c>
      <c r="J4922" s="3">
        <v>3.163912E-2</v>
      </c>
      <c r="K4922" s="4">
        <v>847684646.14999998</v>
      </c>
      <c r="L4922" s="5">
        <v>47925001</v>
      </c>
      <c r="M4922" s="6">
        <v>17.687733510000001</v>
      </c>
      <c r="N4922" s="7" t="str">
        <f t="array" aca="1" ref="N4922" ca="1">IF(ISNUMBER(_xlfn.SINGLE(_xll.BDP($C4922, "DELTA_MID"))),_xll.BDP($C4922, "DELTA_MID")," ")</f>
        <v xml:space="preserve"> </v>
      </c>
      <c r="O4922" s="7" t="str">
        <f ca="1">IF(ISNUMBER(N4922),_xll.BDP($C4922, "OPT_UNDL_TICKER"),"")</f>
        <v/>
      </c>
      <c r="P4922" s="8" t="str">
        <f ca="1">IF(ISNUMBER(N4922),_xll.BDP($C4922, "OPT_UNDL_PX")," ")</f>
        <v xml:space="preserve"> </v>
      </c>
      <c r="Q4922" s="7" t="str">
        <f ca="1">IF(ISNUMBER(N4922),+G4922*_xll.BDP($C4922, "PX_POS_MULT_FACTOR")*P4922/K4922," ")</f>
        <v xml:space="preserve"> </v>
      </c>
      <c r="R4922" s="8" t="str">
        <f t="array" aca="1" ref="R4922" ca="1">IF(OR($A4922="TUA",$A4922="TYA"),"",IF(ISNUMBER(_xlfn.SINGLE(_xll.BDP($C4922,"DUR_ADJ_OAS_MID"))),_xll.BDP($C4922,"DUR_ADJ_OAS_MID"),IF(ISNUMBER(_xlfn.SINGLE(_xll.BDP($E4922&amp;" ISIN","DUR_ADJ_OAS_MID"))),_xll.BDP($E4922&amp;" ISIN","DUR_ADJ_OAS_MID")," ")))</f>
        <v xml:space="preserve"> </v>
      </c>
      <c r="S4922" s="7" t="str">
        <f t="shared" ca="1" si="28"/>
        <v xml:space="preserve"> </v>
      </c>
      <c r="T4922" t="s">
        <v>7726</v>
      </c>
      <c r="U4922" t="s">
        <v>41</v>
      </c>
      <c r="AG4922">
        <v>2.5416000000000001E-2</v>
      </c>
    </row>
    <row r="4923" spans="1:33" x14ac:dyDescent="0.25">
      <c r="A4923" t="s">
        <v>7693</v>
      </c>
      <c r="B4923" t="s">
        <v>46</v>
      </c>
      <c r="C4923" t="s">
        <v>47</v>
      </c>
      <c r="F4923" t="s">
        <v>46</v>
      </c>
      <c r="G4923" s="1">
        <v>2000</v>
      </c>
      <c r="H4923" s="1">
        <v>113.28125</v>
      </c>
      <c r="I4923" s="2">
        <v>226562500</v>
      </c>
      <c r="J4923" s="3">
        <v>0.26727214999999999</v>
      </c>
      <c r="K4923" s="4">
        <v>847684646.14999998</v>
      </c>
      <c r="L4923" s="5">
        <v>47925001</v>
      </c>
      <c r="M4923" s="6">
        <v>17.687733510000001</v>
      </c>
      <c r="N4923" s="7" t="str">
        <f t="array" aca="1" ref="N4923" ca="1">IF(ISNUMBER(_xlfn.SINGLE(_xll.BDP($C4923, "DELTA_MID"))),_xll.BDP($C4923, "DELTA_MID")," ")</f>
        <v xml:space="preserve"> </v>
      </c>
      <c r="O4923" s="7" t="str">
        <f ca="1">IF(ISNUMBER(N4923),_xll.BDP($C4923, "OPT_UNDL_TICKER"),"")</f>
        <v/>
      </c>
      <c r="P4923" s="8" t="str">
        <f ca="1">IF(ISNUMBER(N4923),_xll.BDP($C4923, "OPT_UNDL_PX")," ")</f>
        <v xml:space="preserve"> </v>
      </c>
      <c r="Q4923" s="7" t="str">
        <f ca="1">IF(ISNUMBER(N4923),+G4923*_xll.BDP($C4923, "PX_POS_MULT_FACTOR")*P4923/K4923," ")</f>
        <v xml:space="preserve"> </v>
      </c>
      <c r="R4923" s="8" t="str">
        <f t="array" aca="1" ref="R4923" ca="1">IF(OR($A4923="TUA",$A4923="TYA"),"",IF(ISNUMBER(_xlfn.SINGLE(_xll.BDP($C4923,"DUR_ADJ_OAS_MID"))),_xll.BDP($C4923,"DUR_ADJ_OAS_MID"),IF(ISNUMBER(_xlfn.SINGLE(_xll.BDP($E4923&amp;" ISIN","DUR_ADJ_OAS_MID"))),_xll.BDP($E4923&amp;" ISIN","DUR_ADJ_OAS_MID")," ")))</f>
        <v xml:space="preserve"> </v>
      </c>
      <c r="S4923" s="7" t="str">
        <f t="shared" ca="1" si="28"/>
        <v xml:space="preserve"> </v>
      </c>
      <c r="T4923" t="s">
        <v>48</v>
      </c>
      <c r="U4923" t="s">
        <v>45</v>
      </c>
      <c r="AG4923">
        <v>2.5416000000000001E-2</v>
      </c>
    </row>
    <row r="4924" spans="1:33" x14ac:dyDescent="0.25">
      <c r="A4924" t="s">
        <v>7693</v>
      </c>
      <c r="B4924" t="s">
        <v>7727</v>
      </c>
      <c r="C4924" t="s">
        <v>7448</v>
      </c>
      <c r="F4924" t="s">
        <v>7727</v>
      </c>
      <c r="G4924" s="1">
        <v>-11237</v>
      </c>
      <c r="H4924" s="1">
        <v>19.878499999999999</v>
      </c>
      <c r="I4924" s="2">
        <v>-223374704.5</v>
      </c>
      <c r="J4924" s="3">
        <v>-0.26351155999999998</v>
      </c>
      <c r="K4924" s="4">
        <v>847684646.14999998</v>
      </c>
      <c r="L4924" s="5">
        <v>47925001</v>
      </c>
      <c r="M4924" s="6">
        <v>17.687733510000001</v>
      </c>
      <c r="N4924" s="7" t="str">
        <f t="array" aca="1" ref="N4924" ca="1">IF(ISNUMBER(_xlfn.SINGLE(_xll.BDP($C4924, "DELTA_MID"))),_xll.BDP($C4924, "DELTA_MID")," ")</f>
        <v xml:space="preserve"> </v>
      </c>
      <c r="O4924" s="7" t="str">
        <f ca="1">IF(ISNUMBER(N4924),_xll.BDP($C4924, "OPT_UNDL_TICKER"),"")</f>
        <v/>
      </c>
      <c r="P4924" s="8" t="str">
        <f ca="1">IF(ISNUMBER(N4924),_xll.BDP($C4924, "OPT_UNDL_PX")," ")</f>
        <v xml:space="preserve"> </v>
      </c>
      <c r="Q4924" s="7" t="str">
        <f ca="1">IF(ISNUMBER(N4924),+G4924*_xll.BDP($C4924, "PX_POS_MULT_FACTOR")*P4924/K4924," ")</f>
        <v xml:space="preserve"> </v>
      </c>
      <c r="R4924" s="8" t="str">
        <f t="array" aca="1" ref="R4924" ca="1">IF(OR($A4924="TUA",$A4924="TYA"),"",IF(ISNUMBER(_xlfn.SINGLE(_xll.BDP($C4924,"DUR_ADJ_OAS_MID"))),_xll.BDP($C4924,"DUR_ADJ_OAS_MID"),IF(ISNUMBER(_xlfn.SINGLE(_xll.BDP($E4924&amp;" ISIN","DUR_ADJ_OAS_MID"))),_xll.BDP($E4924&amp;" ISIN","DUR_ADJ_OAS_MID")," ")))</f>
        <v xml:space="preserve"> </v>
      </c>
      <c r="S4924" s="7" t="str">
        <f t="shared" ca="1" si="28"/>
        <v xml:space="preserve"> </v>
      </c>
      <c r="T4924" t="s">
        <v>7728</v>
      </c>
      <c r="U4924" t="s">
        <v>45</v>
      </c>
      <c r="AG4924">
        <v>2.5416000000000001E-2</v>
      </c>
    </row>
    <row r="4925" spans="1:33" x14ac:dyDescent="0.25">
      <c r="A4925" t="s">
        <v>7693</v>
      </c>
      <c r="B4925" t="s">
        <v>154</v>
      </c>
      <c r="C4925" t="s">
        <v>154</v>
      </c>
      <c r="F4925" t="s">
        <v>155</v>
      </c>
      <c r="G4925" s="1">
        <v>14298</v>
      </c>
      <c r="H4925" s="1">
        <v>2.35</v>
      </c>
      <c r="I4925" s="2">
        <v>3360030</v>
      </c>
      <c r="J4925" s="3">
        <v>3.9637700000000001E-3</v>
      </c>
      <c r="K4925" s="4">
        <v>847684646.14999998</v>
      </c>
      <c r="L4925" s="5">
        <v>47925001</v>
      </c>
      <c r="M4925" s="6">
        <v>17.687733510000001</v>
      </c>
      <c r="N4925" s="7" t="str">
        <f t="array" aca="1" ref="N4925" ca="1">IF(ISNUMBER(_xlfn.SINGLE(_xll.BDP($C4925, "DELTA_MID"))),_xll.BDP($C4925, "DELTA_MID")," ")</f>
        <v xml:space="preserve"> </v>
      </c>
      <c r="O4925" s="7" t="str">
        <f t="array" aca="1" ref="O4925" ca="1">IF(ISNUMBER(N4925),_xll.BDP($C4925, "OPT_UNDL_TICKER"),"")</f>
        <v/>
      </c>
      <c r="P4925" s="8" t="str">
        <f t="array" aca="1" ref="P4925" ca="1">IF(ISNUMBER(N4925),_xll.BDP($C4925, "OPT_UNDL_PX")," ")</f>
        <v xml:space="preserve"> </v>
      </c>
      <c r="Q4925" s="7" t="str">
        <f ca="1">IF(ISNUMBER(N4925),+G4925*_xll.BDP($C4925, "PX_POS_MULT_FACTOR")*P4925/K4925," ")</f>
        <v xml:space="preserve"> </v>
      </c>
      <c r="R4925" s="8" t="str">
        <f t="array" aca="1" ref="R4925" ca="1">IF(OR($A4925="TUA",$A4925="TYA"),"",IF(ISNUMBER(_xlfn.SINGLE(_xll.BDP($C4925,"DUR_ADJ_OAS_MID"))),_xll.BDP($C4925,"DUR_ADJ_OAS_MID"),IF(ISNUMBER(_xlfn.SINGLE(_xll.BDP($E4925&amp;" ISIN","DUR_ADJ_OAS_MID"))),_xll.BDP($E4925&amp;" ISIN","DUR_ADJ_OAS_MID")," ")))</f>
        <v xml:space="preserve"> </v>
      </c>
      <c r="S4925" s="7" t="str">
        <f t="shared" ca="1" si="28"/>
        <v xml:space="preserve"> </v>
      </c>
      <c r="T4925" t="s">
        <v>155</v>
      </c>
      <c r="U4925" t="s">
        <v>52</v>
      </c>
      <c r="AG4925">
        <v>2.5416000000000001E-2</v>
      </c>
    </row>
    <row r="4926" spans="1:33" x14ac:dyDescent="0.25">
      <c r="A4926" t="s">
        <v>7693</v>
      </c>
      <c r="B4926" t="s">
        <v>7729</v>
      </c>
      <c r="C4926" t="s">
        <v>7729</v>
      </c>
      <c r="F4926" t="s">
        <v>7730</v>
      </c>
      <c r="G4926" s="1">
        <v>2000</v>
      </c>
      <c r="H4926" s="1">
        <v>1.1000000000000001</v>
      </c>
      <c r="I4926" s="2">
        <v>220000</v>
      </c>
      <c r="J4926" s="3">
        <v>2.5953E-4</v>
      </c>
      <c r="K4926" s="4">
        <v>847684646.14999998</v>
      </c>
      <c r="L4926" s="5">
        <v>47925001</v>
      </c>
      <c r="M4926" s="6">
        <v>17.687733510000001</v>
      </c>
      <c r="N4926" s="7" t="str">
        <f t="array" aca="1" ref="N4926" ca="1">IF(ISNUMBER(_xlfn.SINGLE(_xll.BDP($C4926, "DELTA_MID"))),_xll.BDP($C4926, "DELTA_MID")," ")</f>
        <v xml:space="preserve"> </v>
      </c>
      <c r="O4926" s="7" t="str">
        <f t="array" aca="1" ref="O4926" ca="1">IF(ISNUMBER(N4926),_xll.BDP($C4926, "OPT_UNDL_TICKER"),"")</f>
        <v/>
      </c>
      <c r="P4926" s="8" t="str">
        <f t="array" aca="1" ref="P4926" ca="1">IF(ISNUMBER(N4926),_xll.BDP($C4926, "OPT_UNDL_PX")," ")</f>
        <v xml:space="preserve"> </v>
      </c>
      <c r="Q4926" s="7" t="str">
        <f ca="1">IF(ISNUMBER(N4926),+G4926*_xll.BDP($C4926, "PX_POS_MULT_FACTOR")*P4926/K4926," ")</f>
        <v xml:space="preserve"> </v>
      </c>
      <c r="R4926" s="8" t="str">
        <f t="array" aca="1" ref="R4926" ca="1">IF(OR($A4926="TUA",$A4926="TYA"),"",IF(ISNUMBER(_xlfn.SINGLE(_xll.BDP($C4926,"DUR_ADJ_OAS_MID"))),_xll.BDP($C4926,"DUR_ADJ_OAS_MID"),IF(ISNUMBER(_xlfn.SINGLE(_xll.BDP($E4926&amp;" ISIN","DUR_ADJ_OAS_MID"))),_xll.BDP($E4926&amp;" ISIN","DUR_ADJ_OAS_MID")," ")))</f>
        <v xml:space="preserve"> </v>
      </c>
      <c r="S4926" s="7" t="str">
        <f t="shared" ca="1" si="28"/>
        <v xml:space="preserve"> </v>
      </c>
      <c r="T4926" t="s">
        <v>7730</v>
      </c>
      <c r="U4926" t="s">
        <v>52</v>
      </c>
      <c r="AG4926">
        <v>2.5416000000000001E-2</v>
      </c>
    </row>
    <row r="4927" spans="1:33" x14ac:dyDescent="0.25">
      <c r="A4927" t="s">
        <v>7693</v>
      </c>
      <c r="B4927" t="s">
        <v>7731</v>
      </c>
      <c r="C4927" t="s">
        <v>7731</v>
      </c>
      <c r="F4927" t="s">
        <v>7732</v>
      </c>
      <c r="G4927" s="1">
        <v>254</v>
      </c>
      <c r="H4927" s="1">
        <v>3.5</v>
      </c>
      <c r="I4927" s="2">
        <v>88900</v>
      </c>
      <c r="J4927" s="3">
        <v>1.0487E-4</v>
      </c>
      <c r="K4927" s="4">
        <v>847684646.14999998</v>
      </c>
      <c r="L4927" s="5">
        <v>47925001</v>
      </c>
      <c r="M4927" s="6">
        <v>17.687733510000001</v>
      </c>
      <c r="N4927" s="7" t="str">
        <f t="array" aca="1" ref="N4927" ca="1">IF(ISNUMBER(_xlfn.SINGLE(_xll.BDP($C4927, "DELTA_MID"))),_xll.BDP($C4927, "DELTA_MID")," ")</f>
        <v xml:space="preserve"> </v>
      </c>
      <c r="O4927" s="7" t="str">
        <f t="array" aca="1" ref="O4927" ca="1">IF(ISNUMBER(N4927),_xll.BDP($C4927, "OPT_UNDL_TICKER"),"")</f>
        <v/>
      </c>
      <c r="P4927" s="8" t="str">
        <f t="array" aca="1" ref="P4927" ca="1">IF(ISNUMBER(N4927),_xll.BDP($C4927, "OPT_UNDL_PX")," ")</f>
        <v xml:space="preserve"> </v>
      </c>
      <c r="Q4927" s="7" t="str">
        <f ca="1">IF(ISNUMBER(N4927),+G4927*_xll.BDP($C4927, "PX_POS_MULT_FACTOR")*P4927/K4927," ")</f>
        <v xml:space="preserve"> </v>
      </c>
      <c r="R4927" s="8" t="str">
        <f t="array" aca="1" ref="R4927" ca="1">IF(OR($A4927="TUA",$A4927="TYA"),"",IF(ISNUMBER(_xlfn.SINGLE(_xll.BDP($C4927,"DUR_ADJ_OAS_MID"))),_xll.BDP($C4927,"DUR_ADJ_OAS_MID"),IF(ISNUMBER(_xlfn.SINGLE(_xll.BDP($E4927&amp;" ISIN","DUR_ADJ_OAS_MID"))),_xll.BDP($E4927&amp;" ISIN","DUR_ADJ_OAS_MID")," ")))</f>
        <v xml:space="preserve"> </v>
      </c>
      <c r="S4927" s="7" t="str">
        <f t="shared" ca="1" si="28"/>
        <v xml:space="preserve"> </v>
      </c>
      <c r="T4927" t="s">
        <v>7732</v>
      </c>
      <c r="U4927" t="s">
        <v>52</v>
      </c>
      <c r="AG4927">
        <v>2.5416000000000001E-2</v>
      </c>
    </row>
    <row r="4928" spans="1:33" x14ac:dyDescent="0.25">
      <c r="A4928" t="s">
        <v>7693</v>
      </c>
      <c r="B4928" t="s">
        <v>160</v>
      </c>
      <c r="C4928" t="s">
        <v>160</v>
      </c>
      <c r="F4928" t="s">
        <v>161</v>
      </c>
      <c r="G4928" s="1">
        <v>28038</v>
      </c>
      <c r="H4928" s="1">
        <v>2.2999999999999998</v>
      </c>
      <c r="I4928" s="2">
        <v>6448740</v>
      </c>
      <c r="J4928" s="3">
        <v>7.6074799999999998E-3</v>
      </c>
      <c r="K4928" s="4">
        <v>847684646.14999998</v>
      </c>
      <c r="L4928" s="5">
        <v>47925001</v>
      </c>
      <c r="M4928" s="6">
        <v>17.687733510000001</v>
      </c>
      <c r="N4928" s="7" t="str">
        <f t="array" aca="1" ref="N4928" ca="1">IF(ISNUMBER(_xlfn.SINGLE(_xll.BDP($C4928, "DELTA_MID"))),_xll.BDP($C4928, "DELTA_MID")," ")</f>
        <v xml:space="preserve"> </v>
      </c>
      <c r="O4928" s="7" t="str">
        <f t="array" aca="1" ref="O4928" ca="1">IF(ISNUMBER(N4928),_xll.BDP($C4928, "OPT_UNDL_TICKER"),"")</f>
        <v/>
      </c>
      <c r="P4928" s="8" t="str">
        <f t="array" aca="1" ref="P4928" ca="1">IF(ISNUMBER(N4928),_xll.BDP($C4928, "OPT_UNDL_PX")," ")</f>
        <v xml:space="preserve"> </v>
      </c>
      <c r="Q4928" s="7" t="str">
        <f ca="1">IF(ISNUMBER(N4928),+G4928*_xll.BDP($C4928, "PX_POS_MULT_FACTOR")*P4928/K4928," ")</f>
        <v xml:space="preserve"> </v>
      </c>
      <c r="R4928" s="8" t="str">
        <f t="array" aca="1" ref="R4928" ca="1">IF(OR($A4928="TUA",$A4928="TYA"),"",IF(ISNUMBER(_xlfn.SINGLE(_xll.BDP($C4928,"DUR_ADJ_OAS_MID"))),_xll.BDP($C4928,"DUR_ADJ_OAS_MID"),IF(ISNUMBER(_xlfn.SINGLE(_xll.BDP($E4928&amp;" ISIN","DUR_ADJ_OAS_MID"))),_xll.BDP($E4928&amp;" ISIN","DUR_ADJ_OAS_MID")," ")))</f>
        <v xml:space="preserve"> </v>
      </c>
      <c r="S4928" s="7" t="str">
        <f t="shared" ca="1" si="28"/>
        <v xml:space="preserve"> </v>
      </c>
      <c r="T4928" t="s">
        <v>161</v>
      </c>
      <c r="U4928" t="s">
        <v>52</v>
      </c>
      <c r="AG4928">
        <v>2.5416000000000001E-2</v>
      </c>
    </row>
    <row r="4929" spans="1:33" x14ac:dyDescent="0.25">
      <c r="A4929" t="s">
        <v>7693</v>
      </c>
      <c r="B4929" t="s">
        <v>162</v>
      </c>
      <c r="C4929" t="s">
        <v>162</v>
      </c>
      <c r="F4929" t="s">
        <v>163</v>
      </c>
      <c r="G4929" s="1">
        <v>3151</v>
      </c>
      <c r="H4929" s="1">
        <v>8.85</v>
      </c>
      <c r="I4929" s="2">
        <v>2788635</v>
      </c>
      <c r="J4929" s="3">
        <v>3.2897099999999999E-3</v>
      </c>
      <c r="K4929" s="4">
        <v>847684646.14999998</v>
      </c>
      <c r="L4929" s="5">
        <v>47925001</v>
      </c>
      <c r="M4929" s="6">
        <v>17.687733510000001</v>
      </c>
      <c r="N4929" s="7" t="str">
        <f t="array" aca="1" ref="N4929" ca="1">IF(ISNUMBER(_xlfn.SINGLE(_xll.BDP($C4929, "DELTA_MID"))),_xll.BDP($C4929, "DELTA_MID")," ")</f>
        <v xml:space="preserve"> </v>
      </c>
      <c r="O4929" s="7" t="str">
        <f t="array" aca="1" ref="O4929" ca="1">IF(ISNUMBER(N4929),_xll.BDP($C4929, "OPT_UNDL_TICKER"),"")</f>
        <v/>
      </c>
      <c r="P4929" s="8" t="str">
        <f t="array" aca="1" ref="P4929" ca="1">IF(ISNUMBER(N4929),_xll.BDP($C4929, "OPT_UNDL_PX")," ")</f>
        <v xml:space="preserve"> </v>
      </c>
      <c r="Q4929" s="7" t="str">
        <f ca="1">IF(ISNUMBER(N4929),+G4929*_xll.BDP($C4929, "PX_POS_MULT_FACTOR")*P4929/K4929," ")</f>
        <v xml:space="preserve"> </v>
      </c>
      <c r="R4929" s="8" t="str">
        <f t="array" aca="1" ref="R4929" ca="1">IF(OR($A4929="TUA",$A4929="TYA"),"",IF(ISNUMBER(_xlfn.SINGLE(_xll.BDP($C4929,"DUR_ADJ_OAS_MID"))),_xll.BDP($C4929,"DUR_ADJ_OAS_MID"),IF(ISNUMBER(_xlfn.SINGLE(_xll.BDP($E4929&amp;" ISIN","DUR_ADJ_OAS_MID"))),_xll.BDP($E4929&amp;" ISIN","DUR_ADJ_OAS_MID")," ")))</f>
        <v xml:space="preserve"> </v>
      </c>
      <c r="S4929" s="7" t="str">
        <f t="shared" ca="1" si="28"/>
        <v xml:space="preserve"> </v>
      </c>
      <c r="T4929" t="s">
        <v>163</v>
      </c>
      <c r="U4929" t="s">
        <v>52</v>
      </c>
      <c r="AG4929">
        <v>2.5416000000000001E-2</v>
      </c>
    </row>
    <row r="4930" spans="1:33" x14ac:dyDescent="0.25">
      <c r="A4930" t="s">
        <v>7693</v>
      </c>
      <c r="B4930" t="s">
        <v>168</v>
      </c>
      <c r="C4930" t="s">
        <v>168</v>
      </c>
      <c r="F4930" t="s">
        <v>169</v>
      </c>
      <c r="G4930" s="1">
        <v>3847</v>
      </c>
      <c r="H4930" s="1">
        <v>41.85</v>
      </c>
      <c r="I4930" s="2">
        <v>16099695</v>
      </c>
      <c r="J4930" s="3">
        <v>1.899255E-2</v>
      </c>
      <c r="K4930" s="4">
        <v>847684646.14999998</v>
      </c>
      <c r="L4930" s="5">
        <v>47925001</v>
      </c>
      <c r="M4930" s="6">
        <v>17.687733510000001</v>
      </c>
      <c r="N4930" s="7" t="str">
        <f t="array" aca="1" ref="N4930" ca="1">IF(ISNUMBER(_xlfn.SINGLE(_xll.BDP($C4930, "DELTA_MID"))),_xll.BDP($C4930, "DELTA_MID")," ")</f>
        <v xml:space="preserve"> </v>
      </c>
      <c r="O4930" s="7" t="str">
        <f t="array" aca="1" ref="O4930" ca="1">IF(ISNUMBER(N4930),_xll.BDP($C4930, "OPT_UNDL_TICKER"),"")</f>
        <v/>
      </c>
      <c r="P4930" s="8" t="str">
        <f t="array" aca="1" ref="P4930" ca="1">IF(ISNUMBER(N4930),_xll.BDP($C4930, "OPT_UNDL_PX")," ")</f>
        <v xml:space="preserve"> </v>
      </c>
      <c r="Q4930" s="7" t="str">
        <f ca="1">IF(ISNUMBER(N4930),+G4930*_xll.BDP($C4930, "PX_POS_MULT_FACTOR")*P4930/K4930," ")</f>
        <v xml:space="preserve"> </v>
      </c>
      <c r="R4930" s="8" t="str">
        <f t="array" aca="1" ref="R4930" ca="1">IF(OR($A4930="TUA",$A4930="TYA"),"",IF(ISNUMBER(_xlfn.SINGLE(_xll.BDP($C4930,"DUR_ADJ_OAS_MID"))),_xll.BDP($C4930,"DUR_ADJ_OAS_MID"),IF(ISNUMBER(_xlfn.SINGLE(_xll.BDP($E4930&amp;" ISIN","DUR_ADJ_OAS_MID"))),_xll.BDP($E4930&amp;" ISIN","DUR_ADJ_OAS_MID")," ")))</f>
        <v xml:space="preserve"> </v>
      </c>
      <c r="S4930" s="7" t="str">
        <f t="shared" ca="1" si="28"/>
        <v xml:space="preserve"> </v>
      </c>
      <c r="T4930" t="s">
        <v>169</v>
      </c>
      <c r="U4930" t="s">
        <v>52</v>
      </c>
      <c r="AG4930">
        <v>2.5416000000000001E-2</v>
      </c>
    </row>
    <row r="4931" spans="1:33" x14ac:dyDescent="0.25">
      <c r="A4931" t="s">
        <v>7693</v>
      </c>
      <c r="B4931" t="s">
        <v>170</v>
      </c>
      <c r="C4931" t="s">
        <v>170</v>
      </c>
      <c r="F4931" t="s">
        <v>171</v>
      </c>
      <c r="G4931" s="1">
        <v>12155</v>
      </c>
      <c r="H4931" s="1">
        <v>3.45</v>
      </c>
      <c r="I4931" s="2">
        <v>4193475</v>
      </c>
      <c r="J4931" s="3">
        <v>4.9469800000000001E-3</v>
      </c>
      <c r="K4931" s="4">
        <v>847684646.14999998</v>
      </c>
      <c r="L4931" s="5">
        <v>47925001</v>
      </c>
      <c r="M4931" s="6">
        <v>17.687733510000001</v>
      </c>
      <c r="N4931" s="7" t="str">
        <f t="array" aca="1" ref="N4931" ca="1">IF(ISNUMBER(_xlfn.SINGLE(_xll.BDP($C4931, "DELTA_MID"))),_xll.BDP($C4931, "DELTA_MID")," ")</f>
        <v xml:space="preserve"> </v>
      </c>
      <c r="O4931" s="7" t="str">
        <f t="array" aca="1" ref="O4931" ca="1">IF(ISNUMBER(N4931),_xll.BDP($C4931, "OPT_UNDL_TICKER"),"")</f>
        <v/>
      </c>
      <c r="P4931" s="8" t="str">
        <f t="array" aca="1" ref="P4931" ca="1">IF(ISNUMBER(N4931),_xll.BDP($C4931, "OPT_UNDL_PX")," ")</f>
        <v xml:space="preserve"> </v>
      </c>
      <c r="Q4931" s="7" t="str">
        <f ca="1">IF(ISNUMBER(N4931),+G4931*_xll.BDP($C4931, "PX_POS_MULT_FACTOR")*P4931/K4931," ")</f>
        <v xml:space="preserve"> </v>
      </c>
      <c r="R4931" s="8" t="str">
        <f t="array" aca="1" ref="R4931" ca="1">IF(OR($A4931="TUA",$A4931="TYA"),"",IF(ISNUMBER(_xlfn.SINGLE(_xll.BDP($C4931,"DUR_ADJ_OAS_MID"))),_xll.BDP($C4931,"DUR_ADJ_OAS_MID"),IF(ISNUMBER(_xlfn.SINGLE(_xll.BDP($E4931&amp;" ISIN","DUR_ADJ_OAS_MID"))),_xll.BDP($E4931&amp;" ISIN","DUR_ADJ_OAS_MID")," ")))</f>
        <v xml:space="preserve"> </v>
      </c>
      <c r="S4931" s="7" t="str">
        <f t="shared" ca="1" si="28"/>
        <v xml:space="preserve"> </v>
      </c>
      <c r="T4931" t="s">
        <v>171</v>
      </c>
      <c r="U4931" t="s">
        <v>52</v>
      </c>
      <c r="AG4931">
        <v>2.5416000000000001E-2</v>
      </c>
    </row>
    <row r="4932" spans="1:33" x14ac:dyDescent="0.25">
      <c r="A4932" t="s">
        <v>7693</v>
      </c>
      <c r="B4932" t="s">
        <v>96</v>
      </c>
      <c r="C4932" t="s">
        <v>97</v>
      </c>
      <c r="F4932" t="s">
        <v>98</v>
      </c>
      <c r="G4932" s="1">
        <v>-2000</v>
      </c>
      <c r="H4932" s="1">
        <v>0</v>
      </c>
      <c r="I4932" s="2">
        <v>0</v>
      </c>
      <c r="J4932" s="3">
        <v>0</v>
      </c>
      <c r="K4932" s="4">
        <v>847684646.14999998</v>
      </c>
      <c r="L4932" s="5">
        <v>47925001</v>
      </c>
      <c r="M4932" s="6">
        <v>17.687733510000001</v>
      </c>
      <c r="N4932" s="7" t="str">
        <f t="array" aca="1" ref="N4932" ca="1">IF(ISNUMBER(_xlfn.SINGLE(_xll.BDP($C4932, "DELTA_MID"))),_xll.BDP($C4932, "DELTA_MID")," ")</f>
        <v xml:space="preserve"> </v>
      </c>
      <c r="O4932" s="7" t="str">
        <f ca="1">IF(ISNUMBER(N4932),_xll.BDP($C4932, "OPT_UNDL_TICKER"),"")</f>
        <v/>
      </c>
      <c r="P4932" s="8" t="str">
        <f ca="1">IF(ISNUMBER(N4932),_xll.BDP($C4932, "OPT_UNDL_PX")," ")</f>
        <v xml:space="preserve"> </v>
      </c>
      <c r="Q4932" s="7" t="str">
        <f ca="1">IF(ISNUMBER(N4932),+G4932*_xll.BDP($C4932, "PX_POS_MULT_FACTOR")*P4932/K4932," ")</f>
        <v xml:space="preserve"> </v>
      </c>
      <c r="R4932" s="8" t="str">
        <f t="array" aca="1" ref="R4932" ca="1">IF(OR($A4932="TUA",$A4932="TYA"),"",IF(ISNUMBER(_xlfn.SINGLE(_xll.BDP($C4932,"DUR_ADJ_OAS_MID"))),_xll.BDP($C4932,"DUR_ADJ_OAS_MID"),IF(ISNUMBER(_xlfn.SINGLE(_xll.BDP($E4932&amp;" ISIN","DUR_ADJ_OAS_MID"))),_xll.BDP($E4932&amp;" ISIN","DUR_ADJ_OAS_MID")," ")))</f>
        <v xml:space="preserve"> </v>
      </c>
      <c r="S4932" s="7" t="str">
        <f t="shared" ca="1" si="28"/>
        <v xml:space="preserve"> </v>
      </c>
      <c r="T4932" t="s">
        <v>98</v>
      </c>
      <c r="U4932" t="s">
        <v>52</v>
      </c>
      <c r="AG4932">
        <v>2.5416000000000001E-2</v>
      </c>
    </row>
    <row r="4933" spans="1:33" x14ac:dyDescent="0.25">
      <c r="A4933" t="s">
        <v>7693</v>
      </c>
      <c r="B4933" t="s">
        <v>102</v>
      </c>
      <c r="C4933" t="s">
        <v>103</v>
      </c>
      <c r="F4933" t="s">
        <v>104</v>
      </c>
      <c r="G4933" s="1">
        <v>2000</v>
      </c>
      <c r="H4933" s="1">
        <v>2.71875</v>
      </c>
      <c r="I4933" s="2">
        <v>5437500</v>
      </c>
      <c r="J4933" s="3">
        <v>6.4145299999999999E-3</v>
      </c>
      <c r="K4933" s="4">
        <v>847684646.14999998</v>
      </c>
      <c r="L4933" s="5">
        <v>47925001</v>
      </c>
      <c r="M4933" s="6">
        <v>17.687733510000001</v>
      </c>
      <c r="N4933" s="7" t="str">
        <f t="array" aca="1" ref="N4933" ca="1">IF(ISNUMBER(_xlfn.SINGLE(_xll.BDP($C4933, "DELTA_MID"))),_xll.BDP($C4933, "DELTA_MID")," ")</f>
        <v xml:space="preserve"> </v>
      </c>
      <c r="O4933" s="7" t="str">
        <f t="array" aca="1" ref="O4933" ca="1">IF(ISNUMBER(N4933),_xll.BDP($C4933, "OPT_UNDL_TICKER"),"")</f>
        <v/>
      </c>
      <c r="P4933" s="8" t="str">
        <f t="array" aca="1" ref="P4933" ca="1">IF(ISNUMBER(N4933),_xll.BDP($C4933, "OPT_UNDL_PX")," ")</f>
        <v xml:space="preserve"> </v>
      </c>
      <c r="Q4933" s="7" t="str">
        <f ca="1">IF(ISNUMBER(N4933),+G4933*_xll.BDP($C4933, "PX_POS_MULT_FACTOR")*P4933/K4933," ")</f>
        <v xml:space="preserve"> </v>
      </c>
      <c r="R4933" s="8" t="str">
        <f t="array" aca="1" ref="R4933" ca="1">IF(OR($A4933="TUA",$A4933="TYA"),"",IF(ISNUMBER(_xlfn.SINGLE(_xll.BDP($C4933,"DUR_ADJ_OAS_MID"))),_xll.BDP($C4933,"DUR_ADJ_OAS_MID"),IF(ISNUMBER(_xlfn.SINGLE(_xll.BDP($E4933&amp;" ISIN","DUR_ADJ_OAS_MID"))),_xll.BDP($E4933&amp;" ISIN","DUR_ADJ_OAS_MID")," ")))</f>
        <v xml:space="preserve"> </v>
      </c>
      <c r="S4933" s="7" t="str">
        <f t="shared" ca="1" si="28"/>
        <v xml:space="preserve"> </v>
      </c>
      <c r="T4933" t="s">
        <v>104</v>
      </c>
      <c r="U4933" t="s">
        <v>52</v>
      </c>
      <c r="AG4933">
        <v>2.5416000000000001E-2</v>
      </c>
    </row>
    <row r="4934" spans="1:33" x14ac:dyDescent="0.25">
      <c r="A4934" t="s">
        <v>7693</v>
      </c>
      <c r="B4934" t="s">
        <v>49</v>
      </c>
      <c r="C4934" t="s">
        <v>50</v>
      </c>
      <c r="F4934" t="s">
        <v>51</v>
      </c>
      <c r="G4934" s="1">
        <v>-790</v>
      </c>
      <c r="H4934" s="1">
        <v>0.1875</v>
      </c>
      <c r="I4934" s="2">
        <v>-148125</v>
      </c>
      <c r="J4934" s="3">
        <v>-1.7474E-4</v>
      </c>
      <c r="K4934" s="4">
        <v>847684646.14999998</v>
      </c>
      <c r="L4934" s="5">
        <v>47925001</v>
      </c>
      <c r="M4934" s="6">
        <v>17.687733510000001</v>
      </c>
      <c r="N4934" s="7" t="str">
        <f t="array" aca="1" ref="N4934" ca="1">IF(ISNUMBER(_xlfn.SINGLE(_xll.BDP($C4934, "DELTA_MID"))),_xll.BDP($C4934, "DELTA_MID")," ")</f>
        <v xml:space="preserve"> </v>
      </c>
      <c r="O4934" s="7" t="str">
        <f t="array" aca="1" ref="O4934" ca="1">IF(ISNUMBER(N4934),_xll.BDP($C4934, "OPT_UNDL_TICKER"),"")</f>
        <v/>
      </c>
      <c r="P4934" s="8" t="str">
        <f t="array" aca="1" ref="P4934" ca="1">IF(ISNUMBER(N4934),_xll.BDP($C4934, "OPT_UNDL_PX")," ")</f>
        <v xml:space="preserve"> </v>
      </c>
      <c r="Q4934" s="7" t="str">
        <f ca="1">IF(ISNUMBER(N4934),+G4934*_xll.BDP($C4934, "PX_POS_MULT_FACTOR")*P4934/K4934," ")</f>
        <v xml:space="preserve"> </v>
      </c>
      <c r="R4934" s="8" t="str">
        <f t="array" aca="1" ref="R4934" ca="1">IF(OR($A4934="TUA",$A4934="TYA"),"",IF(ISNUMBER(_xlfn.SINGLE(_xll.BDP($C4934,"DUR_ADJ_OAS_MID"))),_xll.BDP($C4934,"DUR_ADJ_OAS_MID"),IF(ISNUMBER(_xlfn.SINGLE(_xll.BDP($E4934&amp;" ISIN","DUR_ADJ_OAS_MID"))),_xll.BDP($E4934&amp;" ISIN","DUR_ADJ_OAS_MID")," ")))</f>
        <v xml:space="preserve"> </v>
      </c>
      <c r="S4934" s="7" t="str">
        <f t="shared" ca="1" si="28"/>
        <v xml:space="preserve"> </v>
      </c>
      <c r="T4934" t="s">
        <v>51</v>
      </c>
      <c r="U4934" t="s">
        <v>52</v>
      </c>
      <c r="AG4934">
        <v>2.5416000000000001E-2</v>
      </c>
    </row>
    <row r="4935" spans="1:33" x14ac:dyDescent="0.25">
      <c r="A4935" t="s">
        <v>7693</v>
      </c>
      <c r="B4935" t="s">
        <v>53</v>
      </c>
      <c r="C4935" t="s">
        <v>54</v>
      </c>
      <c r="F4935" t="s">
        <v>55</v>
      </c>
      <c r="G4935" s="1">
        <v>-1600</v>
      </c>
      <c r="H4935" s="1">
        <v>0.921875</v>
      </c>
      <c r="I4935" s="2">
        <v>-1475000</v>
      </c>
      <c r="J4935" s="3">
        <v>-1.74003E-3</v>
      </c>
      <c r="K4935" s="4">
        <v>847684646.14999998</v>
      </c>
      <c r="L4935" s="5">
        <v>47925001</v>
      </c>
      <c r="M4935" s="6">
        <v>17.687733510000001</v>
      </c>
      <c r="N4935" s="7" t="str">
        <f t="array" aca="1" ref="N4935" ca="1">IF(ISNUMBER(_xlfn.SINGLE(_xll.BDP($C4935, "DELTA_MID"))),_xll.BDP($C4935, "DELTA_MID")," ")</f>
        <v xml:space="preserve"> </v>
      </c>
      <c r="O4935" s="7" t="str">
        <f t="array" aca="1" ref="O4935" ca="1">IF(ISNUMBER(N4935),_xll.BDP($C4935, "OPT_UNDL_TICKER"),"")</f>
        <v/>
      </c>
      <c r="P4935" s="8" t="str">
        <f t="array" aca="1" ref="P4935" ca="1">IF(ISNUMBER(N4935),_xll.BDP($C4935, "OPT_UNDL_PX")," ")</f>
        <v xml:space="preserve"> </v>
      </c>
      <c r="Q4935" s="7" t="str">
        <f ca="1">IF(ISNUMBER(N4935),+G4935*_xll.BDP($C4935, "PX_POS_MULT_FACTOR")*P4935/K4935," ")</f>
        <v xml:space="preserve"> </v>
      </c>
      <c r="R4935" s="8" t="str">
        <f t="array" aca="1" ref="R4935" ca="1">IF(OR($A4935="TUA",$A4935="TYA"),"",IF(ISNUMBER(_xlfn.SINGLE(_xll.BDP($C4935,"DUR_ADJ_OAS_MID"))),_xll.BDP($C4935,"DUR_ADJ_OAS_MID"),IF(ISNUMBER(_xlfn.SINGLE(_xll.BDP($E4935&amp;" ISIN","DUR_ADJ_OAS_MID"))),_xll.BDP($E4935&amp;" ISIN","DUR_ADJ_OAS_MID")," ")))</f>
        <v xml:space="preserve"> </v>
      </c>
      <c r="S4935" s="7" t="str">
        <f t="shared" ca="1" si="28"/>
        <v xml:space="preserve"> </v>
      </c>
      <c r="T4935" t="s">
        <v>55</v>
      </c>
      <c r="U4935" t="s">
        <v>52</v>
      </c>
      <c r="AG4935">
        <v>2.5416000000000001E-2</v>
      </c>
    </row>
    <row r="4936" spans="1:33" x14ac:dyDescent="0.25">
      <c r="A4936" t="s">
        <v>7693</v>
      </c>
      <c r="B4936" t="s">
        <v>56</v>
      </c>
      <c r="C4936" t="s">
        <v>57</v>
      </c>
      <c r="F4936" t="s">
        <v>58</v>
      </c>
      <c r="G4936" s="1">
        <v>-800</v>
      </c>
      <c r="H4936" s="1">
        <v>1.3125</v>
      </c>
      <c r="I4936" s="2">
        <v>-1050000</v>
      </c>
      <c r="J4936" s="3">
        <v>-1.2386700000000001E-3</v>
      </c>
      <c r="K4936" s="4">
        <v>847684646.14999998</v>
      </c>
      <c r="L4936" s="5">
        <v>47925001</v>
      </c>
      <c r="M4936" s="6">
        <v>17.687733510000001</v>
      </c>
      <c r="N4936" s="7" t="str">
        <f t="array" aca="1" ref="N4936" ca="1">IF(ISNUMBER(_xlfn.SINGLE(_xll.BDP($C4936, "DELTA_MID"))),_xll.BDP($C4936, "DELTA_MID")," ")</f>
        <v xml:space="preserve"> </v>
      </c>
      <c r="O4936" s="7" t="str">
        <f t="array" aca="1" ref="O4936" ca="1">IF(ISNUMBER(N4936),_xll.BDP($C4936, "OPT_UNDL_TICKER"),"")</f>
        <v/>
      </c>
      <c r="P4936" s="8" t="str">
        <f t="array" aca="1" ref="P4936" ca="1">IF(ISNUMBER(N4936),_xll.BDP($C4936, "OPT_UNDL_PX")," ")</f>
        <v xml:space="preserve"> </v>
      </c>
      <c r="Q4936" s="7" t="str">
        <f ca="1">IF(ISNUMBER(N4936),+G4936*_xll.BDP($C4936, "PX_POS_MULT_FACTOR")*P4936/K4936," ")</f>
        <v xml:space="preserve"> </v>
      </c>
      <c r="R4936" s="8" t="str">
        <f t="array" aca="1" ref="R4936" ca="1">IF(OR($A4936="TUA",$A4936="TYA"),"",IF(ISNUMBER(_xlfn.SINGLE(_xll.BDP($C4936,"DUR_ADJ_OAS_MID"))),_xll.BDP($C4936,"DUR_ADJ_OAS_MID"),IF(ISNUMBER(_xlfn.SINGLE(_xll.BDP($E4936&amp;" ISIN","DUR_ADJ_OAS_MID"))),_xll.BDP($E4936&amp;" ISIN","DUR_ADJ_OAS_MID")," ")))</f>
        <v xml:space="preserve"> </v>
      </c>
      <c r="S4936" s="7" t="str">
        <f t="shared" ca="1" si="28"/>
        <v xml:space="preserve"> </v>
      </c>
      <c r="T4936" t="s">
        <v>58</v>
      </c>
      <c r="U4936" t="s">
        <v>52</v>
      </c>
      <c r="AG4936">
        <v>2.5416000000000001E-2</v>
      </c>
    </row>
    <row r="4937" spans="1:33" x14ac:dyDescent="0.25">
      <c r="A4937" t="s">
        <v>7693</v>
      </c>
      <c r="B4937" t="s">
        <v>105</v>
      </c>
      <c r="C4937" t="s">
        <v>106</v>
      </c>
      <c r="F4937" t="s">
        <v>107</v>
      </c>
      <c r="G4937" s="1">
        <v>-2000</v>
      </c>
      <c r="H4937" s="1">
        <v>3.21875</v>
      </c>
      <c r="I4937" s="2">
        <v>-6437500</v>
      </c>
      <c r="J4937" s="3">
        <v>-7.5942199999999996E-3</v>
      </c>
      <c r="K4937" s="4">
        <v>847684646.14999998</v>
      </c>
      <c r="L4937" s="5">
        <v>47925001</v>
      </c>
      <c r="M4937" s="6">
        <v>17.687733510000001</v>
      </c>
      <c r="N4937" s="7" t="str">
        <f t="array" aca="1" ref="N4937" ca="1">IF(ISNUMBER(_xlfn.SINGLE(_xll.BDP($C4937, "DELTA_MID"))),_xll.BDP($C4937, "DELTA_MID")," ")</f>
        <v xml:space="preserve"> </v>
      </c>
      <c r="O4937" s="7" t="str">
        <f t="array" aca="1" ref="O4937" ca="1">IF(ISNUMBER(N4937),_xll.BDP($C4937, "OPT_UNDL_TICKER"),"")</f>
        <v/>
      </c>
      <c r="P4937" s="8" t="str">
        <f t="array" aca="1" ref="P4937" ca="1">IF(ISNUMBER(N4937),_xll.BDP($C4937, "OPT_UNDL_PX")," ")</f>
        <v xml:space="preserve"> </v>
      </c>
      <c r="Q4937" s="7" t="str">
        <f ca="1">IF(ISNUMBER(N4937),+G4937*_xll.BDP($C4937, "PX_POS_MULT_FACTOR")*P4937/K4937," ")</f>
        <v xml:space="preserve"> </v>
      </c>
      <c r="R4937" s="8" t="str">
        <f t="array" aca="1" ref="R4937" ca="1">IF(OR($A4937="TUA",$A4937="TYA"),"",IF(ISNUMBER(_xlfn.SINGLE(_xll.BDP($C4937,"DUR_ADJ_OAS_MID"))),_xll.BDP($C4937,"DUR_ADJ_OAS_MID"),IF(ISNUMBER(_xlfn.SINGLE(_xll.BDP($E4937&amp;" ISIN","DUR_ADJ_OAS_MID"))),_xll.BDP($E4937&amp;" ISIN","DUR_ADJ_OAS_MID")," ")))</f>
        <v xml:space="preserve"> </v>
      </c>
      <c r="S4937" s="7" t="str">
        <f t="shared" ca="1" si="28"/>
        <v xml:space="preserve"> </v>
      </c>
      <c r="T4937" t="s">
        <v>107</v>
      </c>
      <c r="U4937" t="s">
        <v>52</v>
      </c>
      <c r="AG4937">
        <v>2.5416000000000001E-2</v>
      </c>
    </row>
    <row r="4938" spans="1:33" x14ac:dyDescent="0.25">
      <c r="A4938" t="s">
        <v>7693</v>
      </c>
      <c r="B4938" t="s">
        <v>7733</v>
      </c>
      <c r="C4938" t="s">
        <v>7733</v>
      </c>
      <c r="F4938" t="s">
        <v>7734</v>
      </c>
      <c r="G4938" s="1">
        <v>60004</v>
      </c>
      <c r="H4938" s="1">
        <v>0.105</v>
      </c>
      <c r="I4938" s="2">
        <v>630042</v>
      </c>
      <c r="J4938" s="3">
        <v>7.4324999999999999E-4</v>
      </c>
      <c r="K4938" s="4">
        <v>847684646.14999998</v>
      </c>
      <c r="L4938" s="5">
        <v>47925001</v>
      </c>
      <c r="M4938" s="6">
        <v>17.687733510000001</v>
      </c>
      <c r="N4938" s="7" t="str">
        <f t="array" aca="1" ref="N4938" ca="1">IF(ISNUMBER(_xlfn.SINGLE(_xll.BDP($C4938, "DELTA_MID"))),_xll.BDP($C4938, "DELTA_MID")," ")</f>
        <v xml:space="preserve"> </v>
      </c>
      <c r="O4938" s="7" t="str">
        <f t="array" aca="1" ref="O4938" ca="1">IF(ISNUMBER(N4938),_xll.BDP($C4938, "OPT_UNDL_TICKER"),"")</f>
        <v/>
      </c>
      <c r="P4938" s="8" t="str">
        <f t="array" aca="1" ref="P4938" ca="1">IF(ISNUMBER(N4938),_xll.BDP($C4938, "OPT_UNDL_PX")," ")</f>
        <v xml:space="preserve"> </v>
      </c>
      <c r="Q4938" s="7" t="str">
        <f ca="1">IF(ISNUMBER(N4938),+G4938*_xll.BDP($C4938, "PX_POS_MULT_FACTOR")*P4938/K4938," ")</f>
        <v xml:space="preserve"> </v>
      </c>
      <c r="R4938" s="8" t="str">
        <f t="array" aca="1" ref="R4938" ca="1">IF(OR($A4938="TUA",$A4938="TYA"),"",IF(ISNUMBER(_xlfn.SINGLE(_xll.BDP($C4938,"DUR_ADJ_OAS_MID"))),_xll.BDP($C4938,"DUR_ADJ_OAS_MID"),IF(ISNUMBER(_xlfn.SINGLE(_xll.BDP($E4938&amp;" ISIN","DUR_ADJ_OAS_MID"))),_xll.BDP($E4938&amp;" ISIN","DUR_ADJ_OAS_MID")," ")))</f>
        <v xml:space="preserve"> </v>
      </c>
      <c r="S4938" s="7" t="str">
        <f t="shared" ca="1" si="28"/>
        <v xml:space="preserve"> </v>
      </c>
      <c r="T4938" t="s">
        <v>7734</v>
      </c>
      <c r="U4938" t="s">
        <v>52</v>
      </c>
      <c r="AG4938">
        <v>2.5416000000000001E-2</v>
      </c>
    </row>
    <row r="4939" spans="1:33" x14ac:dyDescent="0.25">
      <c r="A4939" t="s">
        <v>7693</v>
      </c>
      <c r="B4939" t="s">
        <v>7735</v>
      </c>
      <c r="C4939" t="s">
        <v>7735</v>
      </c>
      <c r="F4939" t="s">
        <v>7736</v>
      </c>
      <c r="G4939" s="1">
        <v>40000</v>
      </c>
      <c r="H4939" s="1">
        <v>0.28499999999999998</v>
      </c>
      <c r="I4939" s="2">
        <v>1140000</v>
      </c>
      <c r="J4939" s="3">
        <v>1.3448399999999999E-3</v>
      </c>
      <c r="K4939" s="4">
        <v>847684646.14999998</v>
      </c>
      <c r="L4939" s="5">
        <v>47925001</v>
      </c>
      <c r="M4939" s="6">
        <v>17.687733510000001</v>
      </c>
      <c r="N4939" s="7" t="str">
        <f t="array" aca="1" ref="N4939" ca="1">IF(ISNUMBER(_xlfn.SINGLE(_xll.BDP($C4939, "DELTA_MID"))),_xll.BDP($C4939, "DELTA_MID")," ")</f>
        <v xml:space="preserve"> </v>
      </c>
      <c r="O4939" s="7" t="str">
        <f t="array" aca="1" ref="O4939" ca="1">IF(ISNUMBER(N4939),_xll.BDP($C4939, "OPT_UNDL_TICKER"),"")</f>
        <v/>
      </c>
      <c r="P4939" s="8" t="str">
        <f t="array" aca="1" ref="P4939" ca="1">IF(ISNUMBER(N4939),_xll.BDP($C4939, "OPT_UNDL_PX")," ")</f>
        <v xml:space="preserve"> </v>
      </c>
      <c r="Q4939" s="7" t="str">
        <f ca="1">IF(ISNUMBER(N4939),+G4939*_xll.BDP($C4939, "PX_POS_MULT_FACTOR")*P4939/K4939," ")</f>
        <v xml:space="preserve"> </v>
      </c>
      <c r="R4939" s="8" t="str">
        <f t="array" aca="1" ref="R4939" ca="1">IF(OR($A4939="TUA",$A4939="TYA"),"",IF(ISNUMBER(_xlfn.SINGLE(_xll.BDP($C4939,"DUR_ADJ_OAS_MID"))),_xll.BDP($C4939,"DUR_ADJ_OAS_MID"),IF(ISNUMBER(_xlfn.SINGLE(_xll.BDP($E4939&amp;" ISIN","DUR_ADJ_OAS_MID"))),_xll.BDP($E4939&amp;" ISIN","DUR_ADJ_OAS_MID")," ")))</f>
        <v xml:space="preserve"> </v>
      </c>
      <c r="S4939" s="7" t="str">
        <f t="shared" ca="1" si="28"/>
        <v xml:space="preserve"> </v>
      </c>
      <c r="T4939" t="s">
        <v>7736</v>
      </c>
      <c r="U4939" t="s">
        <v>52</v>
      </c>
      <c r="AG4939">
        <v>2.5416000000000001E-2</v>
      </c>
    </row>
    <row r="4940" spans="1:33" x14ac:dyDescent="0.25">
      <c r="A4940" t="s">
        <v>7693</v>
      </c>
      <c r="B4940" t="s">
        <v>7737</v>
      </c>
      <c r="C4940" t="s">
        <v>7737</v>
      </c>
      <c r="F4940" t="s">
        <v>7738</v>
      </c>
      <c r="G4940" s="1">
        <v>13000</v>
      </c>
      <c r="H4940" s="1">
        <v>0.43</v>
      </c>
      <c r="I4940" s="2">
        <v>559000</v>
      </c>
      <c r="J4940" s="3">
        <v>6.5943999999999996E-4</v>
      </c>
      <c r="K4940" s="4">
        <v>847684646.14999998</v>
      </c>
      <c r="L4940" s="5">
        <v>47925001</v>
      </c>
      <c r="M4940" s="6">
        <v>17.687733510000001</v>
      </c>
      <c r="N4940" s="7" t="str">
        <f t="array" aca="1" ref="N4940" ca="1">IF(ISNUMBER(_xlfn.SINGLE(_xll.BDP($C4940, "DELTA_MID"))),_xll.BDP($C4940, "DELTA_MID")," ")</f>
        <v xml:space="preserve"> </v>
      </c>
      <c r="O4940" s="7" t="str">
        <f t="array" aca="1" ref="O4940" ca="1">IF(ISNUMBER(N4940),_xll.BDP($C4940, "OPT_UNDL_TICKER"),"")</f>
        <v/>
      </c>
      <c r="P4940" s="8" t="str">
        <f t="array" aca="1" ref="P4940" ca="1">IF(ISNUMBER(N4940),_xll.BDP($C4940, "OPT_UNDL_PX")," ")</f>
        <v xml:space="preserve"> </v>
      </c>
      <c r="Q4940" s="7" t="str">
        <f ca="1">IF(ISNUMBER(N4940),+G4940*_xll.BDP($C4940, "PX_POS_MULT_FACTOR")*P4940/K4940," ")</f>
        <v xml:space="preserve"> </v>
      </c>
      <c r="R4940" s="8" t="str">
        <f t="array" aca="1" ref="R4940" ca="1">IF(OR($A4940="TUA",$A4940="TYA"),"",IF(ISNUMBER(_xlfn.SINGLE(_xll.BDP($C4940,"DUR_ADJ_OAS_MID"))),_xll.BDP($C4940,"DUR_ADJ_OAS_MID"),IF(ISNUMBER(_xlfn.SINGLE(_xll.BDP($E4940&amp;" ISIN","DUR_ADJ_OAS_MID"))),_xll.BDP($E4940&amp;" ISIN","DUR_ADJ_OAS_MID")," ")))</f>
        <v xml:space="preserve"> </v>
      </c>
      <c r="S4940" s="7" t="str">
        <f t="shared" ca="1" si="28"/>
        <v xml:space="preserve"> </v>
      </c>
      <c r="T4940" t="s">
        <v>7738</v>
      </c>
      <c r="U4940" t="s">
        <v>52</v>
      </c>
      <c r="AG4940">
        <v>2.5416000000000001E-2</v>
      </c>
    </row>
    <row r="4941" spans="1:33" x14ac:dyDescent="0.25">
      <c r="A4941" t="s">
        <v>7693</v>
      </c>
      <c r="B4941" t="s">
        <v>113</v>
      </c>
      <c r="C4941" t="s">
        <v>113</v>
      </c>
      <c r="D4941" t="s">
        <v>114</v>
      </c>
      <c r="E4941" t="s">
        <v>115</v>
      </c>
      <c r="F4941" t="s">
        <v>116</v>
      </c>
      <c r="G4941" s="1">
        <v>128000000</v>
      </c>
      <c r="H4941" s="1">
        <v>99.871837999999997</v>
      </c>
      <c r="I4941" s="2">
        <v>127835952.64</v>
      </c>
      <c r="J4941" s="3">
        <v>0.15080603000000001</v>
      </c>
      <c r="K4941" s="4">
        <v>847684646.14999998</v>
      </c>
      <c r="L4941" s="5">
        <v>47925001</v>
      </c>
      <c r="M4941" s="6">
        <v>17.687733510000001</v>
      </c>
      <c r="N4941" s="7" t="str">
        <f t="array" aca="1" ref="N4941" ca="1">IF(ISNUMBER(_xlfn.SINGLE(_xll.BDP($C4941, "DELTA_MID"))),_xll.BDP($C4941, "DELTA_MID")," ")</f>
        <v xml:space="preserve"> </v>
      </c>
      <c r="O4941" s="7" t="str">
        <f ca="1">IF(ISNUMBER(N4941),_xll.BDP($C4941, "OPT_UNDL_TICKER"),"")</f>
        <v/>
      </c>
      <c r="P4941" s="8" t="str">
        <f ca="1">IF(ISNUMBER(N4941),_xll.BDP($C4941, "OPT_UNDL_PX")," ")</f>
        <v xml:space="preserve"> </v>
      </c>
      <c r="Q4941" s="7" t="str">
        <f ca="1">IF(ISNUMBER(N4941),+G4941*_xll.BDP($C4941, "PX_POS_MULT_FACTOR")*P4941/K4941," ")</f>
        <v xml:space="preserve"> </v>
      </c>
      <c r="R4941" s="8" t="str">
        <f t="array" aca="1" ref="R4941" ca="1">IF(OR($A4941="TUA",$A4941="TYA"),"",IF(ISNUMBER(_xlfn.SINGLE(_xll.BDP($C4941,"DUR_ADJ_OAS_MID"))),_xll.BDP($C4941,"DUR_ADJ_OAS_MID"),IF(ISNUMBER(_xlfn.SINGLE(_xll.BDP($E4941&amp;" ISIN","DUR_ADJ_OAS_MID"))),_xll.BDP($E4941&amp;" ISIN","DUR_ADJ_OAS_MID")," ")))</f>
        <v xml:space="preserve"> </v>
      </c>
      <c r="S4941" s="7" t="str">
        <f t="shared" ca="1" si="28"/>
        <v xml:space="preserve"> </v>
      </c>
      <c r="T4941" t="s">
        <v>116</v>
      </c>
      <c r="U4941" t="s">
        <v>81</v>
      </c>
      <c r="AG4941">
        <v>2.5416000000000001E-2</v>
      </c>
    </row>
    <row r="4942" spans="1:33" x14ac:dyDescent="0.25">
      <c r="A4942" t="s">
        <v>7693</v>
      </c>
      <c r="B4942" t="s">
        <v>7535</v>
      </c>
      <c r="C4942" t="s">
        <v>7535</v>
      </c>
      <c r="D4942" t="s">
        <v>7536</v>
      </c>
      <c r="E4942" t="s">
        <v>7537</v>
      </c>
      <c r="F4942" t="s">
        <v>7538</v>
      </c>
      <c r="G4942" s="1">
        <v>134000000</v>
      </c>
      <c r="H4942" s="1">
        <v>99.789375000000007</v>
      </c>
      <c r="I4942" s="2">
        <v>133717762.5</v>
      </c>
      <c r="J4942" s="3">
        <v>0.15774469999999999</v>
      </c>
      <c r="K4942" s="4">
        <v>847684646.14999998</v>
      </c>
      <c r="L4942" s="5">
        <v>47925001</v>
      </c>
      <c r="M4942" s="6">
        <v>17.687733510000001</v>
      </c>
      <c r="N4942" s="7" t="str">
        <f t="array" aca="1" ref="N4942" ca="1">IF(ISNUMBER(_xlfn.SINGLE(_xll.BDP($C4942, "DELTA_MID"))),_xll.BDP($C4942, "DELTA_MID")," ")</f>
        <v xml:space="preserve"> </v>
      </c>
      <c r="O4942" s="7" t="str">
        <f ca="1">IF(ISNUMBER(N4942),_xll.BDP($C4942, "OPT_UNDL_TICKER"),"")</f>
        <v/>
      </c>
      <c r="P4942" s="8" t="str">
        <f ca="1">IF(ISNUMBER(N4942),_xll.BDP($C4942, "OPT_UNDL_PX")," ")</f>
        <v xml:space="preserve"> </v>
      </c>
      <c r="Q4942" s="7" t="str">
        <f ca="1">IF(ISNUMBER(N4942),+G4942*_xll.BDP($C4942, "PX_POS_MULT_FACTOR")*P4942/K4942," ")</f>
        <v xml:space="preserve"> </v>
      </c>
      <c r="R4942" s="8" t="str">
        <f t="array" aca="1" ref="R4942" ca="1">IF(OR($A4942="TUA",$A4942="TYA"),"",IF(ISNUMBER(_xlfn.SINGLE(_xll.BDP($C4942,"DUR_ADJ_OAS_MID"))),_xll.BDP($C4942,"DUR_ADJ_OAS_MID"),IF(ISNUMBER(_xlfn.SINGLE(_xll.BDP($E4942&amp;" ISIN","DUR_ADJ_OAS_MID"))),_xll.BDP($E4942&amp;" ISIN","DUR_ADJ_OAS_MID")," ")))</f>
        <v xml:space="preserve"> </v>
      </c>
      <c r="S4942" s="7" t="str">
        <f t="shared" ca="1" si="28"/>
        <v xml:space="preserve"> </v>
      </c>
      <c r="T4942" t="s">
        <v>7538</v>
      </c>
      <c r="U4942" t="s">
        <v>81</v>
      </c>
      <c r="AG4942">
        <v>2.5416000000000001E-2</v>
      </c>
    </row>
    <row r="4943" spans="1:33" x14ac:dyDescent="0.25">
      <c r="A4943" t="s">
        <v>7693</v>
      </c>
      <c r="B4943" t="s">
        <v>82</v>
      </c>
      <c r="C4943" t="s">
        <v>82</v>
      </c>
      <c r="D4943" t="s">
        <v>83</v>
      </c>
      <c r="E4943" t="s">
        <v>84</v>
      </c>
      <c r="F4943" t="s">
        <v>85</v>
      </c>
      <c r="G4943" s="1">
        <v>55000000</v>
      </c>
      <c r="H4943" s="1">
        <v>99.623555999999994</v>
      </c>
      <c r="I4943" s="2">
        <v>54792955.799999997</v>
      </c>
      <c r="J4943" s="3">
        <v>6.4638370000000001E-2</v>
      </c>
      <c r="K4943" s="4">
        <v>847684646.14999998</v>
      </c>
      <c r="L4943" s="5">
        <v>47925001</v>
      </c>
      <c r="M4943" s="6">
        <v>17.687733510000001</v>
      </c>
      <c r="N4943" s="7" t="str">
        <f t="array" aca="1" ref="N4943" ca="1">IF(ISNUMBER(_xlfn.SINGLE(_xll.BDP($C4943, "DELTA_MID"))),_xll.BDP($C4943, "DELTA_MID")," ")</f>
        <v xml:space="preserve"> </v>
      </c>
      <c r="O4943" s="7" t="str">
        <f ca="1">IF(ISNUMBER(N4943),_xll.BDP($C4943, "OPT_UNDL_TICKER"),"")</f>
        <v/>
      </c>
      <c r="P4943" s="8" t="str">
        <f ca="1">IF(ISNUMBER(N4943),_xll.BDP($C4943, "OPT_UNDL_PX")," ")</f>
        <v xml:space="preserve"> </v>
      </c>
      <c r="Q4943" s="7" t="str">
        <f ca="1">IF(ISNUMBER(N4943),+G4943*_xll.BDP($C4943, "PX_POS_MULT_FACTOR")*P4943/K4943," ")</f>
        <v xml:space="preserve"> </v>
      </c>
      <c r="R4943" s="8" t="str">
        <f t="array" aca="1" ref="R4943" ca="1">IF(OR($A4943="TUA",$A4943="TYA"),"",IF(ISNUMBER(_xlfn.SINGLE(_xll.BDP($C4943,"DUR_ADJ_OAS_MID"))),_xll.BDP($C4943,"DUR_ADJ_OAS_MID"),IF(ISNUMBER(_xlfn.SINGLE(_xll.BDP($E4943&amp;" ISIN","DUR_ADJ_OAS_MID"))),_xll.BDP($E4943&amp;" ISIN","DUR_ADJ_OAS_MID")," ")))</f>
        <v xml:space="preserve"> </v>
      </c>
      <c r="S4943" s="7" t="str">
        <f t="shared" ca="1" si="28"/>
        <v xml:space="preserve"> </v>
      </c>
      <c r="T4943" t="s">
        <v>85</v>
      </c>
      <c r="U4943" t="s">
        <v>81</v>
      </c>
      <c r="AG4943">
        <v>2.5416000000000001E-2</v>
      </c>
    </row>
    <row r="4944" spans="1:33" x14ac:dyDescent="0.25">
      <c r="A4944" t="s">
        <v>7693</v>
      </c>
      <c r="B4944" t="s">
        <v>86</v>
      </c>
      <c r="C4944" t="s">
        <v>86</v>
      </c>
      <c r="D4944" t="s">
        <v>87</v>
      </c>
      <c r="E4944" t="s">
        <v>88</v>
      </c>
      <c r="F4944" t="s">
        <v>89</v>
      </c>
      <c r="G4944" s="1">
        <v>57500000</v>
      </c>
      <c r="H4944" s="1">
        <v>99.212843000000007</v>
      </c>
      <c r="I4944" s="2">
        <v>57047384.729999997</v>
      </c>
      <c r="J4944" s="3">
        <v>6.7297889999999999E-2</v>
      </c>
      <c r="K4944" s="4">
        <v>847684646.14999998</v>
      </c>
      <c r="L4944" s="5">
        <v>47925001</v>
      </c>
      <c r="M4944" s="6">
        <v>17.687733510000001</v>
      </c>
      <c r="N4944" s="7" t="str">
        <f t="array" aca="1" ref="N4944" ca="1">IF(ISNUMBER(_xlfn.SINGLE(_xll.BDP($C4944, "DELTA_MID"))),_xll.BDP($C4944, "DELTA_MID")," ")</f>
        <v xml:space="preserve"> </v>
      </c>
      <c r="O4944" s="7" t="str">
        <f ca="1">IF(ISNUMBER(N4944),_xll.BDP($C4944, "OPT_UNDL_TICKER"),"")</f>
        <v/>
      </c>
      <c r="P4944" s="8" t="str">
        <f ca="1">IF(ISNUMBER(N4944),_xll.BDP($C4944, "OPT_UNDL_PX")," ")</f>
        <v xml:space="preserve"> </v>
      </c>
      <c r="Q4944" s="7" t="str">
        <f ca="1">IF(ISNUMBER(N4944),+G4944*_xll.BDP($C4944, "PX_POS_MULT_FACTOR")*P4944/K4944," ")</f>
        <v xml:space="preserve"> </v>
      </c>
      <c r="R4944" s="8" t="str">
        <f t="array" aca="1" ref="R4944" ca="1">IF(OR($A4944="TUA",$A4944="TYA"),"",IF(ISNUMBER(_xlfn.SINGLE(_xll.BDP($C4944,"DUR_ADJ_OAS_MID"))),_xll.BDP($C4944,"DUR_ADJ_OAS_MID"),IF(ISNUMBER(_xlfn.SINGLE(_xll.BDP($E4944&amp;" ISIN","DUR_ADJ_OAS_MID"))),_xll.BDP($E4944&amp;" ISIN","DUR_ADJ_OAS_MID")," ")))</f>
        <v xml:space="preserve"> </v>
      </c>
      <c r="S4944" s="7" t="str">
        <f t="shared" ca="1" si="28"/>
        <v xml:space="preserve"> </v>
      </c>
      <c r="T4944" t="s">
        <v>89</v>
      </c>
      <c r="U4944" t="s">
        <v>81</v>
      </c>
      <c r="AG4944">
        <v>2.5416000000000001E-2</v>
      </c>
    </row>
    <row r="4945" spans="1:33" x14ac:dyDescent="0.25">
      <c r="A4945" t="s">
        <v>7693</v>
      </c>
      <c r="B4945" t="s">
        <v>90</v>
      </c>
      <c r="C4945" t="s">
        <v>90</v>
      </c>
      <c r="D4945" t="s">
        <v>91</v>
      </c>
      <c r="E4945" t="s">
        <v>92</v>
      </c>
      <c r="F4945" t="s">
        <v>93</v>
      </c>
      <c r="G4945" s="1">
        <v>25000000</v>
      </c>
      <c r="H4945" s="1">
        <v>98.882430999999997</v>
      </c>
      <c r="I4945" s="2">
        <v>24720607.75</v>
      </c>
      <c r="J4945" s="3">
        <v>2.9162509999999999E-2</v>
      </c>
      <c r="K4945" s="4">
        <v>847684646.14999998</v>
      </c>
      <c r="L4945" s="5">
        <v>47925001</v>
      </c>
      <c r="M4945" s="6">
        <v>17.687733510000001</v>
      </c>
      <c r="N4945" s="7" t="str">
        <f t="array" aca="1" ref="N4945" ca="1">IF(ISNUMBER(_xlfn.SINGLE(_xll.BDP($C4945, "DELTA_MID"))),_xll.BDP($C4945, "DELTA_MID")," ")</f>
        <v xml:space="preserve"> </v>
      </c>
      <c r="O4945" s="7" t="str">
        <f ca="1">IF(ISNUMBER(N4945),_xll.BDP($C4945, "OPT_UNDL_TICKER"),"")</f>
        <v/>
      </c>
      <c r="P4945" s="8" t="str">
        <f ca="1">IF(ISNUMBER(N4945),_xll.BDP($C4945, "OPT_UNDL_PX")," ")</f>
        <v xml:space="preserve"> </v>
      </c>
      <c r="Q4945" s="7" t="str">
        <f ca="1">IF(ISNUMBER(N4945),+G4945*_xll.BDP($C4945, "PX_POS_MULT_FACTOR")*P4945/K4945," ")</f>
        <v xml:space="preserve"> </v>
      </c>
      <c r="R4945" s="8" t="str">
        <f t="array" aca="1" ref="R4945" ca="1">IF(OR($A4945="TUA",$A4945="TYA"),"",IF(ISNUMBER(_xlfn.SINGLE(_xll.BDP($C4945,"DUR_ADJ_OAS_MID"))),_xll.BDP($C4945,"DUR_ADJ_OAS_MID"),IF(ISNUMBER(_xlfn.SINGLE(_xll.BDP($E4945&amp;" ISIN","DUR_ADJ_OAS_MID"))),_xll.BDP($E4945&amp;" ISIN","DUR_ADJ_OAS_MID")," ")))</f>
        <v xml:space="preserve"> </v>
      </c>
      <c r="S4945" s="7" t="str">
        <f t="shared" ca="1" si="28"/>
        <v xml:space="preserve"> </v>
      </c>
      <c r="T4945" t="s">
        <v>93</v>
      </c>
      <c r="U4945" t="s">
        <v>81</v>
      </c>
      <c r="AG4945">
        <v>2.5416000000000001E-2</v>
      </c>
    </row>
    <row r="4946" spans="1:33" x14ac:dyDescent="0.25">
      <c r="A4946" t="s">
        <v>7693</v>
      </c>
      <c r="B4946" t="s">
        <v>94</v>
      </c>
      <c r="C4946" t="s">
        <v>94</v>
      </c>
      <c r="G4946" s="1">
        <v>13771750.580000009</v>
      </c>
      <c r="H4946" s="1">
        <v>1</v>
      </c>
      <c r="I4946" s="2">
        <v>13771750.580000009</v>
      </c>
      <c r="J4946" s="3">
        <v>1.624631E-2</v>
      </c>
      <c r="K4946" s="4">
        <v>847684646.14999998</v>
      </c>
      <c r="L4946" s="5">
        <v>47925001</v>
      </c>
      <c r="M4946" s="6">
        <v>17.687733510000001</v>
      </c>
      <c r="N4946" s="7" t="str">
        <f t="array" aca="1" ref="N4946" ca="1">IF(ISNUMBER(_xlfn.SINGLE(_xll.BDP($C4946, "DELTA_MID"))),_xll.BDP($C4946, "DELTA_MID")," ")</f>
        <v xml:space="preserve"> </v>
      </c>
      <c r="O4946" s="7" t="str">
        <f ca="1">IF(ISNUMBER(N4946),_xll.BDP($C4946, "OPT_UNDL_TICKER"),"")</f>
        <v/>
      </c>
      <c r="P4946" s="8" t="str">
        <f ca="1">IF(ISNUMBER(N4946),_xll.BDP($C4946, "OPT_UNDL_PX")," ")</f>
        <v xml:space="preserve"> </v>
      </c>
      <c r="Q4946" s="7" t="str">
        <f ca="1">IF(ISNUMBER(N4946),+G4946*_xll.BDP($C4946, "PX_POS_MULT_FACTOR")*P4946/K4946," ")</f>
        <v xml:space="preserve"> </v>
      </c>
      <c r="R4946" s="8" t="str">
        <f t="array" aca="1" ref="R4946" ca="1">IF(OR($A4946="TUA",$A4946="TYA"),"",IF(ISNUMBER(_xlfn.SINGLE(_xll.BDP($C4946,"DUR_ADJ_OAS_MID"))),_xll.BDP($C4946,"DUR_ADJ_OAS_MID"),IF(ISNUMBER(_xlfn.SINGLE(_xll.BDP($E4946&amp;" ISIN","DUR_ADJ_OAS_MID"))),_xll.BDP($E4946&amp;" ISIN","DUR_ADJ_OAS_MID")," ")))</f>
        <v xml:space="preserve"> </v>
      </c>
      <c r="S4946" s="7" t="str">
        <f t="shared" ca="1" si="28"/>
        <v xml:space="preserve"> </v>
      </c>
      <c r="T4946" t="s">
        <v>94</v>
      </c>
      <c r="U4946" t="s">
        <v>94</v>
      </c>
      <c r="AG4946">
        <v>2.5416000000000001E-2</v>
      </c>
    </row>
    <row r="4947" spans="1:33" x14ac:dyDescent="0.25">
      <c r="N4947" s="7" t="str">
        <f t="array" aca="1" ref="N4947" ca="1">IF(ISNUMBER(_xlfn.SINGLE(_xll.BDP($C4947, "DELTA_MID"))),_xll.BDP($C4947, "DELTA_MID")," ")</f>
        <v xml:space="preserve"> </v>
      </c>
      <c r="O4947" s="7" t="str">
        <f ca="1">IF(ISNUMBER(N4947),_xll.BDP($C4947, "OPT_UNDL_TICKER"),"")</f>
        <v/>
      </c>
      <c r="P4947" s="8" t="str">
        <f ca="1">IF(ISNUMBER(N4947),_xll.BDP($C4947, "OPT_UNDL_PX")," ")</f>
        <v xml:space="preserve"> </v>
      </c>
      <c r="Q4947" s="7" t="str">
        <f ca="1">IF(ISNUMBER(N4947),+G4947*_xll.BDP($C4947, "PX_POS_MULT_FACTOR")*P4947/K4947," ")</f>
        <v xml:space="preserve"> </v>
      </c>
      <c r="R4947" s="8" t="str">
        <f t="array" aca="1" ref="R4947" ca="1">IF(OR($A4947="TUA",$A4947="TYA"),"",IF(ISNUMBER(_xlfn.SINGLE(_xll.BDP($C4947,"DUR_ADJ_OAS_MID"))),_xll.BDP($C4947,"DUR_ADJ_OAS_MID"),IF(ISNUMBER(_xlfn.SINGLE(_xll.BDP($E4947&amp;" ISIN","DUR_ADJ_OAS_MID"))),_xll.BDP($E4947&amp;" ISIN","DUR_ADJ_OAS_MID")," ")))</f>
        <v xml:space="preserve"> </v>
      </c>
      <c r="S4947" s="7" t="str">
        <f t="shared" ca="1" si="28"/>
        <v xml:space="preserve"> </v>
      </c>
    </row>
    <row r="4948" spans="1:33" x14ac:dyDescent="0.25">
      <c r="A4948" t="s">
        <v>7739</v>
      </c>
      <c r="B4948" t="s">
        <v>7740</v>
      </c>
      <c r="C4948" t="s">
        <v>7741</v>
      </c>
      <c r="D4948" t="s">
        <v>7742</v>
      </c>
      <c r="E4948" t="s">
        <v>7743</v>
      </c>
      <c r="F4948" t="s">
        <v>7744</v>
      </c>
      <c r="G4948" s="1">
        <v>48727</v>
      </c>
      <c r="H4948" s="1">
        <v>305.3</v>
      </c>
      <c r="I4948" s="2">
        <v>14876353.1</v>
      </c>
      <c r="J4948" s="3">
        <v>0.48948746999999998</v>
      </c>
      <c r="K4948" s="4">
        <v>30391693.420000002</v>
      </c>
      <c r="L4948" s="5">
        <v>1350001</v>
      </c>
      <c r="M4948" s="6">
        <v>22.51234882</v>
      </c>
      <c r="N4948" s="7" t="str">
        <f t="array" aca="1" ref="N4948" ca="1">IF(ISNUMBER(_xlfn.SINGLE(_xll.BDP($C4948, "DELTA_MID"))),_xll.BDP($C4948, "DELTA_MID")," ")</f>
        <v xml:space="preserve"> </v>
      </c>
      <c r="O4948" s="7" t="str">
        <f ca="1">IF(ISNUMBER(N4948),_xll.BDP($C4948, "OPT_UNDL_TICKER"),"")</f>
        <v/>
      </c>
      <c r="P4948" s="8" t="str">
        <f ca="1">IF(ISNUMBER(N4948),_xll.BDP($C4948, "OPT_UNDL_PX")," ")</f>
        <v xml:space="preserve"> </v>
      </c>
      <c r="Q4948" s="7" t="str">
        <f ca="1">IF(ISNUMBER(N4948),+G4948*_xll.BDP($C4948, "PX_POS_MULT_FACTOR")*P4948/K4948," ")</f>
        <v xml:space="preserve"> </v>
      </c>
      <c r="R4948" s="8" t="str">
        <f t="array" aca="1" ref="R4948" ca="1">IF(OR($A4948="TUA",$A4948="TYA"),"",IF(ISNUMBER(_xlfn.SINGLE(_xll.BDP($C4948,"DUR_ADJ_OAS_MID"))),_xll.BDP($C4948,"DUR_ADJ_OAS_MID"),IF(ISNUMBER(_xlfn.SINGLE(_xll.BDP($E4948&amp;" ISIN","DUR_ADJ_OAS_MID"))),_xll.BDP($E4948&amp;" ISIN","DUR_ADJ_OAS_MID")," ")))</f>
        <v xml:space="preserve"> </v>
      </c>
      <c r="S4948" s="7" t="str">
        <f t="shared" ca="1" si="28"/>
        <v xml:space="preserve"> </v>
      </c>
      <c r="T4948" t="s">
        <v>7744</v>
      </c>
      <c r="U4948" t="s">
        <v>1328</v>
      </c>
      <c r="AG4948">
        <v>-9.0130000000000002E-3</v>
      </c>
    </row>
    <row r="4949" spans="1:33" x14ac:dyDescent="0.25">
      <c r="A4949" t="s">
        <v>7739</v>
      </c>
      <c r="B4949" t="s">
        <v>118</v>
      </c>
      <c r="C4949" t="s">
        <v>119</v>
      </c>
      <c r="F4949" t="s">
        <v>120</v>
      </c>
      <c r="G4949" s="1">
        <v>160</v>
      </c>
      <c r="H4949" s="1">
        <v>0.02</v>
      </c>
      <c r="I4949" s="2">
        <v>320</v>
      </c>
      <c r="J4949" s="3">
        <v>1.0530000000000001E-5</v>
      </c>
      <c r="K4949" s="4">
        <v>30391693.420000002</v>
      </c>
      <c r="L4949" s="5">
        <v>1350001</v>
      </c>
      <c r="M4949" s="6">
        <v>22.51234882</v>
      </c>
      <c r="N4949" s="7" t="str">
        <f t="array" aca="1" ref="N4949" ca="1">IF(ISNUMBER(_xlfn.SINGLE(_xll.BDP($C4949, "DELTA_MID"))),_xll.BDP($C4949, "DELTA_MID")," ")</f>
        <v xml:space="preserve"> </v>
      </c>
      <c r="O4949" s="7" t="str">
        <f t="array" aca="1" ref="O4949" ca="1">IF(ISNUMBER(N4949),_xll.BDP($C4949, "OPT_UNDL_TICKER"),"")</f>
        <v/>
      </c>
      <c r="P4949" s="8" t="str">
        <f t="array" aca="1" ref="P4949" ca="1">IF(ISNUMBER(N4949),_xll.BDP($C4949, "OPT_UNDL_PX")," ")</f>
        <v xml:space="preserve"> </v>
      </c>
      <c r="Q4949" s="7" t="str">
        <f ca="1">IF(ISNUMBER(N4949),+G4949*_xll.BDP($C4949, "PX_POS_MULT_FACTOR")*P4949/K4949," ")</f>
        <v xml:space="preserve"> </v>
      </c>
      <c r="R4949" s="8" t="str">
        <f t="array" aca="1" ref="R4949" ca="1">IF(OR($A4949="TUA",$A4949="TYA"),"",IF(ISNUMBER(_xlfn.SINGLE(_xll.BDP($C4949,"DUR_ADJ_OAS_MID"))),_xll.BDP($C4949,"DUR_ADJ_OAS_MID"),IF(ISNUMBER(_xlfn.SINGLE(_xll.BDP($E4949&amp;" ISIN","DUR_ADJ_OAS_MID"))),_xll.BDP($E4949&amp;" ISIN","DUR_ADJ_OAS_MID")," ")))</f>
        <v xml:space="preserve"> </v>
      </c>
      <c r="S4949" s="7" t="str">
        <f t="shared" ca="1" si="28"/>
        <v xml:space="preserve"> </v>
      </c>
      <c r="T4949" t="s">
        <v>120</v>
      </c>
      <c r="U4949" t="s">
        <v>52</v>
      </c>
      <c r="AG4949">
        <v>-9.0130000000000002E-3</v>
      </c>
    </row>
    <row r="4950" spans="1:33" x14ac:dyDescent="0.25">
      <c r="A4950" t="s">
        <v>7739</v>
      </c>
      <c r="B4950" t="s">
        <v>121</v>
      </c>
      <c r="C4950" t="s">
        <v>122</v>
      </c>
      <c r="F4950" t="s">
        <v>123</v>
      </c>
      <c r="G4950" s="1">
        <v>-160</v>
      </c>
      <c r="H4950" s="1">
        <v>1.4999999999999999E-2</v>
      </c>
      <c r="I4950" s="2">
        <v>-240</v>
      </c>
      <c r="J4950" s="3">
        <v>-7.9000000000000006E-6</v>
      </c>
      <c r="K4950" s="4">
        <v>30391693.420000002</v>
      </c>
      <c r="L4950" s="5">
        <v>1350001</v>
      </c>
      <c r="M4950" s="6">
        <v>22.51234882</v>
      </c>
      <c r="N4950" s="7" t="str">
        <f t="array" aca="1" ref="N4950" ca="1">IF(ISNUMBER(_xlfn.SINGLE(_xll.BDP($C4950, "DELTA_MID"))),_xll.BDP($C4950, "DELTA_MID")," ")</f>
        <v xml:space="preserve"> </v>
      </c>
      <c r="O4950" s="7" t="str">
        <f t="array" aca="1" ref="O4950" ca="1">IF(ISNUMBER(N4950),_xll.BDP($C4950, "OPT_UNDL_TICKER"),"")</f>
        <v/>
      </c>
      <c r="P4950" s="8" t="str">
        <f t="array" aca="1" ref="P4950" ca="1">IF(ISNUMBER(N4950),_xll.BDP($C4950, "OPT_UNDL_PX")," ")</f>
        <v xml:space="preserve"> </v>
      </c>
      <c r="Q4950" s="7" t="str">
        <f ca="1">IF(ISNUMBER(N4950),+G4950*_xll.BDP($C4950, "PX_POS_MULT_FACTOR")*P4950/K4950," ")</f>
        <v xml:space="preserve"> </v>
      </c>
      <c r="R4950" s="8" t="str">
        <f t="array" aca="1" ref="R4950" ca="1">IF(OR($A4950="TUA",$A4950="TYA"),"",IF(ISNUMBER(_xlfn.SINGLE(_xll.BDP($C4950,"DUR_ADJ_OAS_MID"))),_xll.BDP($C4950,"DUR_ADJ_OAS_MID"),IF(ISNUMBER(_xlfn.SINGLE(_xll.BDP($E4950&amp;" ISIN","DUR_ADJ_OAS_MID"))),_xll.BDP($E4950&amp;" ISIN","DUR_ADJ_OAS_MID")," ")))</f>
        <v xml:space="preserve"> </v>
      </c>
      <c r="S4950" s="7" t="str">
        <f t="shared" ca="1" si="28"/>
        <v xml:space="preserve"> </v>
      </c>
      <c r="T4950" t="s">
        <v>123</v>
      </c>
      <c r="U4950" t="s">
        <v>52</v>
      </c>
      <c r="AG4950">
        <v>-9.0130000000000002E-3</v>
      </c>
    </row>
    <row r="4951" spans="1:33" x14ac:dyDescent="0.25">
      <c r="A4951" t="s">
        <v>7739</v>
      </c>
      <c r="B4951" t="s">
        <v>124</v>
      </c>
      <c r="C4951" t="s">
        <v>125</v>
      </c>
      <c r="F4951" t="s">
        <v>126</v>
      </c>
      <c r="G4951" s="1">
        <v>172</v>
      </c>
      <c r="H4951" s="1">
        <v>0.02</v>
      </c>
      <c r="I4951" s="2">
        <v>344</v>
      </c>
      <c r="J4951" s="3">
        <v>1.132E-5</v>
      </c>
      <c r="K4951" s="4">
        <v>30391693.420000002</v>
      </c>
      <c r="L4951" s="5">
        <v>1350001</v>
      </c>
      <c r="M4951" s="6">
        <v>22.51234882</v>
      </c>
      <c r="N4951" s="7" t="str">
        <f t="array" aca="1" ref="N4951" ca="1">IF(ISNUMBER(_xlfn.SINGLE(_xll.BDP($C4951, "DELTA_MID"))),_xll.BDP($C4951, "DELTA_MID")," ")</f>
        <v xml:space="preserve"> </v>
      </c>
      <c r="O4951" s="7" t="str">
        <f t="array" aca="1" ref="O4951" ca="1">IF(ISNUMBER(N4951),_xll.BDP($C4951, "OPT_UNDL_TICKER"),"")</f>
        <v/>
      </c>
      <c r="P4951" s="8" t="str">
        <f t="array" aca="1" ref="P4951" ca="1">IF(ISNUMBER(N4951),_xll.BDP($C4951, "OPT_UNDL_PX")," ")</f>
        <v xml:space="preserve"> </v>
      </c>
      <c r="Q4951" s="7" t="str">
        <f ca="1">IF(ISNUMBER(N4951),+G4951*_xll.BDP($C4951, "PX_POS_MULT_FACTOR")*P4951/K4951," ")</f>
        <v xml:space="preserve"> </v>
      </c>
      <c r="R4951" s="8" t="str">
        <f t="array" aca="1" ref="R4951" ca="1">IF(OR($A4951="TUA",$A4951="TYA"),"",IF(ISNUMBER(_xlfn.SINGLE(_xll.BDP($C4951,"DUR_ADJ_OAS_MID"))),_xll.BDP($C4951,"DUR_ADJ_OAS_MID"),IF(ISNUMBER(_xlfn.SINGLE(_xll.BDP($E4951&amp;" ISIN","DUR_ADJ_OAS_MID"))),_xll.BDP($E4951&amp;" ISIN","DUR_ADJ_OAS_MID")," ")))</f>
        <v xml:space="preserve"> </v>
      </c>
      <c r="S4951" s="7" t="str">
        <f t="shared" ref="S4951:S5014" ca="1" si="29">IF(ISNUMBER(N4951),Q4951*N4951,IF(ISNUMBER(R4951),J4951*R4951," "))</f>
        <v xml:space="preserve"> </v>
      </c>
      <c r="T4951" t="s">
        <v>126</v>
      </c>
      <c r="U4951" t="s">
        <v>52</v>
      </c>
      <c r="AG4951">
        <v>-9.0130000000000002E-3</v>
      </c>
    </row>
    <row r="4952" spans="1:33" x14ac:dyDescent="0.25">
      <c r="A4952" t="s">
        <v>7739</v>
      </c>
      <c r="B4952" t="s">
        <v>127</v>
      </c>
      <c r="C4952" t="s">
        <v>128</v>
      </c>
      <c r="F4952" t="s">
        <v>129</v>
      </c>
      <c r="G4952" s="1">
        <v>-172</v>
      </c>
      <c r="H4952" s="1">
        <v>6.5000000000000002E-2</v>
      </c>
      <c r="I4952" s="2">
        <v>-1118</v>
      </c>
      <c r="J4952" s="3">
        <v>-3.6789999999999998E-5</v>
      </c>
      <c r="K4952" s="4">
        <v>30391693.420000002</v>
      </c>
      <c r="L4952" s="5">
        <v>1350001</v>
      </c>
      <c r="M4952" s="6">
        <v>22.51234882</v>
      </c>
      <c r="N4952" s="7" t="str">
        <f t="array" aca="1" ref="N4952" ca="1">IF(ISNUMBER(_xlfn.SINGLE(_xll.BDP($C4952, "DELTA_MID"))),_xll.BDP($C4952, "DELTA_MID")," ")</f>
        <v xml:space="preserve"> </v>
      </c>
      <c r="O4952" s="7" t="str">
        <f t="array" aca="1" ref="O4952" ca="1">IF(ISNUMBER(N4952),_xll.BDP($C4952, "OPT_UNDL_TICKER"),"")</f>
        <v/>
      </c>
      <c r="P4952" s="8" t="str">
        <f t="array" aca="1" ref="P4952" ca="1">IF(ISNUMBER(N4952),_xll.BDP($C4952, "OPT_UNDL_PX")," ")</f>
        <v xml:space="preserve"> </v>
      </c>
      <c r="Q4952" s="7" t="str">
        <f ca="1">IF(ISNUMBER(N4952),+G4952*_xll.BDP($C4952, "PX_POS_MULT_FACTOR")*P4952/K4952," ")</f>
        <v xml:space="preserve"> </v>
      </c>
      <c r="R4952" s="8" t="str">
        <f t="array" aca="1" ref="R4952" ca="1">IF(OR($A4952="TUA",$A4952="TYA"),"",IF(ISNUMBER(_xlfn.SINGLE(_xll.BDP($C4952,"DUR_ADJ_OAS_MID"))),_xll.BDP($C4952,"DUR_ADJ_OAS_MID"),IF(ISNUMBER(_xlfn.SINGLE(_xll.BDP($E4952&amp;" ISIN","DUR_ADJ_OAS_MID"))),_xll.BDP($E4952&amp;" ISIN","DUR_ADJ_OAS_MID")," ")))</f>
        <v xml:space="preserve"> </v>
      </c>
      <c r="S4952" s="7" t="str">
        <f t="shared" ca="1" si="29"/>
        <v xml:space="preserve"> </v>
      </c>
      <c r="T4952" t="s">
        <v>129</v>
      </c>
      <c r="U4952" t="s">
        <v>52</v>
      </c>
      <c r="AG4952">
        <v>-9.0130000000000002E-3</v>
      </c>
    </row>
    <row r="4953" spans="1:33" x14ac:dyDescent="0.25">
      <c r="A4953" t="s">
        <v>7739</v>
      </c>
      <c r="B4953" t="s">
        <v>130</v>
      </c>
      <c r="C4953" t="s">
        <v>131</v>
      </c>
      <c r="F4953" t="s">
        <v>132</v>
      </c>
      <c r="G4953" s="1">
        <v>191</v>
      </c>
      <c r="H4953" s="1">
        <v>3.5000000000000003E-2</v>
      </c>
      <c r="I4953" s="2">
        <v>668.5</v>
      </c>
      <c r="J4953" s="3">
        <v>2.1999999999999999E-5</v>
      </c>
      <c r="K4953" s="4">
        <v>30391693.420000002</v>
      </c>
      <c r="L4953" s="5">
        <v>1350001</v>
      </c>
      <c r="M4953" s="6">
        <v>22.51234882</v>
      </c>
      <c r="N4953" s="7" t="str">
        <f t="array" aca="1" ref="N4953" ca="1">IF(ISNUMBER(_xlfn.SINGLE(_xll.BDP($C4953, "DELTA_MID"))),_xll.BDP($C4953, "DELTA_MID")," ")</f>
        <v xml:space="preserve"> </v>
      </c>
      <c r="O4953" s="7" t="str">
        <f t="array" aca="1" ref="O4953" ca="1">IF(ISNUMBER(N4953),_xll.BDP($C4953, "OPT_UNDL_TICKER"),"")</f>
        <v/>
      </c>
      <c r="P4953" s="8" t="str">
        <f t="array" aca="1" ref="P4953" ca="1">IF(ISNUMBER(N4953),_xll.BDP($C4953, "OPT_UNDL_PX")," ")</f>
        <v xml:space="preserve"> </v>
      </c>
      <c r="Q4953" s="7" t="str">
        <f ca="1">IF(ISNUMBER(N4953),+G4953*_xll.BDP($C4953, "PX_POS_MULT_FACTOR")*P4953/K4953," ")</f>
        <v xml:space="preserve"> </v>
      </c>
      <c r="R4953" s="8" t="str">
        <f t="array" aca="1" ref="R4953" ca="1">IF(OR($A4953="TUA",$A4953="TYA"),"",IF(ISNUMBER(_xlfn.SINGLE(_xll.BDP($C4953,"DUR_ADJ_OAS_MID"))),_xll.BDP($C4953,"DUR_ADJ_OAS_MID"),IF(ISNUMBER(_xlfn.SINGLE(_xll.BDP($E4953&amp;" ISIN","DUR_ADJ_OAS_MID"))),_xll.BDP($E4953&amp;" ISIN","DUR_ADJ_OAS_MID")," ")))</f>
        <v xml:space="preserve"> </v>
      </c>
      <c r="S4953" s="7" t="str">
        <f t="shared" ca="1" si="29"/>
        <v xml:space="preserve"> </v>
      </c>
      <c r="T4953" t="s">
        <v>132</v>
      </c>
      <c r="U4953" t="s">
        <v>52</v>
      </c>
      <c r="AG4953">
        <v>-9.0130000000000002E-3</v>
      </c>
    </row>
    <row r="4954" spans="1:33" x14ac:dyDescent="0.25">
      <c r="A4954" t="s">
        <v>7739</v>
      </c>
      <c r="B4954" t="s">
        <v>133</v>
      </c>
      <c r="C4954" t="s">
        <v>134</v>
      </c>
      <c r="F4954" t="s">
        <v>135</v>
      </c>
      <c r="G4954" s="1">
        <v>-191</v>
      </c>
      <c r="H4954" s="1">
        <v>0.16</v>
      </c>
      <c r="I4954" s="2">
        <v>-3056</v>
      </c>
      <c r="J4954" s="3">
        <v>-1.0055E-4</v>
      </c>
      <c r="K4954" s="4">
        <v>30391693.420000002</v>
      </c>
      <c r="L4954" s="5">
        <v>1350001</v>
      </c>
      <c r="M4954" s="6">
        <v>22.51234882</v>
      </c>
      <c r="N4954" s="7" t="str">
        <f t="array" aca="1" ref="N4954" ca="1">IF(ISNUMBER(_xlfn.SINGLE(_xll.BDP($C4954, "DELTA_MID"))),_xll.BDP($C4954, "DELTA_MID")," ")</f>
        <v xml:space="preserve"> </v>
      </c>
      <c r="O4954" s="7" t="str">
        <f t="array" aca="1" ref="O4954" ca="1">IF(ISNUMBER(N4954),_xll.BDP($C4954, "OPT_UNDL_TICKER"),"")</f>
        <v/>
      </c>
      <c r="P4954" s="8" t="str">
        <f t="array" aca="1" ref="P4954" ca="1">IF(ISNUMBER(N4954),_xll.BDP($C4954, "OPT_UNDL_PX")," ")</f>
        <v xml:space="preserve"> </v>
      </c>
      <c r="Q4954" s="7" t="str">
        <f ca="1">IF(ISNUMBER(N4954),+G4954*_xll.BDP($C4954, "PX_POS_MULT_FACTOR")*P4954/K4954," ")</f>
        <v xml:space="preserve"> </v>
      </c>
      <c r="R4954" s="8" t="str">
        <f t="array" aca="1" ref="R4954" ca="1">IF(OR($A4954="TUA",$A4954="TYA"),"",IF(ISNUMBER(_xlfn.SINGLE(_xll.BDP($C4954,"DUR_ADJ_OAS_MID"))),_xll.BDP($C4954,"DUR_ADJ_OAS_MID"),IF(ISNUMBER(_xlfn.SINGLE(_xll.BDP($E4954&amp;" ISIN","DUR_ADJ_OAS_MID"))),_xll.BDP($E4954&amp;" ISIN","DUR_ADJ_OAS_MID")," ")))</f>
        <v xml:space="preserve"> </v>
      </c>
      <c r="S4954" s="7" t="str">
        <f t="shared" ca="1" si="29"/>
        <v xml:space="preserve"> </v>
      </c>
      <c r="T4954" t="s">
        <v>135</v>
      </c>
      <c r="U4954" t="s">
        <v>52</v>
      </c>
      <c r="AG4954">
        <v>-9.0130000000000002E-3</v>
      </c>
    </row>
    <row r="4955" spans="1:33" x14ac:dyDescent="0.25">
      <c r="A4955" t="s">
        <v>7739</v>
      </c>
      <c r="B4955" t="s">
        <v>136</v>
      </c>
      <c r="C4955" t="s">
        <v>137</v>
      </c>
      <c r="F4955" t="s">
        <v>138</v>
      </c>
      <c r="G4955" s="1">
        <v>176</v>
      </c>
      <c r="H4955" s="1">
        <v>0.115</v>
      </c>
      <c r="I4955" s="2">
        <v>2024</v>
      </c>
      <c r="J4955" s="3">
        <v>6.6600000000000006E-5</v>
      </c>
      <c r="K4955" s="4">
        <v>30391693.420000002</v>
      </c>
      <c r="L4955" s="5">
        <v>1350001</v>
      </c>
      <c r="M4955" s="6">
        <v>22.51234882</v>
      </c>
      <c r="N4955" s="7" t="str">
        <f t="array" aca="1" ref="N4955" ca="1">IF(ISNUMBER(_xlfn.SINGLE(_xll.BDP($C4955, "DELTA_MID"))),_xll.BDP($C4955, "DELTA_MID")," ")</f>
        <v xml:space="preserve"> </v>
      </c>
      <c r="O4955" s="7" t="str">
        <f t="array" aca="1" ref="O4955" ca="1">IF(ISNUMBER(N4955),_xll.BDP($C4955, "OPT_UNDL_TICKER"),"")</f>
        <v/>
      </c>
      <c r="P4955" s="8" t="str">
        <f t="array" aca="1" ref="P4955" ca="1">IF(ISNUMBER(N4955),_xll.BDP($C4955, "OPT_UNDL_PX")," ")</f>
        <v xml:space="preserve"> </v>
      </c>
      <c r="Q4955" s="7" t="str">
        <f ca="1">IF(ISNUMBER(N4955),+G4955*_xll.BDP($C4955, "PX_POS_MULT_FACTOR")*P4955/K4955," ")</f>
        <v xml:space="preserve"> </v>
      </c>
      <c r="R4955" s="8" t="str">
        <f t="array" aca="1" ref="R4955" ca="1">IF(OR($A4955="TUA",$A4955="TYA"),"",IF(ISNUMBER(_xlfn.SINGLE(_xll.BDP($C4955,"DUR_ADJ_OAS_MID"))),_xll.BDP($C4955,"DUR_ADJ_OAS_MID"),IF(ISNUMBER(_xlfn.SINGLE(_xll.BDP($E4955&amp;" ISIN","DUR_ADJ_OAS_MID"))),_xll.BDP($E4955&amp;" ISIN","DUR_ADJ_OAS_MID")," ")))</f>
        <v xml:space="preserve"> </v>
      </c>
      <c r="S4955" s="7" t="str">
        <f t="shared" ca="1" si="29"/>
        <v xml:space="preserve"> </v>
      </c>
      <c r="T4955" t="s">
        <v>138</v>
      </c>
      <c r="U4955" t="s">
        <v>52</v>
      </c>
      <c r="AG4955">
        <v>-9.0130000000000002E-3</v>
      </c>
    </row>
    <row r="4956" spans="1:33" x14ac:dyDescent="0.25">
      <c r="A4956" t="s">
        <v>7739</v>
      </c>
      <c r="B4956" t="s">
        <v>139</v>
      </c>
      <c r="C4956" t="s">
        <v>140</v>
      </c>
      <c r="F4956" t="s">
        <v>141</v>
      </c>
      <c r="G4956" s="1">
        <v>-176</v>
      </c>
      <c r="H4956" s="1">
        <v>0.5</v>
      </c>
      <c r="I4956" s="2">
        <v>-8800</v>
      </c>
      <c r="J4956" s="3">
        <v>-2.8955000000000002E-4</v>
      </c>
      <c r="K4956" s="4">
        <v>30391693.420000002</v>
      </c>
      <c r="L4956" s="5">
        <v>1350001</v>
      </c>
      <c r="M4956" s="6">
        <v>22.51234882</v>
      </c>
      <c r="N4956" s="7" t="str">
        <f t="array" aca="1" ref="N4956" ca="1">IF(ISNUMBER(_xlfn.SINGLE(_xll.BDP($C4956, "DELTA_MID"))),_xll.BDP($C4956, "DELTA_MID")," ")</f>
        <v xml:space="preserve"> </v>
      </c>
      <c r="O4956" s="7" t="str">
        <f t="array" aca="1" ref="O4956" ca="1">IF(ISNUMBER(N4956),_xll.BDP($C4956, "OPT_UNDL_TICKER"),"")</f>
        <v/>
      </c>
      <c r="P4956" s="8" t="str">
        <f t="array" aca="1" ref="P4956" ca="1">IF(ISNUMBER(N4956),_xll.BDP($C4956, "OPT_UNDL_PX")," ")</f>
        <v xml:space="preserve"> </v>
      </c>
      <c r="Q4956" s="7" t="str">
        <f ca="1">IF(ISNUMBER(N4956),+G4956*_xll.BDP($C4956, "PX_POS_MULT_FACTOR")*P4956/K4956," ")</f>
        <v xml:space="preserve"> </v>
      </c>
      <c r="R4956" s="8" t="str">
        <f t="array" aca="1" ref="R4956" ca="1">IF(OR($A4956="TUA",$A4956="TYA"),"",IF(ISNUMBER(_xlfn.SINGLE(_xll.BDP($C4956,"DUR_ADJ_OAS_MID"))),_xll.BDP($C4956,"DUR_ADJ_OAS_MID"),IF(ISNUMBER(_xlfn.SINGLE(_xll.BDP($E4956&amp;" ISIN","DUR_ADJ_OAS_MID"))),_xll.BDP($E4956&amp;" ISIN","DUR_ADJ_OAS_MID")," ")))</f>
        <v xml:space="preserve"> </v>
      </c>
      <c r="S4956" s="7" t="str">
        <f t="shared" ca="1" si="29"/>
        <v xml:space="preserve"> </v>
      </c>
      <c r="T4956" t="s">
        <v>141</v>
      </c>
      <c r="U4956" t="s">
        <v>52</v>
      </c>
      <c r="AG4956">
        <v>-9.0130000000000002E-3</v>
      </c>
    </row>
    <row r="4957" spans="1:33" x14ac:dyDescent="0.25">
      <c r="A4957" t="s">
        <v>7739</v>
      </c>
      <c r="B4957" t="s">
        <v>146</v>
      </c>
      <c r="C4957" t="s">
        <v>146</v>
      </c>
      <c r="F4957" t="s">
        <v>147</v>
      </c>
      <c r="G4957" s="1">
        <v>26</v>
      </c>
      <c r="H4957" s="1">
        <v>0.32500000000000001</v>
      </c>
      <c r="I4957" s="2">
        <v>845</v>
      </c>
      <c r="J4957" s="3">
        <v>2.7800000000000001E-5</v>
      </c>
      <c r="K4957" s="4">
        <v>30391693.420000002</v>
      </c>
      <c r="L4957" s="5">
        <v>1350001</v>
      </c>
      <c r="M4957" s="6">
        <v>22.51234882</v>
      </c>
      <c r="N4957" s="7" t="str">
        <f t="array" aca="1" ref="N4957" ca="1">IF(ISNUMBER(_xlfn.SINGLE(_xll.BDP($C4957, "DELTA_MID"))),_xll.BDP($C4957, "DELTA_MID")," ")</f>
        <v xml:space="preserve"> </v>
      </c>
      <c r="O4957" s="7" t="str">
        <f t="array" aca="1" ref="O4957" ca="1">IF(ISNUMBER(N4957),_xll.BDP($C4957, "OPT_UNDL_TICKER"),"")</f>
        <v/>
      </c>
      <c r="P4957" s="8" t="str">
        <f t="array" aca="1" ref="P4957" ca="1">IF(ISNUMBER(N4957),_xll.BDP($C4957, "OPT_UNDL_PX")," ")</f>
        <v xml:space="preserve"> </v>
      </c>
      <c r="Q4957" s="7" t="str">
        <f ca="1">IF(ISNUMBER(N4957),+G4957*_xll.BDP($C4957, "PX_POS_MULT_FACTOR")*P4957/K4957," ")</f>
        <v xml:space="preserve"> </v>
      </c>
      <c r="R4957" s="8" t="str">
        <f t="array" aca="1" ref="R4957" ca="1">IF(OR($A4957="TUA",$A4957="TYA"),"",IF(ISNUMBER(_xlfn.SINGLE(_xll.BDP($C4957,"DUR_ADJ_OAS_MID"))),_xll.BDP($C4957,"DUR_ADJ_OAS_MID"),IF(ISNUMBER(_xlfn.SINGLE(_xll.BDP($E4957&amp;" ISIN","DUR_ADJ_OAS_MID"))),_xll.BDP($E4957&amp;" ISIN","DUR_ADJ_OAS_MID")," ")))</f>
        <v xml:space="preserve"> </v>
      </c>
      <c r="S4957" s="7" t="str">
        <f t="shared" ca="1" si="29"/>
        <v xml:space="preserve"> </v>
      </c>
      <c r="T4957" t="s">
        <v>147</v>
      </c>
      <c r="U4957" t="s">
        <v>52</v>
      </c>
      <c r="AG4957">
        <v>-9.0130000000000002E-3</v>
      </c>
    </row>
    <row r="4958" spans="1:33" x14ac:dyDescent="0.25">
      <c r="A4958" t="s">
        <v>7739</v>
      </c>
      <c r="B4958" t="s">
        <v>148</v>
      </c>
      <c r="C4958" t="s">
        <v>148</v>
      </c>
      <c r="F4958" t="s">
        <v>149</v>
      </c>
      <c r="G4958" s="1">
        <v>-26</v>
      </c>
      <c r="H4958" s="1">
        <v>1.575</v>
      </c>
      <c r="I4958" s="2">
        <v>-4095</v>
      </c>
      <c r="J4958" s="3">
        <v>-1.3474E-4</v>
      </c>
      <c r="K4958" s="4">
        <v>30391693.420000002</v>
      </c>
      <c r="L4958" s="5">
        <v>1350001</v>
      </c>
      <c r="M4958" s="6">
        <v>22.51234882</v>
      </c>
      <c r="N4958" s="7" t="str">
        <f t="array" aca="1" ref="N4958" ca="1">IF(ISNUMBER(_xlfn.SINGLE(_xll.BDP($C4958, "DELTA_MID"))),_xll.BDP($C4958, "DELTA_MID")," ")</f>
        <v xml:space="preserve"> </v>
      </c>
      <c r="O4958" s="7" t="str">
        <f t="array" aca="1" ref="O4958" ca="1">IF(ISNUMBER(N4958),_xll.BDP($C4958, "OPT_UNDL_TICKER"),"")</f>
        <v/>
      </c>
      <c r="P4958" s="8" t="str">
        <f t="array" aca="1" ref="P4958" ca="1">IF(ISNUMBER(N4958),_xll.BDP($C4958, "OPT_UNDL_PX")," ")</f>
        <v xml:space="preserve"> </v>
      </c>
      <c r="Q4958" s="7" t="str">
        <f ca="1">IF(ISNUMBER(N4958),+G4958*_xll.BDP($C4958, "PX_POS_MULT_FACTOR")*P4958/K4958," ")</f>
        <v xml:space="preserve"> </v>
      </c>
      <c r="R4958" s="8" t="str">
        <f t="array" aca="1" ref="R4958" ca="1">IF(OR($A4958="TUA",$A4958="TYA"),"",IF(ISNUMBER(_xlfn.SINGLE(_xll.BDP($C4958,"DUR_ADJ_OAS_MID"))),_xll.BDP($C4958,"DUR_ADJ_OAS_MID"),IF(ISNUMBER(_xlfn.SINGLE(_xll.BDP($E4958&amp;" ISIN","DUR_ADJ_OAS_MID"))),_xll.BDP($E4958&amp;" ISIN","DUR_ADJ_OAS_MID")," ")))</f>
        <v xml:space="preserve"> </v>
      </c>
      <c r="S4958" s="7" t="str">
        <f t="shared" ca="1" si="29"/>
        <v xml:space="preserve"> </v>
      </c>
      <c r="T4958" t="s">
        <v>149</v>
      </c>
      <c r="U4958" t="s">
        <v>52</v>
      </c>
      <c r="AG4958">
        <v>-9.0130000000000002E-3</v>
      </c>
    </row>
    <row r="4959" spans="1:33" x14ac:dyDescent="0.25">
      <c r="A4959" t="s">
        <v>7739</v>
      </c>
      <c r="B4959" t="s">
        <v>150</v>
      </c>
      <c r="C4959" t="s">
        <v>150</v>
      </c>
      <c r="F4959" t="s">
        <v>151</v>
      </c>
      <c r="G4959" s="1">
        <v>23</v>
      </c>
      <c r="H4959" s="1">
        <v>1.325</v>
      </c>
      <c r="I4959" s="2">
        <v>3047.5</v>
      </c>
      <c r="J4959" s="3">
        <v>1.0027E-4</v>
      </c>
      <c r="K4959" s="4">
        <v>30391693.420000002</v>
      </c>
      <c r="L4959" s="5">
        <v>1350001</v>
      </c>
      <c r="M4959" s="6">
        <v>22.51234882</v>
      </c>
      <c r="N4959" s="7" t="str">
        <f t="array" aca="1" ref="N4959" ca="1">IF(ISNUMBER(_xlfn.SINGLE(_xll.BDP($C4959, "DELTA_MID"))),_xll.BDP($C4959, "DELTA_MID")," ")</f>
        <v xml:space="preserve"> </v>
      </c>
      <c r="O4959" s="7" t="str">
        <f t="array" aca="1" ref="O4959" ca="1">IF(ISNUMBER(N4959),_xll.BDP($C4959, "OPT_UNDL_TICKER"),"")</f>
        <v/>
      </c>
      <c r="P4959" s="8" t="str">
        <f t="array" aca="1" ref="P4959" ca="1">IF(ISNUMBER(N4959),_xll.BDP($C4959, "OPT_UNDL_PX")," ")</f>
        <v xml:space="preserve"> </v>
      </c>
      <c r="Q4959" s="7" t="str">
        <f ca="1">IF(ISNUMBER(N4959),+G4959*_xll.BDP($C4959, "PX_POS_MULT_FACTOR")*P4959/K4959," ")</f>
        <v xml:space="preserve"> </v>
      </c>
      <c r="R4959" s="8" t="str">
        <f t="array" aca="1" ref="R4959" ca="1">IF(OR($A4959="TUA",$A4959="TYA"),"",IF(ISNUMBER(_xlfn.SINGLE(_xll.BDP($C4959,"DUR_ADJ_OAS_MID"))),_xll.BDP($C4959,"DUR_ADJ_OAS_MID"),IF(ISNUMBER(_xlfn.SINGLE(_xll.BDP($E4959&amp;" ISIN","DUR_ADJ_OAS_MID"))),_xll.BDP($E4959&amp;" ISIN","DUR_ADJ_OAS_MID")," ")))</f>
        <v xml:space="preserve"> </v>
      </c>
      <c r="S4959" s="7" t="str">
        <f t="shared" ca="1" si="29"/>
        <v xml:space="preserve"> </v>
      </c>
      <c r="T4959" t="s">
        <v>151</v>
      </c>
      <c r="U4959" t="s">
        <v>52</v>
      </c>
      <c r="AG4959">
        <v>-9.0130000000000002E-3</v>
      </c>
    </row>
    <row r="4960" spans="1:33" x14ac:dyDescent="0.25">
      <c r="A4960" t="s">
        <v>7739</v>
      </c>
      <c r="B4960" t="s">
        <v>152</v>
      </c>
      <c r="C4960" t="s">
        <v>152</v>
      </c>
      <c r="F4960" t="s">
        <v>153</v>
      </c>
      <c r="G4960" s="1">
        <v>-23</v>
      </c>
      <c r="H4960" s="1">
        <v>6.1</v>
      </c>
      <c r="I4960" s="2">
        <v>-14030</v>
      </c>
      <c r="J4960" s="3">
        <v>-4.6163999999999998E-4</v>
      </c>
      <c r="K4960" s="4">
        <v>30391693.420000002</v>
      </c>
      <c r="L4960" s="5">
        <v>1350001</v>
      </c>
      <c r="M4960" s="6">
        <v>22.51234882</v>
      </c>
      <c r="N4960" s="7" t="str">
        <f t="array" aca="1" ref="N4960" ca="1">IF(ISNUMBER(_xlfn.SINGLE(_xll.BDP($C4960, "DELTA_MID"))),_xll.BDP($C4960, "DELTA_MID")," ")</f>
        <v xml:space="preserve"> </v>
      </c>
      <c r="O4960" s="7" t="str">
        <f t="array" aca="1" ref="O4960" ca="1">IF(ISNUMBER(N4960),_xll.BDP($C4960, "OPT_UNDL_TICKER"),"")</f>
        <v/>
      </c>
      <c r="P4960" s="8" t="str">
        <f t="array" aca="1" ref="P4960" ca="1">IF(ISNUMBER(N4960),_xll.BDP($C4960, "OPT_UNDL_PX")," ")</f>
        <v xml:space="preserve"> </v>
      </c>
      <c r="Q4960" s="7" t="str">
        <f ca="1">IF(ISNUMBER(N4960),+G4960*_xll.BDP($C4960, "PX_POS_MULT_FACTOR")*P4960/K4960," ")</f>
        <v xml:space="preserve"> </v>
      </c>
      <c r="R4960" s="8" t="str">
        <f t="array" aca="1" ref="R4960" ca="1">IF(OR($A4960="TUA",$A4960="TYA"),"",IF(ISNUMBER(_xlfn.SINGLE(_xll.BDP($C4960,"DUR_ADJ_OAS_MID"))),_xll.BDP($C4960,"DUR_ADJ_OAS_MID"),IF(ISNUMBER(_xlfn.SINGLE(_xll.BDP($E4960&amp;" ISIN","DUR_ADJ_OAS_MID"))),_xll.BDP($E4960&amp;" ISIN","DUR_ADJ_OAS_MID")," ")))</f>
        <v xml:space="preserve"> </v>
      </c>
      <c r="S4960" s="7" t="str">
        <f t="shared" ca="1" si="29"/>
        <v xml:space="preserve"> </v>
      </c>
      <c r="T4960" t="s">
        <v>153</v>
      </c>
      <c r="U4960" t="s">
        <v>52</v>
      </c>
      <c r="AG4960">
        <v>-9.0130000000000002E-3</v>
      </c>
    </row>
    <row r="4961" spans="1:33" x14ac:dyDescent="0.25">
      <c r="A4961" t="s">
        <v>7739</v>
      </c>
      <c r="B4961" t="s">
        <v>154</v>
      </c>
      <c r="C4961" t="s">
        <v>154</v>
      </c>
      <c r="F4961" t="s">
        <v>155</v>
      </c>
      <c r="G4961" s="1">
        <v>230</v>
      </c>
      <c r="H4961" s="1">
        <v>2.35</v>
      </c>
      <c r="I4961" s="2">
        <v>54050</v>
      </c>
      <c r="J4961" s="3">
        <v>1.77845E-3</v>
      </c>
      <c r="K4961" s="4">
        <v>30391693.420000002</v>
      </c>
      <c r="L4961" s="5">
        <v>1350001</v>
      </c>
      <c r="M4961" s="6">
        <v>22.51234882</v>
      </c>
      <c r="N4961" s="7" t="str">
        <f t="array" aca="1" ref="N4961" ca="1">IF(ISNUMBER(_xlfn.SINGLE(_xll.BDP($C4961, "DELTA_MID"))),_xll.BDP($C4961, "DELTA_MID")," ")</f>
        <v xml:space="preserve"> </v>
      </c>
      <c r="O4961" s="7" t="str">
        <f t="array" aca="1" ref="O4961" ca="1">IF(ISNUMBER(N4961),_xll.BDP($C4961, "OPT_UNDL_TICKER"),"")</f>
        <v/>
      </c>
      <c r="P4961" s="8" t="str">
        <f t="array" aca="1" ref="P4961" ca="1">IF(ISNUMBER(N4961),_xll.BDP($C4961, "OPT_UNDL_PX")," ")</f>
        <v xml:space="preserve"> </v>
      </c>
      <c r="Q4961" s="7" t="str">
        <f ca="1">IF(ISNUMBER(N4961),+G4961*_xll.BDP($C4961, "PX_POS_MULT_FACTOR")*P4961/K4961," ")</f>
        <v xml:space="preserve"> </v>
      </c>
      <c r="R4961" s="8" t="str">
        <f t="array" aca="1" ref="R4961" ca="1">IF(OR($A4961="TUA",$A4961="TYA"),"",IF(ISNUMBER(_xlfn.SINGLE(_xll.BDP($C4961,"DUR_ADJ_OAS_MID"))),_xll.BDP($C4961,"DUR_ADJ_OAS_MID"),IF(ISNUMBER(_xlfn.SINGLE(_xll.BDP($E4961&amp;" ISIN","DUR_ADJ_OAS_MID"))),_xll.BDP($E4961&amp;" ISIN","DUR_ADJ_OAS_MID")," ")))</f>
        <v xml:space="preserve"> </v>
      </c>
      <c r="S4961" s="7" t="str">
        <f t="shared" ca="1" si="29"/>
        <v xml:space="preserve"> </v>
      </c>
      <c r="T4961" t="s">
        <v>155</v>
      </c>
      <c r="U4961" t="s">
        <v>52</v>
      </c>
      <c r="AG4961">
        <v>-9.0130000000000002E-3</v>
      </c>
    </row>
    <row r="4962" spans="1:33" x14ac:dyDescent="0.25">
      <c r="A4962" t="s">
        <v>7739</v>
      </c>
      <c r="B4962" t="s">
        <v>156</v>
      </c>
      <c r="C4962" t="s">
        <v>156</v>
      </c>
      <c r="F4962" t="s">
        <v>157</v>
      </c>
      <c r="G4962" s="1">
        <v>48</v>
      </c>
      <c r="H4962" s="1">
        <v>0.3</v>
      </c>
      <c r="I4962" s="2">
        <v>1440</v>
      </c>
      <c r="J4962" s="3">
        <v>4.7379999999999997E-5</v>
      </c>
      <c r="K4962" s="4">
        <v>30391693.420000002</v>
      </c>
      <c r="L4962" s="5">
        <v>1350001</v>
      </c>
      <c r="M4962" s="6">
        <v>22.51234882</v>
      </c>
      <c r="N4962" s="7" t="str">
        <f t="array" aca="1" ref="N4962" ca="1">IF(ISNUMBER(_xlfn.SINGLE(_xll.BDP($C4962, "DELTA_MID"))),_xll.BDP($C4962, "DELTA_MID")," ")</f>
        <v xml:space="preserve"> </v>
      </c>
      <c r="O4962" s="7" t="str">
        <f t="array" aca="1" ref="O4962" ca="1">IF(ISNUMBER(N4962),_xll.BDP($C4962, "OPT_UNDL_TICKER"),"")</f>
        <v/>
      </c>
      <c r="P4962" s="8" t="str">
        <f t="array" aca="1" ref="P4962" ca="1">IF(ISNUMBER(N4962),_xll.BDP($C4962, "OPT_UNDL_PX")," ")</f>
        <v xml:space="preserve"> </v>
      </c>
      <c r="Q4962" s="7" t="str">
        <f ca="1">IF(ISNUMBER(N4962),+G4962*_xll.BDP($C4962, "PX_POS_MULT_FACTOR")*P4962/K4962," ")</f>
        <v xml:space="preserve"> </v>
      </c>
      <c r="R4962" s="8" t="str">
        <f t="array" aca="1" ref="R4962" ca="1">IF(OR($A4962="TUA",$A4962="TYA"),"",IF(ISNUMBER(_xlfn.SINGLE(_xll.BDP($C4962,"DUR_ADJ_OAS_MID"))),_xll.BDP($C4962,"DUR_ADJ_OAS_MID"),IF(ISNUMBER(_xlfn.SINGLE(_xll.BDP($E4962&amp;" ISIN","DUR_ADJ_OAS_MID"))),_xll.BDP($E4962&amp;" ISIN","DUR_ADJ_OAS_MID")," ")))</f>
        <v xml:space="preserve"> </v>
      </c>
      <c r="S4962" s="7" t="str">
        <f t="shared" ca="1" si="29"/>
        <v xml:space="preserve"> </v>
      </c>
      <c r="T4962" t="s">
        <v>157</v>
      </c>
      <c r="U4962" t="s">
        <v>52</v>
      </c>
      <c r="AG4962">
        <v>-9.0130000000000002E-3</v>
      </c>
    </row>
    <row r="4963" spans="1:33" x14ac:dyDescent="0.25">
      <c r="A4963" t="s">
        <v>7739</v>
      </c>
      <c r="B4963" t="s">
        <v>158</v>
      </c>
      <c r="C4963" t="s">
        <v>158</v>
      </c>
      <c r="F4963" t="s">
        <v>159</v>
      </c>
      <c r="G4963" s="1">
        <v>47</v>
      </c>
      <c r="H4963" s="1">
        <v>2.0499999999999998</v>
      </c>
      <c r="I4963" s="2">
        <v>9635</v>
      </c>
      <c r="J4963" s="3">
        <v>3.1702999999999999E-4</v>
      </c>
      <c r="K4963" s="4">
        <v>30391693.420000002</v>
      </c>
      <c r="L4963" s="5">
        <v>1350001</v>
      </c>
      <c r="M4963" s="6">
        <v>22.51234882</v>
      </c>
      <c r="N4963" s="7" t="str">
        <f t="array" aca="1" ref="N4963" ca="1">IF(ISNUMBER(_xlfn.SINGLE(_xll.BDP($C4963, "DELTA_MID"))),_xll.BDP($C4963, "DELTA_MID")," ")</f>
        <v xml:space="preserve"> </v>
      </c>
      <c r="O4963" s="7" t="str">
        <f t="array" aca="1" ref="O4963" ca="1">IF(ISNUMBER(N4963),_xll.BDP($C4963, "OPT_UNDL_TICKER"),"")</f>
        <v/>
      </c>
      <c r="P4963" s="8" t="str">
        <f t="array" aca="1" ref="P4963" ca="1">IF(ISNUMBER(N4963),_xll.BDP($C4963, "OPT_UNDL_PX")," ")</f>
        <v xml:space="preserve"> </v>
      </c>
      <c r="Q4963" s="7" t="str">
        <f ca="1">IF(ISNUMBER(N4963),+G4963*_xll.BDP($C4963, "PX_POS_MULT_FACTOR")*P4963/K4963," ")</f>
        <v xml:space="preserve"> </v>
      </c>
      <c r="R4963" s="8" t="str">
        <f t="array" aca="1" ref="R4963" ca="1">IF(OR($A4963="TUA",$A4963="TYA"),"",IF(ISNUMBER(_xlfn.SINGLE(_xll.BDP($C4963,"DUR_ADJ_OAS_MID"))),_xll.BDP($C4963,"DUR_ADJ_OAS_MID"),IF(ISNUMBER(_xlfn.SINGLE(_xll.BDP($E4963&amp;" ISIN","DUR_ADJ_OAS_MID"))),_xll.BDP($E4963&amp;" ISIN","DUR_ADJ_OAS_MID")," ")))</f>
        <v xml:space="preserve"> </v>
      </c>
      <c r="S4963" s="7" t="str">
        <f t="shared" ca="1" si="29"/>
        <v xml:space="preserve"> </v>
      </c>
      <c r="T4963" t="s">
        <v>159</v>
      </c>
      <c r="U4963" t="s">
        <v>52</v>
      </c>
      <c r="AG4963">
        <v>-9.0130000000000002E-3</v>
      </c>
    </row>
    <row r="4964" spans="1:33" x14ac:dyDescent="0.25">
      <c r="A4964" t="s">
        <v>7739</v>
      </c>
      <c r="B4964" t="s">
        <v>160</v>
      </c>
      <c r="C4964" t="s">
        <v>160</v>
      </c>
      <c r="F4964" t="s">
        <v>161</v>
      </c>
      <c r="G4964" s="1">
        <v>522</v>
      </c>
      <c r="H4964" s="1">
        <v>2.2999999999999998</v>
      </c>
      <c r="I4964" s="2">
        <v>120060</v>
      </c>
      <c r="J4964" s="3">
        <v>3.9504199999999996E-3</v>
      </c>
      <c r="K4964" s="4">
        <v>30391693.420000002</v>
      </c>
      <c r="L4964" s="5">
        <v>1350001</v>
      </c>
      <c r="M4964" s="6">
        <v>22.51234882</v>
      </c>
      <c r="N4964" s="7" t="str">
        <f t="array" aca="1" ref="N4964" ca="1">IF(ISNUMBER(_xlfn.SINGLE(_xll.BDP($C4964, "DELTA_MID"))),_xll.BDP($C4964, "DELTA_MID")," ")</f>
        <v xml:space="preserve"> </v>
      </c>
      <c r="O4964" s="7" t="str">
        <f t="array" aca="1" ref="O4964" ca="1">IF(ISNUMBER(N4964),_xll.BDP($C4964, "OPT_UNDL_TICKER"),"")</f>
        <v/>
      </c>
      <c r="P4964" s="8" t="str">
        <f t="array" aca="1" ref="P4964" ca="1">IF(ISNUMBER(N4964),_xll.BDP($C4964, "OPT_UNDL_PX")," ")</f>
        <v xml:space="preserve"> </v>
      </c>
      <c r="Q4964" s="7" t="str">
        <f ca="1">IF(ISNUMBER(N4964),+G4964*_xll.BDP($C4964, "PX_POS_MULT_FACTOR")*P4964/K4964," ")</f>
        <v xml:space="preserve"> </v>
      </c>
      <c r="R4964" s="8" t="str">
        <f t="array" aca="1" ref="R4964" ca="1">IF(OR($A4964="TUA",$A4964="TYA"),"",IF(ISNUMBER(_xlfn.SINGLE(_xll.BDP($C4964,"DUR_ADJ_OAS_MID"))),_xll.BDP($C4964,"DUR_ADJ_OAS_MID"),IF(ISNUMBER(_xlfn.SINGLE(_xll.BDP($E4964&amp;" ISIN","DUR_ADJ_OAS_MID"))),_xll.BDP($E4964&amp;" ISIN","DUR_ADJ_OAS_MID")," ")))</f>
        <v xml:space="preserve"> </v>
      </c>
      <c r="S4964" s="7" t="str">
        <f t="shared" ca="1" si="29"/>
        <v xml:space="preserve"> </v>
      </c>
      <c r="T4964" t="s">
        <v>161</v>
      </c>
      <c r="U4964" t="s">
        <v>52</v>
      </c>
      <c r="AG4964">
        <v>-9.0130000000000002E-3</v>
      </c>
    </row>
    <row r="4965" spans="1:33" x14ac:dyDescent="0.25">
      <c r="A4965" t="s">
        <v>7739</v>
      </c>
      <c r="B4965" t="s">
        <v>162</v>
      </c>
      <c r="C4965" t="s">
        <v>162</v>
      </c>
      <c r="F4965" t="s">
        <v>163</v>
      </c>
      <c r="G4965" s="1">
        <v>62</v>
      </c>
      <c r="H4965" s="1">
        <v>8.85</v>
      </c>
      <c r="I4965" s="2">
        <v>54870</v>
      </c>
      <c r="J4965" s="3">
        <v>1.80543E-3</v>
      </c>
      <c r="K4965" s="4">
        <v>30391693.420000002</v>
      </c>
      <c r="L4965" s="5">
        <v>1350001</v>
      </c>
      <c r="M4965" s="6">
        <v>22.51234882</v>
      </c>
      <c r="N4965" s="7" t="str">
        <f t="array" aca="1" ref="N4965" ca="1">IF(ISNUMBER(_xlfn.SINGLE(_xll.BDP($C4965, "DELTA_MID"))),_xll.BDP($C4965, "DELTA_MID")," ")</f>
        <v xml:space="preserve"> </v>
      </c>
      <c r="O4965" s="7" t="str">
        <f t="array" aca="1" ref="O4965" ca="1">IF(ISNUMBER(N4965),_xll.BDP($C4965, "OPT_UNDL_TICKER"),"")</f>
        <v/>
      </c>
      <c r="P4965" s="8" t="str">
        <f t="array" aca="1" ref="P4965" ca="1">IF(ISNUMBER(N4965),_xll.BDP($C4965, "OPT_UNDL_PX")," ")</f>
        <v xml:space="preserve"> </v>
      </c>
      <c r="Q4965" s="7" t="str">
        <f ca="1">IF(ISNUMBER(N4965),+G4965*_xll.BDP($C4965, "PX_POS_MULT_FACTOR")*P4965/K4965," ")</f>
        <v xml:space="preserve"> </v>
      </c>
      <c r="R4965" s="8" t="str">
        <f t="array" aca="1" ref="R4965" ca="1">IF(OR($A4965="TUA",$A4965="TYA"),"",IF(ISNUMBER(_xlfn.SINGLE(_xll.BDP($C4965,"DUR_ADJ_OAS_MID"))),_xll.BDP($C4965,"DUR_ADJ_OAS_MID"),IF(ISNUMBER(_xlfn.SINGLE(_xll.BDP($E4965&amp;" ISIN","DUR_ADJ_OAS_MID"))),_xll.BDP($E4965&amp;" ISIN","DUR_ADJ_OAS_MID")," ")))</f>
        <v xml:space="preserve"> </v>
      </c>
      <c r="S4965" s="7" t="str">
        <f t="shared" ca="1" si="29"/>
        <v xml:space="preserve"> </v>
      </c>
      <c r="T4965" t="s">
        <v>163</v>
      </c>
      <c r="U4965" t="s">
        <v>52</v>
      </c>
      <c r="AG4965">
        <v>-9.0130000000000002E-3</v>
      </c>
    </row>
    <row r="4966" spans="1:33" x14ac:dyDescent="0.25">
      <c r="A4966" t="s">
        <v>7739</v>
      </c>
      <c r="B4966" t="s">
        <v>164</v>
      </c>
      <c r="C4966" t="s">
        <v>164</v>
      </c>
      <c r="F4966" t="s">
        <v>165</v>
      </c>
      <c r="G4966" s="1">
        <v>12</v>
      </c>
      <c r="H4966" s="1">
        <v>2.2000000000000002</v>
      </c>
      <c r="I4966" s="2">
        <v>2640</v>
      </c>
      <c r="J4966" s="3">
        <v>8.687E-5</v>
      </c>
      <c r="K4966" s="4">
        <v>30391693.420000002</v>
      </c>
      <c r="L4966" s="5">
        <v>1350001</v>
      </c>
      <c r="M4966" s="6">
        <v>22.51234882</v>
      </c>
      <c r="N4966" s="7" t="str">
        <f t="array" aca="1" ref="N4966" ca="1">IF(ISNUMBER(_xlfn.SINGLE(_xll.BDP($C4966, "DELTA_MID"))),_xll.BDP($C4966, "DELTA_MID")," ")</f>
        <v xml:space="preserve"> </v>
      </c>
      <c r="O4966" s="7" t="str">
        <f t="array" aca="1" ref="O4966" ca="1">IF(ISNUMBER(N4966),_xll.BDP($C4966, "OPT_UNDL_TICKER"),"")</f>
        <v/>
      </c>
      <c r="P4966" s="8" t="str">
        <f t="array" aca="1" ref="P4966" ca="1">IF(ISNUMBER(N4966),_xll.BDP($C4966, "OPT_UNDL_PX")," ")</f>
        <v xml:space="preserve"> </v>
      </c>
      <c r="Q4966" s="7" t="str">
        <f ca="1">IF(ISNUMBER(N4966),+G4966*_xll.BDP($C4966, "PX_POS_MULT_FACTOR")*P4966/K4966," ")</f>
        <v xml:space="preserve"> </v>
      </c>
      <c r="R4966" s="8" t="str">
        <f t="array" aca="1" ref="R4966" ca="1">IF(OR($A4966="TUA",$A4966="TYA"),"",IF(ISNUMBER(_xlfn.SINGLE(_xll.BDP($C4966,"DUR_ADJ_OAS_MID"))),_xll.BDP($C4966,"DUR_ADJ_OAS_MID"),IF(ISNUMBER(_xlfn.SINGLE(_xll.BDP($E4966&amp;" ISIN","DUR_ADJ_OAS_MID"))),_xll.BDP($E4966&amp;" ISIN","DUR_ADJ_OAS_MID")," ")))</f>
        <v xml:space="preserve"> </v>
      </c>
      <c r="S4966" s="7" t="str">
        <f t="shared" ca="1" si="29"/>
        <v xml:space="preserve"> </v>
      </c>
      <c r="T4966" t="s">
        <v>165</v>
      </c>
      <c r="U4966" t="s">
        <v>52</v>
      </c>
      <c r="AG4966">
        <v>-9.0130000000000002E-3</v>
      </c>
    </row>
    <row r="4967" spans="1:33" x14ac:dyDescent="0.25">
      <c r="A4967" t="s">
        <v>7739</v>
      </c>
      <c r="B4967" t="s">
        <v>166</v>
      </c>
      <c r="C4967" t="s">
        <v>166</v>
      </c>
      <c r="F4967" t="s">
        <v>167</v>
      </c>
      <c r="G4967" s="1">
        <v>-12</v>
      </c>
      <c r="H4967" s="1">
        <v>9.9</v>
      </c>
      <c r="I4967" s="2">
        <v>-11880</v>
      </c>
      <c r="J4967" s="3">
        <v>-3.9090000000000001E-4</v>
      </c>
      <c r="K4967" s="4">
        <v>30391693.420000002</v>
      </c>
      <c r="L4967" s="5">
        <v>1350001</v>
      </c>
      <c r="M4967" s="6">
        <v>22.51234882</v>
      </c>
      <c r="N4967" s="7" t="str">
        <f t="array" aca="1" ref="N4967" ca="1">IF(ISNUMBER(_xlfn.SINGLE(_xll.BDP($C4967, "DELTA_MID"))),_xll.BDP($C4967, "DELTA_MID")," ")</f>
        <v xml:space="preserve"> </v>
      </c>
      <c r="O4967" s="7" t="str">
        <f t="array" aca="1" ref="O4967" ca="1">IF(ISNUMBER(N4967),_xll.BDP($C4967, "OPT_UNDL_TICKER"),"")</f>
        <v/>
      </c>
      <c r="P4967" s="8" t="str">
        <f t="array" aca="1" ref="P4967" ca="1">IF(ISNUMBER(N4967),_xll.BDP($C4967, "OPT_UNDL_PX")," ")</f>
        <v xml:space="preserve"> </v>
      </c>
      <c r="Q4967" s="7" t="str">
        <f ca="1">IF(ISNUMBER(N4967),+G4967*_xll.BDP($C4967, "PX_POS_MULT_FACTOR")*P4967/K4967," ")</f>
        <v xml:space="preserve"> </v>
      </c>
      <c r="R4967" s="8" t="str">
        <f t="array" aca="1" ref="R4967" ca="1">IF(OR($A4967="TUA",$A4967="TYA"),"",IF(ISNUMBER(_xlfn.SINGLE(_xll.BDP($C4967,"DUR_ADJ_OAS_MID"))),_xll.BDP($C4967,"DUR_ADJ_OAS_MID"),IF(ISNUMBER(_xlfn.SINGLE(_xll.BDP($E4967&amp;" ISIN","DUR_ADJ_OAS_MID"))),_xll.BDP($E4967&amp;" ISIN","DUR_ADJ_OAS_MID")," ")))</f>
        <v xml:space="preserve"> </v>
      </c>
      <c r="S4967" s="7" t="str">
        <f t="shared" ca="1" si="29"/>
        <v xml:space="preserve"> </v>
      </c>
      <c r="T4967" t="s">
        <v>167</v>
      </c>
      <c r="U4967" t="s">
        <v>52</v>
      </c>
      <c r="AG4967">
        <v>-9.0130000000000002E-3</v>
      </c>
    </row>
    <row r="4968" spans="1:33" x14ac:dyDescent="0.25">
      <c r="A4968" t="s">
        <v>7739</v>
      </c>
      <c r="B4968" t="s">
        <v>168</v>
      </c>
      <c r="C4968" t="s">
        <v>168</v>
      </c>
      <c r="F4968" t="s">
        <v>169</v>
      </c>
      <c r="G4968" s="1">
        <v>74</v>
      </c>
      <c r="H4968" s="1">
        <v>41.85</v>
      </c>
      <c r="I4968" s="2">
        <v>309690</v>
      </c>
      <c r="J4968" s="3">
        <v>1.018996E-2</v>
      </c>
      <c r="K4968" s="4">
        <v>30391693.420000002</v>
      </c>
      <c r="L4968" s="5">
        <v>1350001</v>
      </c>
      <c r="M4968" s="6">
        <v>22.51234882</v>
      </c>
      <c r="N4968" s="7" t="str">
        <f t="array" aca="1" ref="N4968" ca="1">IF(ISNUMBER(_xlfn.SINGLE(_xll.BDP($C4968, "DELTA_MID"))),_xll.BDP($C4968, "DELTA_MID")," ")</f>
        <v xml:space="preserve"> </v>
      </c>
      <c r="O4968" s="7" t="str">
        <f t="array" aca="1" ref="O4968" ca="1">IF(ISNUMBER(N4968),_xll.BDP($C4968, "OPT_UNDL_TICKER"),"")</f>
        <v/>
      </c>
      <c r="P4968" s="8" t="str">
        <f t="array" aca="1" ref="P4968" ca="1">IF(ISNUMBER(N4968),_xll.BDP($C4968, "OPT_UNDL_PX")," ")</f>
        <v xml:space="preserve"> </v>
      </c>
      <c r="Q4968" s="7" t="str">
        <f ca="1">IF(ISNUMBER(N4968),+G4968*_xll.BDP($C4968, "PX_POS_MULT_FACTOR")*P4968/K4968," ")</f>
        <v xml:space="preserve"> </v>
      </c>
      <c r="R4968" s="8" t="str">
        <f t="array" aca="1" ref="R4968" ca="1">IF(OR($A4968="TUA",$A4968="TYA"),"",IF(ISNUMBER(_xlfn.SINGLE(_xll.BDP($C4968,"DUR_ADJ_OAS_MID"))),_xll.BDP($C4968,"DUR_ADJ_OAS_MID"),IF(ISNUMBER(_xlfn.SINGLE(_xll.BDP($E4968&amp;" ISIN","DUR_ADJ_OAS_MID"))),_xll.BDP($E4968&amp;" ISIN","DUR_ADJ_OAS_MID")," ")))</f>
        <v xml:space="preserve"> </v>
      </c>
      <c r="S4968" s="7" t="str">
        <f t="shared" ca="1" si="29"/>
        <v xml:space="preserve"> </v>
      </c>
      <c r="T4968" t="s">
        <v>169</v>
      </c>
      <c r="U4968" t="s">
        <v>52</v>
      </c>
      <c r="AG4968">
        <v>-9.0130000000000002E-3</v>
      </c>
    </row>
    <row r="4969" spans="1:33" x14ac:dyDescent="0.25">
      <c r="A4969" t="s">
        <v>7739</v>
      </c>
      <c r="B4969" t="s">
        <v>170</v>
      </c>
      <c r="C4969" t="s">
        <v>170</v>
      </c>
      <c r="F4969" t="s">
        <v>171</v>
      </c>
      <c r="G4969" s="1">
        <v>213</v>
      </c>
      <c r="H4969" s="1">
        <v>3.45</v>
      </c>
      <c r="I4969" s="2">
        <v>73485</v>
      </c>
      <c r="J4969" s="3">
        <v>2.41793E-3</v>
      </c>
      <c r="K4969" s="4">
        <v>30391693.420000002</v>
      </c>
      <c r="L4969" s="5">
        <v>1350001</v>
      </c>
      <c r="M4969" s="6">
        <v>22.51234882</v>
      </c>
      <c r="N4969" s="7" t="str">
        <f t="array" aca="1" ref="N4969" ca="1">IF(ISNUMBER(_xlfn.SINGLE(_xll.BDP($C4969, "DELTA_MID"))),_xll.BDP($C4969, "DELTA_MID")," ")</f>
        <v xml:space="preserve"> </v>
      </c>
      <c r="O4969" s="7" t="str">
        <f t="array" aca="1" ref="O4969" ca="1">IF(ISNUMBER(N4969),_xll.BDP($C4969, "OPT_UNDL_TICKER"),"")</f>
        <v/>
      </c>
      <c r="P4969" s="8" t="str">
        <f t="array" aca="1" ref="P4969" ca="1">IF(ISNUMBER(N4969),_xll.BDP($C4969, "OPT_UNDL_PX")," ")</f>
        <v xml:space="preserve"> </v>
      </c>
      <c r="Q4969" s="7" t="str">
        <f ca="1">IF(ISNUMBER(N4969),+G4969*_xll.BDP($C4969, "PX_POS_MULT_FACTOR")*P4969/K4969," ")</f>
        <v xml:space="preserve"> </v>
      </c>
      <c r="R4969" s="8" t="str">
        <f t="array" aca="1" ref="R4969" ca="1">IF(OR($A4969="TUA",$A4969="TYA"),"",IF(ISNUMBER(_xlfn.SINGLE(_xll.BDP($C4969,"DUR_ADJ_OAS_MID"))),_xll.BDP($C4969,"DUR_ADJ_OAS_MID"),IF(ISNUMBER(_xlfn.SINGLE(_xll.BDP($E4969&amp;" ISIN","DUR_ADJ_OAS_MID"))),_xll.BDP($E4969&amp;" ISIN","DUR_ADJ_OAS_MID")," ")))</f>
        <v xml:space="preserve"> </v>
      </c>
      <c r="S4969" s="7" t="str">
        <f t="shared" ca="1" si="29"/>
        <v xml:space="preserve"> </v>
      </c>
      <c r="T4969" t="s">
        <v>171</v>
      </c>
      <c r="U4969" t="s">
        <v>52</v>
      </c>
      <c r="AG4969">
        <v>-9.0130000000000002E-3</v>
      </c>
    </row>
    <row r="4970" spans="1:33" x14ac:dyDescent="0.25">
      <c r="A4970" t="s">
        <v>7739</v>
      </c>
      <c r="B4970" t="s">
        <v>7571</v>
      </c>
      <c r="C4970" t="s">
        <v>7571</v>
      </c>
      <c r="F4970" t="s">
        <v>7572</v>
      </c>
      <c r="G4970" s="1">
        <v>-42</v>
      </c>
      <c r="H4970" s="1">
        <v>2</v>
      </c>
      <c r="I4970" s="2">
        <v>-8400</v>
      </c>
      <c r="J4970" s="3">
        <v>-2.7639E-4</v>
      </c>
      <c r="K4970" s="4">
        <v>30391693.420000002</v>
      </c>
      <c r="L4970" s="5">
        <v>1350001</v>
      </c>
      <c r="M4970" s="6">
        <v>22.51234882</v>
      </c>
      <c r="N4970" s="7" t="str">
        <f t="array" aca="1" ref="N4970" ca="1">IF(ISNUMBER(_xlfn.SINGLE(_xll.BDP($C4970, "DELTA_MID"))),_xll.BDP($C4970, "DELTA_MID")," ")</f>
        <v xml:space="preserve"> </v>
      </c>
      <c r="O4970" s="7" t="str">
        <f t="array" aca="1" ref="O4970" ca="1">IF(ISNUMBER(N4970),_xll.BDP($C4970, "OPT_UNDL_TICKER"),"")</f>
        <v/>
      </c>
      <c r="P4970" s="8" t="str">
        <f t="array" aca="1" ref="P4970" ca="1">IF(ISNUMBER(N4970),_xll.BDP($C4970, "OPT_UNDL_PX")," ")</f>
        <v xml:space="preserve"> </v>
      </c>
      <c r="Q4970" s="7" t="str">
        <f ca="1">IF(ISNUMBER(N4970),+G4970*_xll.BDP($C4970, "PX_POS_MULT_FACTOR")*P4970/K4970," ")</f>
        <v xml:space="preserve"> </v>
      </c>
      <c r="R4970" s="8" t="str">
        <f t="array" aca="1" ref="R4970" ca="1">IF(OR($A4970="TUA",$A4970="TYA"),"",IF(ISNUMBER(_xlfn.SINGLE(_xll.BDP($C4970,"DUR_ADJ_OAS_MID"))),_xll.BDP($C4970,"DUR_ADJ_OAS_MID"),IF(ISNUMBER(_xlfn.SINGLE(_xll.BDP($E4970&amp;" ISIN","DUR_ADJ_OAS_MID"))),_xll.BDP($E4970&amp;" ISIN","DUR_ADJ_OAS_MID")," ")))</f>
        <v xml:space="preserve"> </v>
      </c>
      <c r="S4970" s="7" t="str">
        <f t="shared" ca="1" si="29"/>
        <v xml:space="preserve"> </v>
      </c>
      <c r="T4970" t="s">
        <v>7572</v>
      </c>
      <c r="U4970" t="s">
        <v>52</v>
      </c>
      <c r="AG4970">
        <v>-9.0130000000000002E-3</v>
      </c>
    </row>
    <row r="4971" spans="1:33" x14ac:dyDescent="0.25">
      <c r="A4971" t="s">
        <v>7739</v>
      </c>
      <c r="B4971" t="s">
        <v>7573</v>
      </c>
      <c r="C4971" t="s">
        <v>7573</v>
      </c>
      <c r="F4971" t="s">
        <v>7574</v>
      </c>
      <c r="G4971" s="1">
        <v>42</v>
      </c>
      <c r="H4971" s="1">
        <v>3.25</v>
      </c>
      <c r="I4971" s="2">
        <v>13650</v>
      </c>
      <c r="J4971" s="3">
        <v>4.4914E-4</v>
      </c>
      <c r="K4971" s="4">
        <v>30391693.420000002</v>
      </c>
      <c r="L4971" s="5">
        <v>1350001</v>
      </c>
      <c r="M4971" s="6">
        <v>22.51234882</v>
      </c>
      <c r="N4971" s="7" t="str">
        <f t="array" aca="1" ref="N4971" ca="1">IF(ISNUMBER(_xlfn.SINGLE(_xll.BDP($C4971, "DELTA_MID"))),_xll.BDP($C4971, "DELTA_MID")," ")</f>
        <v xml:space="preserve"> </v>
      </c>
      <c r="O4971" s="7" t="str">
        <f t="array" aca="1" ref="O4971" ca="1">IF(ISNUMBER(N4971),_xll.BDP($C4971, "OPT_UNDL_TICKER"),"")</f>
        <v/>
      </c>
      <c r="P4971" s="8" t="str">
        <f t="array" aca="1" ref="P4971" ca="1">IF(ISNUMBER(N4971),_xll.BDP($C4971, "OPT_UNDL_PX")," ")</f>
        <v xml:space="preserve"> </v>
      </c>
      <c r="Q4971" s="7" t="str">
        <f ca="1">IF(ISNUMBER(N4971),+G4971*_xll.BDP($C4971, "PX_POS_MULT_FACTOR")*P4971/K4971," ")</f>
        <v xml:space="preserve"> </v>
      </c>
      <c r="R4971" s="8" t="str">
        <f t="array" aca="1" ref="R4971" ca="1">IF(OR($A4971="TUA",$A4971="TYA"),"",IF(ISNUMBER(_xlfn.SINGLE(_xll.BDP($C4971,"DUR_ADJ_OAS_MID"))),_xll.BDP($C4971,"DUR_ADJ_OAS_MID"),IF(ISNUMBER(_xlfn.SINGLE(_xll.BDP($E4971&amp;" ISIN","DUR_ADJ_OAS_MID"))),_xll.BDP($E4971&amp;" ISIN","DUR_ADJ_OAS_MID")," ")))</f>
        <v xml:space="preserve"> </v>
      </c>
      <c r="S4971" s="7" t="str">
        <f t="shared" ca="1" si="29"/>
        <v xml:space="preserve"> </v>
      </c>
      <c r="T4971" t="s">
        <v>7574</v>
      </c>
      <c r="U4971" t="s">
        <v>52</v>
      </c>
      <c r="AG4971">
        <v>-9.0130000000000002E-3</v>
      </c>
    </row>
    <row r="4972" spans="1:33" x14ac:dyDescent="0.25">
      <c r="A4972" t="s">
        <v>7739</v>
      </c>
      <c r="B4972" t="s">
        <v>7575</v>
      </c>
      <c r="C4972" t="s">
        <v>7575</v>
      </c>
      <c r="F4972" t="s">
        <v>7576</v>
      </c>
      <c r="G4972" s="1">
        <v>-53</v>
      </c>
      <c r="H4972" s="1">
        <v>6.55</v>
      </c>
      <c r="I4972" s="2">
        <v>-34715</v>
      </c>
      <c r="J4972" s="3">
        <v>-1.14225E-3</v>
      </c>
      <c r="K4972" s="4">
        <v>30391693.420000002</v>
      </c>
      <c r="L4972" s="5">
        <v>1350001</v>
      </c>
      <c r="M4972" s="6">
        <v>22.51234882</v>
      </c>
      <c r="N4972" s="7" t="str">
        <f t="array" aca="1" ref="N4972" ca="1">IF(ISNUMBER(_xlfn.SINGLE(_xll.BDP($C4972, "DELTA_MID"))),_xll.BDP($C4972, "DELTA_MID")," ")</f>
        <v xml:space="preserve"> </v>
      </c>
      <c r="O4972" s="7" t="str">
        <f t="array" aca="1" ref="O4972" ca="1">IF(ISNUMBER(N4972),_xll.BDP($C4972, "OPT_UNDL_TICKER"),"")</f>
        <v/>
      </c>
      <c r="P4972" s="8" t="str">
        <f t="array" aca="1" ref="P4972" ca="1">IF(ISNUMBER(N4972),_xll.BDP($C4972, "OPT_UNDL_PX")," ")</f>
        <v xml:space="preserve"> </v>
      </c>
      <c r="Q4972" s="7" t="str">
        <f ca="1">IF(ISNUMBER(N4972),+G4972*_xll.BDP($C4972, "PX_POS_MULT_FACTOR")*P4972/K4972," ")</f>
        <v xml:space="preserve"> </v>
      </c>
      <c r="R4972" s="8" t="str">
        <f t="array" aca="1" ref="R4972" ca="1">IF(OR($A4972="TUA",$A4972="TYA"),"",IF(ISNUMBER(_xlfn.SINGLE(_xll.BDP($C4972,"DUR_ADJ_OAS_MID"))),_xll.BDP($C4972,"DUR_ADJ_OAS_MID"),IF(ISNUMBER(_xlfn.SINGLE(_xll.BDP($E4972&amp;" ISIN","DUR_ADJ_OAS_MID"))),_xll.BDP($E4972&amp;" ISIN","DUR_ADJ_OAS_MID")," ")))</f>
        <v xml:space="preserve"> </v>
      </c>
      <c r="S4972" s="7" t="str">
        <f t="shared" ca="1" si="29"/>
        <v xml:space="preserve"> </v>
      </c>
      <c r="T4972" t="s">
        <v>7576</v>
      </c>
      <c r="U4972" t="s">
        <v>52</v>
      </c>
      <c r="AG4972">
        <v>-9.0130000000000002E-3</v>
      </c>
    </row>
    <row r="4973" spans="1:33" x14ac:dyDescent="0.25">
      <c r="A4973" t="s">
        <v>7739</v>
      </c>
      <c r="B4973" t="s">
        <v>7577</v>
      </c>
      <c r="C4973" t="s">
        <v>7577</v>
      </c>
      <c r="F4973" t="s">
        <v>7578</v>
      </c>
      <c r="G4973" s="1">
        <v>53</v>
      </c>
      <c r="H4973" s="1">
        <v>9.6999999999999993</v>
      </c>
      <c r="I4973" s="2">
        <v>51410</v>
      </c>
      <c r="J4973" s="3">
        <v>1.69158E-3</v>
      </c>
      <c r="K4973" s="4">
        <v>30391693.420000002</v>
      </c>
      <c r="L4973" s="5">
        <v>1350001</v>
      </c>
      <c r="M4973" s="6">
        <v>22.51234882</v>
      </c>
      <c r="N4973" s="7" t="str">
        <f t="array" aca="1" ref="N4973" ca="1">IF(ISNUMBER(_xlfn.SINGLE(_xll.BDP($C4973, "DELTA_MID"))),_xll.BDP($C4973, "DELTA_MID")," ")</f>
        <v xml:space="preserve"> </v>
      </c>
      <c r="O4973" s="7" t="str">
        <f t="array" aca="1" ref="O4973" ca="1">IF(ISNUMBER(N4973),_xll.BDP($C4973, "OPT_UNDL_TICKER"),"")</f>
        <v/>
      </c>
      <c r="P4973" s="8" t="str">
        <f t="array" aca="1" ref="P4973" ca="1">IF(ISNUMBER(N4973),_xll.BDP($C4973, "OPT_UNDL_PX")," ")</f>
        <v xml:space="preserve"> </v>
      </c>
      <c r="Q4973" s="7" t="str">
        <f ca="1">IF(ISNUMBER(N4973),+G4973*_xll.BDP($C4973, "PX_POS_MULT_FACTOR")*P4973/K4973," ")</f>
        <v xml:space="preserve"> </v>
      </c>
      <c r="R4973" s="8" t="str">
        <f t="array" aca="1" ref="R4973" ca="1">IF(OR($A4973="TUA",$A4973="TYA"),"",IF(ISNUMBER(_xlfn.SINGLE(_xll.BDP($C4973,"DUR_ADJ_OAS_MID"))),_xll.BDP($C4973,"DUR_ADJ_OAS_MID"),IF(ISNUMBER(_xlfn.SINGLE(_xll.BDP($E4973&amp;" ISIN","DUR_ADJ_OAS_MID"))),_xll.BDP($E4973&amp;" ISIN","DUR_ADJ_OAS_MID")," ")))</f>
        <v xml:space="preserve"> </v>
      </c>
      <c r="S4973" s="7" t="str">
        <f t="shared" ca="1" si="29"/>
        <v xml:space="preserve"> </v>
      </c>
      <c r="T4973" t="s">
        <v>7578</v>
      </c>
      <c r="U4973" t="s">
        <v>52</v>
      </c>
      <c r="AG4973">
        <v>-9.0130000000000002E-3</v>
      </c>
    </row>
    <row r="4974" spans="1:33" x14ac:dyDescent="0.25">
      <c r="A4974" t="s">
        <v>7739</v>
      </c>
      <c r="B4974" t="s">
        <v>7579</v>
      </c>
      <c r="C4974" t="s">
        <v>7579</v>
      </c>
      <c r="F4974" t="s">
        <v>7580</v>
      </c>
      <c r="G4974" s="1">
        <v>-102</v>
      </c>
      <c r="H4974" s="1">
        <v>15.15</v>
      </c>
      <c r="I4974" s="2">
        <v>-154530</v>
      </c>
      <c r="J4974" s="3">
        <v>-5.0846099999999998E-3</v>
      </c>
      <c r="K4974" s="4">
        <v>30391693.420000002</v>
      </c>
      <c r="L4974" s="5">
        <v>1350001</v>
      </c>
      <c r="M4974" s="6">
        <v>22.51234882</v>
      </c>
      <c r="N4974" s="7" t="str">
        <f t="array" aca="1" ref="N4974" ca="1">IF(ISNUMBER(_xlfn.SINGLE(_xll.BDP($C4974, "DELTA_MID"))),_xll.BDP($C4974, "DELTA_MID")," ")</f>
        <v xml:space="preserve"> </v>
      </c>
      <c r="O4974" s="7" t="str">
        <f t="array" aca="1" ref="O4974" ca="1">IF(ISNUMBER(N4974),_xll.BDP($C4974, "OPT_UNDL_TICKER"),"")</f>
        <v/>
      </c>
      <c r="P4974" s="8" t="str">
        <f t="array" aca="1" ref="P4974" ca="1">IF(ISNUMBER(N4974),_xll.BDP($C4974, "OPT_UNDL_PX")," ")</f>
        <v xml:space="preserve"> </v>
      </c>
      <c r="Q4974" s="7" t="str">
        <f ca="1">IF(ISNUMBER(N4974),+G4974*_xll.BDP($C4974, "PX_POS_MULT_FACTOR")*P4974/K4974," ")</f>
        <v xml:space="preserve"> </v>
      </c>
      <c r="R4974" s="8" t="str">
        <f t="array" aca="1" ref="R4974" ca="1">IF(OR($A4974="TUA",$A4974="TYA"),"",IF(ISNUMBER(_xlfn.SINGLE(_xll.BDP($C4974,"DUR_ADJ_OAS_MID"))),_xll.BDP($C4974,"DUR_ADJ_OAS_MID"),IF(ISNUMBER(_xlfn.SINGLE(_xll.BDP($E4974&amp;" ISIN","DUR_ADJ_OAS_MID"))),_xll.BDP($E4974&amp;" ISIN","DUR_ADJ_OAS_MID")," ")))</f>
        <v xml:space="preserve"> </v>
      </c>
      <c r="S4974" s="7" t="str">
        <f t="shared" ca="1" si="29"/>
        <v xml:space="preserve"> </v>
      </c>
      <c r="T4974" t="s">
        <v>7580</v>
      </c>
      <c r="U4974" t="s">
        <v>52</v>
      </c>
      <c r="AG4974">
        <v>-9.0130000000000002E-3</v>
      </c>
    </row>
    <row r="4975" spans="1:33" x14ac:dyDescent="0.25">
      <c r="A4975" t="s">
        <v>7739</v>
      </c>
      <c r="B4975" t="s">
        <v>7581</v>
      </c>
      <c r="C4975" t="s">
        <v>7581</v>
      </c>
      <c r="F4975" t="s">
        <v>7582</v>
      </c>
      <c r="G4975" s="1">
        <v>102</v>
      </c>
      <c r="H4975" s="1">
        <v>22.95</v>
      </c>
      <c r="I4975" s="2">
        <v>234090</v>
      </c>
      <c r="J4975" s="3">
        <v>7.7024299999999997E-3</v>
      </c>
      <c r="K4975" s="4">
        <v>30391693.420000002</v>
      </c>
      <c r="L4975" s="5">
        <v>1350001</v>
      </c>
      <c r="M4975" s="6">
        <v>22.51234882</v>
      </c>
      <c r="N4975" s="7" t="str">
        <f t="array" aca="1" ref="N4975" ca="1">IF(ISNUMBER(_xlfn.SINGLE(_xll.BDP($C4975, "DELTA_MID"))),_xll.BDP($C4975, "DELTA_MID")," ")</f>
        <v xml:space="preserve"> </v>
      </c>
      <c r="O4975" s="7" t="str">
        <f t="array" aca="1" ref="O4975" ca="1">IF(ISNUMBER(N4975),_xll.BDP($C4975, "OPT_UNDL_TICKER"),"")</f>
        <v/>
      </c>
      <c r="P4975" s="8" t="str">
        <f t="array" aca="1" ref="P4975" ca="1">IF(ISNUMBER(N4975),_xll.BDP($C4975, "OPT_UNDL_PX")," ")</f>
        <v xml:space="preserve"> </v>
      </c>
      <c r="Q4975" s="7" t="str">
        <f ca="1">IF(ISNUMBER(N4975),+G4975*_xll.BDP($C4975, "PX_POS_MULT_FACTOR")*P4975/K4975," ")</f>
        <v xml:space="preserve"> </v>
      </c>
      <c r="R4975" s="8" t="str">
        <f t="array" aca="1" ref="R4975" ca="1">IF(OR($A4975="TUA",$A4975="TYA"),"",IF(ISNUMBER(_xlfn.SINGLE(_xll.BDP($C4975,"DUR_ADJ_OAS_MID"))),_xll.BDP($C4975,"DUR_ADJ_OAS_MID"),IF(ISNUMBER(_xlfn.SINGLE(_xll.BDP($E4975&amp;" ISIN","DUR_ADJ_OAS_MID"))),_xll.BDP($E4975&amp;" ISIN","DUR_ADJ_OAS_MID")," ")))</f>
        <v xml:space="preserve"> </v>
      </c>
      <c r="S4975" s="7" t="str">
        <f t="shared" ca="1" si="29"/>
        <v xml:space="preserve"> </v>
      </c>
      <c r="T4975" t="s">
        <v>7582</v>
      </c>
      <c r="U4975" t="s">
        <v>52</v>
      </c>
      <c r="AG4975">
        <v>-9.0130000000000002E-3</v>
      </c>
    </row>
    <row r="4976" spans="1:33" x14ac:dyDescent="0.25">
      <c r="A4976" t="s">
        <v>7739</v>
      </c>
      <c r="B4976" t="s">
        <v>7745</v>
      </c>
      <c r="C4976" t="s">
        <v>7746</v>
      </c>
      <c r="F4976" t="s">
        <v>7745</v>
      </c>
      <c r="G4976" s="1">
        <v>30803</v>
      </c>
      <c r="H4976" s="1">
        <v>305.3</v>
      </c>
      <c r="I4976" s="2">
        <v>9404155.9000000004</v>
      </c>
      <c r="J4976" s="3">
        <v>0.30943177999999999</v>
      </c>
      <c r="K4976" s="4">
        <v>30391693.420000002</v>
      </c>
      <c r="L4976" s="5">
        <v>1350001</v>
      </c>
      <c r="M4976" s="6">
        <v>22.51234882</v>
      </c>
      <c r="N4976" s="7" t="str">
        <f t="array" aca="1" ref="N4976" ca="1">IF(ISNUMBER(_xlfn.SINGLE(_xll.BDP($C4976, "DELTA_MID"))),_xll.BDP($C4976, "DELTA_MID")," ")</f>
        <v xml:space="preserve"> </v>
      </c>
      <c r="O4976" s="7" t="str">
        <f ca="1">IF(ISNUMBER(N4976),_xll.BDP($C4976, "OPT_UNDL_TICKER"),"")</f>
        <v/>
      </c>
      <c r="P4976" s="8" t="str">
        <f ca="1">IF(ISNUMBER(N4976),_xll.BDP($C4976, "OPT_UNDL_PX")," ")</f>
        <v xml:space="preserve"> </v>
      </c>
      <c r="Q4976" s="7" t="str">
        <f ca="1">IF(ISNUMBER(N4976),+G4976*_xll.BDP($C4976, "PX_POS_MULT_FACTOR")*P4976/K4976," ")</f>
        <v xml:space="preserve"> </v>
      </c>
      <c r="R4976" s="8" t="str">
        <f t="array" aca="1" ref="R4976" ca="1">IF(OR($A4976="TUA",$A4976="TYA"),"",IF(ISNUMBER(_xlfn.SINGLE(_xll.BDP($C4976,"DUR_ADJ_OAS_MID"))),_xll.BDP($C4976,"DUR_ADJ_OAS_MID"),IF(ISNUMBER(_xlfn.SINGLE(_xll.BDP($E4976&amp;" ISIN","DUR_ADJ_OAS_MID"))),_xll.BDP($E4976&amp;" ISIN","DUR_ADJ_OAS_MID")," ")))</f>
        <v xml:space="preserve"> </v>
      </c>
      <c r="S4976" s="7" t="str">
        <f t="shared" ca="1" si="29"/>
        <v xml:space="preserve"> </v>
      </c>
      <c r="T4976" t="s">
        <v>7745</v>
      </c>
      <c r="U4976" t="s">
        <v>64</v>
      </c>
      <c r="AG4976">
        <v>-9.0130000000000002E-3</v>
      </c>
    </row>
    <row r="4977" spans="1:33" x14ac:dyDescent="0.25">
      <c r="A4977" t="s">
        <v>7739</v>
      </c>
      <c r="B4977" t="s">
        <v>7747</v>
      </c>
      <c r="C4977" t="s">
        <v>7748</v>
      </c>
      <c r="F4977" t="s">
        <v>7748</v>
      </c>
      <c r="G4977" s="1">
        <v>-9870276</v>
      </c>
      <c r="H4977" s="1">
        <v>100</v>
      </c>
      <c r="I4977" s="2">
        <v>-9870275.9900000002</v>
      </c>
      <c r="J4977" s="3">
        <v>-0.32476886999999999</v>
      </c>
      <c r="K4977" s="4">
        <v>30391693.420000002</v>
      </c>
      <c r="L4977" s="5">
        <v>1350001</v>
      </c>
      <c r="M4977" s="6">
        <v>22.51234882</v>
      </c>
      <c r="N4977" s="7" t="str">
        <f t="array" aca="1" ref="N4977" ca="1">IF(ISNUMBER(_xlfn.SINGLE(_xll.BDP($C4977, "DELTA_MID"))),_xll.BDP($C4977, "DELTA_MID")," ")</f>
        <v xml:space="preserve"> </v>
      </c>
      <c r="O4977" s="7" t="str">
        <f ca="1">IF(ISNUMBER(N4977),_xll.BDP($C4977, "OPT_UNDL_TICKER"),"")</f>
        <v/>
      </c>
      <c r="P4977" s="8" t="str">
        <f ca="1">IF(ISNUMBER(N4977),_xll.BDP($C4977, "OPT_UNDL_PX")," ")</f>
        <v xml:space="preserve"> </v>
      </c>
      <c r="Q4977" s="7" t="str">
        <f ca="1">IF(ISNUMBER(N4977),+G4977*_xll.BDP($C4977, "PX_POS_MULT_FACTOR")*P4977/K4977," ")</f>
        <v xml:space="preserve"> </v>
      </c>
      <c r="R4977" s="8" t="str">
        <f t="array" aca="1" ref="R4977" ca="1">IF(OR($A4977="TUA",$A4977="TYA"),"",IF(ISNUMBER(_xlfn.SINGLE(_xll.BDP($C4977,"DUR_ADJ_OAS_MID"))),_xll.BDP($C4977,"DUR_ADJ_OAS_MID"),IF(ISNUMBER(_xlfn.SINGLE(_xll.BDP($E4977&amp;" ISIN","DUR_ADJ_OAS_MID"))),_xll.BDP($E4977&amp;" ISIN","DUR_ADJ_OAS_MID")," ")))</f>
        <v xml:space="preserve"> </v>
      </c>
      <c r="S4977" s="7" t="str">
        <f t="shared" ca="1" si="29"/>
        <v xml:space="preserve"> </v>
      </c>
      <c r="T4977" t="s">
        <v>7748</v>
      </c>
      <c r="U4977" t="s">
        <v>64</v>
      </c>
      <c r="AG4977">
        <v>-9.0130000000000002E-3</v>
      </c>
    </row>
    <row r="4978" spans="1:33" x14ac:dyDescent="0.25">
      <c r="A4978" t="s">
        <v>7739</v>
      </c>
      <c r="B4978" t="s">
        <v>82</v>
      </c>
      <c r="C4978" t="s">
        <v>82</v>
      </c>
      <c r="D4978" t="s">
        <v>83</v>
      </c>
      <c r="E4978" t="s">
        <v>84</v>
      </c>
      <c r="F4978" t="s">
        <v>85</v>
      </c>
      <c r="G4978" s="1">
        <v>7400000</v>
      </c>
      <c r="H4978" s="1">
        <v>99.623555999999994</v>
      </c>
      <c r="I4978" s="2">
        <v>7372143.1399999997</v>
      </c>
      <c r="J4978" s="3">
        <v>0.24257098999999999</v>
      </c>
      <c r="K4978" s="4">
        <v>30391693.420000002</v>
      </c>
      <c r="L4978" s="5">
        <v>1350001</v>
      </c>
      <c r="M4978" s="6">
        <v>22.51234882</v>
      </c>
      <c r="N4978" s="7" t="str">
        <f t="array" aca="1" ref="N4978" ca="1">IF(ISNUMBER(_xlfn.SINGLE(_xll.BDP($C4978, "DELTA_MID"))),_xll.BDP($C4978, "DELTA_MID")," ")</f>
        <v xml:space="preserve"> </v>
      </c>
      <c r="O4978" s="7" t="str">
        <f ca="1">IF(ISNUMBER(N4978),_xll.BDP($C4978, "OPT_UNDL_TICKER"),"")</f>
        <v/>
      </c>
      <c r="P4978" s="8" t="str">
        <f ca="1">IF(ISNUMBER(N4978),_xll.BDP($C4978, "OPT_UNDL_PX")," ")</f>
        <v xml:space="preserve"> </v>
      </c>
      <c r="Q4978" s="7" t="str">
        <f ca="1">IF(ISNUMBER(N4978),+G4978*_xll.BDP($C4978, "PX_POS_MULT_FACTOR")*P4978/K4978," ")</f>
        <v xml:space="preserve"> </v>
      </c>
      <c r="R4978" s="8" t="str">
        <f t="array" aca="1" ref="R4978" ca="1">IF(OR($A4978="TUA",$A4978="TYA"),"",IF(ISNUMBER(_xlfn.SINGLE(_xll.BDP($C4978,"DUR_ADJ_OAS_MID"))),_xll.BDP($C4978,"DUR_ADJ_OAS_MID"),IF(ISNUMBER(_xlfn.SINGLE(_xll.BDP($E4978&amp;" ISIN","DUR_ADJ_OAS_MID"))),_xll.BDP($E4978&amp;" ISIN","DUR_ADJ_OAS_MID")," ")))</f>
        <v xml:space="preserve"> </v>
      </c>
      <c r="S4978" s="7" t="str">
        <f t="shared" ca="1" si="29"/>
        <v xml:space="preserve"> </v>
      </c>
      <c r="T4978" t="s">
        <v>85</v>
      </c>
      <c r="U4978" t="s">
        <v>81</v>
      </c>
      <c r="AG4978">
        <v>-9.0130000000000002E-3</v>
      </c>
    </row>
    <row r="4979" spans="1:33" x14ac:dyDescent="0.25">
      <c r="A4979" t="s">
        <v>7739</v>
      </c>
      <c r="B4979" t="s">
        <v>86</v>
      </c>
      <c r="C4979" t="s">
        <v>86</v>
      </c>
      <c r="D4979" t="s">
        <v>87</v>
      </c>
      <c r="E4979" t="s">
        <v>88</v>
      </c>
      <c r="F4979" t="s">
        <v>89</v>
      </c>
      <c r="G4979" s="1">
        <v>4300000</v>
      </c>
      <c r="H4979" s="1">
        <v>99.212843000000007</v>
      </c>
      <c r="I4979" s="2">
        <v>4266152.25</v>
      </c>
      <c r="J4979" s="3">
        <v>0.14037231</v>
      </c>
      <c r="K4979" s="4">
        <v>30391693.420000002</v>
      </c>
      <c r="L4979" s="5">
        <v>1350001</v>
      </c>
      <c r="M4979" s="6">
        <v>22.51234882</v>
      </c>
      <c r="N4979" s="7" t="str">
        <f t="array" aca="1" ref="N4979" ca="1">IF(ISNUMBER(_xlfn.SINGLE(_xll.BDP($C4979, "DELTA_MID"))),_xll.BDP($C4979, "DELTA_MID")," ")</f>
        <v xml:space="preserve"> </v>
      </c>
      <c r="O4979" s="7" t="str">
        <f ca="1">IF(ISNUMBER(N4979),_xll.BDP($C4979, "OPT_UNDL_TICKER"),"")</f>
        <v/>
      </c>
      <c r="P4979" s="8" t="str">
        <f ca="1">IF(ISNUMBER(N4979),_xll.BDP($C4979, "OPT_UNDL_PX")," ")</f>
        <v xml:space="preserve"> </v>
      </c>
      <c r="Q4979" s="7" t="str">
        <f ca="1">IF(ISNUMBER(N4979),+G4979*_xll.BDP($C4979, "PX_POS_MULT_FACTOR")*P4979/K4979," ")</f>
        <v xml:space="preserve"> </v>
      </c>
      <c r="R4979" s="8" t="str">
        <f t="array" aca="1" ref="R4979" ca="1">IF(OR($A4979="TUA",$A4979="TYA"),"",IF(ISNUMBER(_xlfn.SINGLE(_xll.BDP($C4979,"DUR_ADJ_OAS_MID"))),_xll.BDP($C4979,"DUR_ADJ_OAS_MID"),IF(ISNUMBER(_xlfn.SINGLE(_xll.BDP($E4979&amp;" ISIN","DUR_ADJ_OAS_MID"))),_xll.BDP($E4979&amp;" ISIN","DUR_ADJ_OAS_MID")," ")))</f>
        <v xml:space="preserve"> </v>
      </c>
      <c r="S4979" s="7" t="str">
        <f t="shared" ca="1" si="29"/>
        <v xml:space="preserve"> </v>
      </c>
      <c r="T4979" t="s">
        <v>89</v>
      </c>
      <c r="U4979" t="s">
        <v>81</v>
      </c>
      <c r="AG4979">
        <v>-9.0130000000000002E-3</v>
      </c>
    </row>
    <row r="4980" spans="1:33" x14ac:dyDescent="0.25">
      <c r="A4980" t="s">
        <v>7739</v>
      </c>
      <c r="B4980" t="s">
        <v>90</v>
      </c>
      <c r="C4980" t="s">
        <v>90</v>
      </c>
      <c r="D4980" t="s">
        <v>91</v>
      </c>
      <c r="E4980" t="s">
        <v>92</v>
      </c>
      <c r="F4980" t="s">
        <v>93</v>
      </c>
      <c r="G4980" s="1">
        <v>3000000</v>
      </c>
      <c r="H4980" s="1">
        <v>98.882430999999997</v>
      </c>
      <c r="I4980" s="2">
        <v>2966472.93</v>
      </c>
      <c r="J4980" s="3">
        <v>9.7608020000000004E-2</v>
      </c>
      <c r="K4980" s="4">
        <v>30391693.420000002</v>
      </c>
      <c r="L4980" s="5">
        <v>1350001</v>
      </c>
      <c r="M4980" s="6">
        <v>22.51234882</v>
      </c>
      <c r="N4980" s="7" t="str">
        <f t="array" aca="1" ref="N4980" ca="1">IF(ISNUMBER(_xlfn.SINGLE(_xll.BDP($C4980, "DELTA_MID"))),_xll.BDP($C4980, "DELTA_MID")," ")</f>
        <v xml:space="preserve"> </v>
      </c>
      <c r="O4980" s="7" t="str">
        <f ca="1">IF(ISNUMBER(N4980),_xll.BDP($C4980, "OPT_UNDL_TICKER"),"")</f>
        <v/>
      </c>
      <c r="P4980" s="8" t="str">
        <f ca="1">IF(ISNUMBER(N4980),_xll.BDP($C4980, "OPT_UNDL_PX")," ")</f>
        <v xml:space="preserve"> </v>
      </c>
      <c r="Q4980" s="7" t="str">
        <f ca="1">IF(ISNUMBER(N4980),+G4980*_xll.BDP($C4980, "PX_POS_MULT_FACTOR")*P4980/K4980," ")</f>
        <v xml:space="preserve"> </v>
      </c>
      <c r="R4980" s="8" t="str">
        <f t="array" aca="1" ref="R4980" ca="1">IF(OR($A4980="TUA",$A4980="TYA"),"",IF(ISNUMBER(_xlfn.SINGLE(_xll.BDP($C4980,"DUR_ADJ_OAS_MID"))),_xll.BDP($C4980,"DUR_ADJ_OAS_MID"),IF(ISNUMBER(_xlfn.SINGLE(_xll.BDP($E4980&amp;" ISIN","DUR_ADJ_OAS_MID"))),_xll.BDP($E4980&amp;" ISIN","DUR_ADJ_OAS_MID")," ")))</f>
        <v xml:space="preserve"> </v>
      </c>
      <c r="S4980" s="7" t="str">
        <f t="shared" ca="1" si="29"/>
        <v xml:space="preserve"> </v>
      </c>
      <c r="T4980" t="s">
        <v>93</v>
      </c>
      <c r="U4980" t="s">
        <v>81</v>
      </c>
      <c r="AG4980">
        <v>-9.0130000000000002E-3</v>
      </c>
    </row>
    <row r="4981" spans="1:33" x14ac:dyDescent="0.25">
      <c r="A4981" t="s">
        <v>7739</v>
      </c>
      <c r="B4981" t="s">
        <v>94</v>
      </c>
      <c r="C4981" t="s">
        <v>94</v>
      </c>
      <c r="G4981" s="1">
        <v>685287.09</v>
      </c>
      <c r="H4981" s="1">
        <v>1</v>
      </c>
      <c r="I4981" s="2">
        <v>685287.09</v>
      </c>
      <c r="J4981" s="3">
        <v>2.2548499999999999E-2</v>
      </c>
      <c r="K4981" s="4">
        <v>30391693.420000002</v>
      </c>
      <c r="L4981" s="5">
        <v>1350001</v>
      </c>
      <c r="M4981" s="6">
        <v>22.51234882</v>
      </c>
      <c r="N4981" s="7" t="str">
        <f t="array" aca="1" ref="N4981" ca="1">IF(ISNUMBER(_xlfn.SINGLE(_xll.BDP($C4981, "DELTA_MID"))),_xll.BDP($C4981, "DELTA_MID")," ")</f>
        <v xml:space="preserve"> </v>
      </c>
      <c r="O4981" s="7" t="str">
        <f ca="1">IF(ISNUMBER(N4981),_xll.BDP($C4981, "OPT_UNDL_TICKER"),"")</f>
        <v/>
      </c>
      <c r="P4981" s="8" t="str">
        <f ca="1">IF(ISNUMBER(N4981),_xll.BDP($C4981, "OPT_UNDL_PX")," ")</f>
        <v xml:space="preserve"> </v>
      </c>
      <c r="Q4981" s="7" t="str">
        <f ca="1">IF(ISNUMBER(N4981),+G4981*_xll.BDP($C4981, "PX_POS_MULT_FACTOR")*P4981/K4981," ")</f>
        <v xml:space="preserve"> </v>
      </c>
      <c r="R4981" s="8" t="str">
        <f t="array" aca="1" ref="R4981" ca="1">IF(OR($A4981="TUA",$A4981="TYA"),"",IF(ISNUMBER(_xlfn.SINGLE(_xll.BDP($C4981,"DUR_ADJ_OAS_MID"))),_xll.BDP($C4981,"DUR_ADJ_OAS_MID"),IF(ISNUMBER(_xlfn.SINGLE(_xll.BDP($E4981&amp;" ISIN","DUR_ADJ_OAS_MID"))),_xll.BDP($E4981&amp;" ISIN","DUR_ADJ_OAS_MID")," ")))</f>
        <v xml:space="preserve"> </v>
      </c>
      <c r="S4981" s="7" t="str">
        <f t="shared" ca="1" si="29"/>
        <v xml:space="preserve"> </v>
      </c>
      <c r="T4981" t="s">
        <v>94</v>
      </c>
      <c r="U4981" t="s">
        <v>94</v>
      </c>
      <c r="AG4981">
        <v>-9.0130000000000002E-3</v>
      </c>
    </row>
    <row r="4982" spans="1:33" x14ac:dyDescent="0.25">
      <c r="N4982" s="7" t="str">
        <f t="array" aca="1" ref="N4982" ca="1">IF(ISNUMBER(_xlfn.SINGLE(_xll.BDP($C4982, "DELTA_MID"))),_xll.BDP($C4982, "DELTA_MID")," ")</f>
        <v xml:space="preserve"> </v>
      </c>
      <c r="O4982" s="7" t="str">
        <f ca="1">IF(ISNUMBER(N4982),_xll.BDP($C4982, "OPT_UNDL_TICKER"),"")</f>
        <v/>
      </c>
      <c r="P4982" s="8" t="str">
        <f ca="1">IF(ISNUMBER(N4982),_xll.BDP($C4982, "OPT_UNDL_PX")," ")</f>
        <v xml:space="preserve"> </v>
      </c>
      <c r="Q4982" s="7" t="str">
        <f ca="1">IF(ISNUMBER(N4982),+G4982*_xll.BDP($C4982, "PX_POS_MULT_FACTOR")*P4982/K4982," ")</f>
        <v xml:space="preserve"> </v>
      </c>
      <c r="R4982" s="8" t="str">
        <f t="array" aca="1" ref="R4982" ca="1">IF(OR($A4982="TUA",$A4982="TYA"),"",IF(ISNUMBER(_xlfn.SINGLE(_xll.BDP($C4982,"DUR_ADJ_OAS_MID"))),_xll.BDP($C4982,"DUR_ADJ_OAS_MID"),IF(ISNUMBER(_xlfn.SINGLE(_xll.BDP($E4982&amp;" ISIN","DUR_ADJ_OAS_MID"))),_xll.BDP($E4982&amp;" ISIN","DUR_ADJ_OAS_MID")," ")))</f>
        <v xml:space="preserve"> </v>
      </c>
      <c r="S4982" s="7" t="str">
        <f t="shared" ca="1" si="29"/>
        <v xml:space="preserve"> </v>
      </c>
    </row>
    <row r="4983" spans="1:33" x14ac:dyDescent="0.25">
      <c r="A4983" t="s">
        <v>7749</v>
      </c>
      <c r="B4983" t="s">
        <v>1363</v>
      </c>
      <c r="C4983" t="s">
        <v>1364</v>
      </c>
      <c r="F4983" t="s">
        <v>1363</v>
      </c>
      <c r="G4983" s="1">
        <v>15737</v>
      </c>
      <c r="H4983" s="1">
        <v>103.574219</v>
      </c>
      <c r="I4983" s="2">
        <v>3259894968.8060002</v>
      </c>
      <c r="J4983" s="3">
        <v>5.2161845800000002</v>
      </c>
      <c r="K4983" s="4">
        <v>624957748.66999996</v>
      </c>
      <c r="L4983" s="5">
        <v>28925001</v>
      </c>
      <c r="M4983" s="6">
        <v>21.606144409999999</v>
      </c>
      <c r="N4983" s="7" t="str">
        <f t="array" aca="1" ref="N4983" ca="1">IF(ISNUMBER(_xlfn.SINGLE(_xll.BDP($C4983, "DELTA_MID"))),_xll.BDP($C4983, "DELTA_MID")," ")</f>
        <v xml:space="preserve"> </v>
      </c>
      <c r="O4983" s="7" t="str">
        <f ca="1">IF(ISNUMBER(N4983),_xll.BDP($C4983, "OPT_UNDL_TICKER"),"")</f>
        <v/>
      </c>
      <c r="P4983" s="8" t="str">
        <f ca="1">IF(ISNUMBER(N4983),_xll.BDP($C4983, "OPT_UNDL_PX")," ")</f>
        <v xml:space="preserve"> </v>
      </c>
      <c r="Q4983" s="7" t="str">
        <f ca="1">IF(ISNUMBER(N4983),+G4983*_xll.BDP($C4983, "PX_POS_MULT_FACTOR")*P4983/K4983," ")</f>
        <v xml:space="preserve"> </v>
      </c>
      <c r="R4983" s="8" t="str">
        <f>IF(OR($A4983="TUA",$A4983="TYA"),"",IF(ISNUMBER(_xll.BDP($C4983,"DUR_ADJ_OAS_MID")),_xll.BDP($C4983,"DUR_ADJ_OAS_MID"),IF(ISNUMBER(_xll.BDP($E4983&amp;" ISIN","DUR_ADJ_OAS_MID")),_xll.BDP($E4983&amp;" ISIN","DUR_ADJ_OAS_MID")," ")))</f>
        <v/>
      </c>
      <c r="S4983" s="7" t="str">
        <f t="shared" ca="1" si="29"/>
        <v xml:space="preserve"> </v>
      </c>
      <c r="T4983" t="s">
        <v>1365</v>
      </c>
      <c r="U4983" t="s">
        <v>45</v>
      </c>
    </row>
    <row r="4984" spans="1:33" x14ac:dyDescent="0.25">
      <c r="A4984" t="s">
        <v>7749</v>
      </c>
      <c r="B4984" t="s">
        <v>108</v>
      </c>
      <c r="C4984" t="s">
        <v>109</v>
      </c>
      <c r="D4984" t="s">
        <v>110</v>
      </c>
      <c r="E4984" t="s">
        <v>111</v>
      </c>
      <c r="F4984" t="s">
        <v>112</v>
      </c>
      <c r="G4984" s="1">
        <v>3271000</v>
      </c>
      <c r="H4984" s="1">
        <v>100.1285</v>
      </c>
      <c r="I4984" s="2">
        <v>327520323.5</v>
      </c>
      <c r="J4984" s="3">
        <v>0.52406794999999995</v>
      </c>
      <c r="K4984" s="4">
        <v>624957748.66999996</v>
      </c>
      <c r="L4984" s="5">
        <v>28925001</v>
      </c>
      <c r="M4984" s="6">
        <v>21.606144409999999</v>
      </c>
      <c r="N4984" s="7" t="str">
        <f t="array" aca="1" ref="N4984" ca="1">IF(ISNUMBER(_xlfn.SINGLE(_xll.BDP($C4984, "DELTA_MID"))),_xll.BDP($C4984, "DELTA_MID")," ")</f>
        <v xml:space="preserve"> </v>
      </c>
      <c r="O4984" s="7" t="str">
        <f ca="1">IF(ISNUMBER(N4984),_xll.BDP($C4984, "OPT_UNDL_TICKER"),"")</f>
        <v/>
      </c>
      <c r="P4984" s="8" t="str">
        <f ca="1">IF(ISNUMBER(N4984),_xll.BDP($C4984, "OPT_UNDL_PX")," ")</f>
        <v xml:space="preserve"> </v>
      </c>
      <c r="Q4984" s="7" t="str">
        <f ca="1">IF(ISNUMBER(N4984),+G4984*_xll.BDP($C4984, "PX_POS_MULT_FACTOR")*P4984/K4984," ")</f>
        <v xml:space="preserve"> </v>
      </c>
      <c r="R4984" s="8" t="str">
        <f>IF(OR($A4984="TUA",$A4984="TYA"),"",IF(ISNUMBER(_xll.BDP($C4984,"DUR_ADJ_OAS_MID")),_xll.BDP($C4984,"DUR_ADJ_OAS_MID"),IF(ISNUMBER(_xll.BDP($E4984&amp;" ISIN","DUR_ADJ_OAS_MID")),_xll.BDP($E4984&amp;" ISIN","DUR_ADJ_OAS_MID")," ")))</f>
        <v/>
      </c>
      <c r="S4984" s="7" t="str">
        <f t="shared" ca="1" si="29"/>
        <v xml:space="preserve"> </v>
      </c>
      <c r="T4984" t="s">
        <v>112</v>
      </c>
      <c r="U4984" t="s">
        <v>41</v>
      </c>
    </row>
    <row r="4985" spans="1:33" x14ac:dyDescent="0.25">
      <c r="A4985" t="s">
        <v>7749</v>
      </c>
      <c r="B4985" t="s">
        <v>77</v>
      </c>
      <c r="C4985" t="s">
        <v>77</v>
      </c>
      <c r="D4985" t="s">
        <v>78</v>
      </c>
      <c r="E4985" t="s">
        <v>79</v>
      </c>
      <c r="F4985" t="s">
        <v>80</v>
      </c>
      <c r="G4985" s="1">
        <v>22000000</v>
      </c>
      <c r="H4985" s="1">
        <v>99.953389000000001</v>
      </c>
      <c r="I4985" s="2">
        <v>21989745.579999998</v>
      </c>
      <c r="J4985" s="3">
        <v>3.5185969999999997E-2</v>
      </c>
      <c r="K4985" s="4">
        <v>624957748.66999996</v>
      </c>
      <c r="L4985" s="5">
        <v>28925001</v>
      </c>
      <c r="M4985" s="6">
        <v>21.606144409999999</v>
      </c>
      <c r="N4985" s="7" t="str">
        <f t="array" aca="1" ref="N4985" ca="1">IF(ISNUMBER(_xlfn.SINGLE(_xll.BDP($C4985, "DELTA_MID"))),_xll.BDP($C4985, "DELTA_MID")," ")</f>
        <v xml:space="preserve"> </v>
      </c>
      <c r="O4985" s="7" t="str">
        <f ca="1">IF(ISNUMBER(N4985),_xll.BDP($C4985, "OPT_UNDL_TICKER"),"")</f>
        <v/>
      </c>
      <c r="P4985" s="8" t="str">
        <f ca="1">IF(ISNUMBER(N4985),_xll.BDP($C4985, "OPT_UNDL_PX")," ")</f>
        <v xml:space="preserve"> </v>
      </c>
      <c r="Q4985" s="7" t="str">
        <f ca="1">IF(ISNUMBER(N4985),+G4985*_xll.BDP($C4985, "PX_POS_MULT_FACTOR")*P4985/K4985," ")</f>
        <v xml:space="preserve"> </v>
      </c>
      <c r="R4985" s="8" t="str">
        <f>IF(OR($A4985="TUA",$A4985="TYA"),"",IF(ISNUMBER(_xll.BDP($C4985,"DUR_ADJ_OAS_MID")),_xll.BDP($C4985,"DUR_ADJ_OAS_MID"),IF(ISNUMBER(_xll.BDP($E4985&amp;" ISIN","DUR_ADJ_OAS_MID")),_xll.BDP($E4985&amp;" ISIN","DUR_ADJ_OAS_MID")," ")))</f>
        <v/>
      </c>
      <c r="S4985" s="7" t="str">
        <f t="shared" ca="1" si="29"/>
        <v xml:space="preserve"> </v>
      </c>
      <c r="T4985" t="s">
        <v>80</v>
      </c>
      <c r="U4985" t="s">
        <v>81</v>
      </c>
    </row>
    <row r="4986" spans="1:33" x14ac:dyDescent="0.25">
      <c r="A4986" t="s">
        <v>7749</v>
      </c>
      <c r="B4986" t="s">
        <v>113</v>
      </c>
      <c r="C4986" t="s">
        <v>113</v>
      </c>
      <c r="D4986" t="s">
        <v>114</v>
      </c>
      <c r="E4986" t="s">
        <v>115</v>
      </c>
      <c r="F4986" t="s">
        <v>116</v>
      </c>
      <c r="G4986" s="1">
        <v>217200000</v>
      </c>
      <c r="H4986" s="1">
        <v>99.871837999999997</v>
      </c>
      <c r="I4986" s="2">
        <v>216921632.13999999</v>
      </c>
      <c r="J4986" s="3">
        <v>0.34709807999999998</v>
      </c>
      <c r="K4986" s="4">
        <v>624957748.66999996</v>
      </c>
      <c r="L4986" s="5">
        <v>28925001</v>
      </c>
      <c r="M4986" s="6">
        <v>21.606144409999999</v>
      </c>
      <c r="N4986" s="7" t="str">
        <f t="array" aca="1" ref="N4986" ca="1">IF(ISNUMBER(_xlfn.SINGLE(_xll.BDP($C4986, "DELTA_MID"))),_xll.BDP($C4986, "DELTA_MID")," ")</f>
        <v xml:space="preserve"> </v>
      </c>
      <c r="O4986" s="7" t="str">
        <f ca="1">IF(ISNUMBER(N4986),_xll.BDP($C4986, "OPT_UNDL_TICKER"),"")</f>
        <v/>
      </c>
      <c r="P4986" s="8" t="str">
        <f ca="1">IF(ISNUMBER(N4986),_xll.BDP($C4986, "OPT_UNDL_PX")," ")</f>
        <v xml:space="preserve"> </v>
      </c>
      <c r="Q4986" s="7" t="str">
        <f ca="1">IF(ISNUMBER(N4986),+G4986*_xll.BDP($C4986, "PX_POS_MULT_FACTOR")*P4986/K4986," ")</f>
        <v xml:space="preserve"> </v>
      </c>
      <c r="R4986" s="8" t="str">
        <f>IF(OR($A4986="TUA",$A4986="TYA"),"",IF(ISNUMBER(_xll.BDP($C4986,"DUR_ADJ_OAS_MID")),_xll.BDP($C4986,"DUR_ADJ_OAS_MID"),IF(ISNUMBER(_xll.BDP($E4986&amp;" ISIN","DUR_ADJ_OAS_MID")),_xll.BDP($E4986&amp;" ISIN","DUR_ADJ_OAS_MID")," ")))</f>
        <v/>
      </c>
      <c r="S4986" s="7" t="str">
        <f t="shared" ca="1" si="29"/>
        <v xml:space="preserve"> </v>
      </c>
      <c r="T4986" t="s">
        <v>116</v>
      </c>
      <c r="U4986" t="s">
        <v>81</v>
      </c>
    </row>
    <row r="4987" spans="1:33" x14ac:dyDescent="0.25">
      <c r="A4987" t="s">
        <v>7749</v>
      </c>
      <c r="B4987" t="s">
        <v>82</v>
      </c>
      <c r="C4987" t="s">
        <v>82</v>
      </c>
      <c r="D4987" t="s">
        <v>83</v>
      </c>
      <c r="E4987" t="s">
        <v>84</v>
      </c>
      <c r="F4987" t="s">
        <v>85</v>
      </c>
      <c r="G4987" s="1">
        <v>22500000</v>
      </c>
      <c r="H4987" s="1">
        <v>99.623555999999994</v>
      </c>
      <c r="I4987" s="2">
        <v>22415300.100000001</v>
      </c>
      <c r="J4987" s="3">
        <v>3.58669E-2</v>
      </c>
      <c r="K4987" s="4">
        <v>624957748.66999996</v>
      </c>
      <c r="L4987" s="5">
        <v>28925001</v>
      </c>
      <c r="M4987" s="6">
        <v>21.606144409999999</v>
      </c>
      <c r="N4987" s="7" t="str">
        <f t="array" aca="1" ref="N4987" ca="1">IF(ISNUMBER(_xlfn.SINGLE(_xll.BDP($C4987, "DELTA_MID"))),_xll.BDP($C4987, "DELTA_MID")," ")</f>
        <v xml:space="preserve"> </v>
      </c>
      <c r="O4987" s="7" t="str">
        <f ca="1">IF(ISNUMBER(N4987),_xll.BDP($C4987, "OPT_UNDL_TICKER"),"")</f>
        <v/>
      </c>
      <c r="P4987" s="8" t="str">
        <f ca="1">IF(ISNUMBER(N4987),_xll.BDP($C4987, "OPT_UNDL_PX")," ")</f>
        <v xml:space="preserve"> </v>
      </c>
      <c r="Q4987" s="7" t="str">
        <f ca="1">IF(ISNUMBER(N4987),+G4987*_xll.BDP($C4987, "PX_POS_MULT_FACTOR")*P4987/K4987," ")</f>
        <v xml:space="preserve"> </v>
      </c>
      <c r="R4987" s="8" t="str">
        <f>IF(OR($A4987="TUA",$A4987="TYA"),"",IF(ISNUMBER(_xll.BDP($C4987,"DUR_ADJ_OAS_MID")),_xll.BDP($C4987,"DUR_ADJ_OAS_MID"),IF(ISNUMBER(_xll.BDP($E4987&amp;" ISIN","DUR_ADJ_OAS_MID")),_xll.BDP($E4987&amp;" ISIN","DUR_ADJ_OAS_MID")," ")))</f>
        <v/>
      </c>
      <c r="S4987" s="7" t="str">
        <f t="shared" ca="1" si="29"/>
        <v xml:space="preserve"> </v>
      </c>
      <c r="T4987" t="s">
        <v>85</v>
      </c>
      <c r="U4987" t="s">
        <v>81</v>
      </c>
    </row>
    <row r="4988" spans="1:33" x14ac:dyDescent="0.25">
      <c r="A4988" t="s">
        <v>7749</v>
      </c>
      <c r="B4988" t="s">
        <v>86</v>
      </c>
      <c r="C4988" t="s">
        <v>86</v>
      </c>
      <c r="D4988" t="s">
        <v>87</v>
      </c>
      <c r="E4988" t="s">
        <v>88</v>
      </c>
      <c r="F4988" t="s">
        <v>89</v>
      </c>
      <c r="G4988" s="1">
        <v>23500000</v>
      </c>
      <c r="H4988" s="1">
        <v>99.212843000000007</v>
      </c>
      <c r="I4988" s="2">
        <v>23315018.109999999</v>
      </c>
      <c r="J4988" s="3">
        <v>3.7306550000000001E-2</v>
      </c>
      <c r="K4988" s="4">
        <v>624957748.66999996</v>
      </c>
      <c r="L4988" s="5">
        <v>28925001</v>
      </c>
      <c r="M4988" s="6">
        <v>21.606144409999999</v>
      </c>
      <c r="N4988" s="7" t="str">
        <f t="array" aca="1" ref="N4988" ca="1">IF(ISNUMBER(_xlfn.SINGLE(_xll.BDP($C4988, "DELTA_MID"))),_xll.BDP($C4988, "DELTA_MID")," ")</f>
        <v xml:space="preserve"> </v>
      </c>
      <c r="O4988" s="7" t="str">
        <f ca="1">IF(ISNUMBER(N4988),_xll.BDP($C4988, "OPT_UNDL_TICKER"),"")</f>
        <v/>
      </c>
      <c r="P4988" s="8" t="str">
        <f ca="1">IF(ISNUMBER(N4988),_xll.BDP($C4988, "OPT_UNDL_PX")," ")</f>
        <v xml:space="preserve"> </v>
      </c>
      <c r="Q4988" s="7" t="str">
        <f ca="1">IF(ISNUMBER(N4988),+G4988*_xll.BDP($C4988, "PX_POS_MULT_FACTOR")*P4988/K4988," ")</f>
        <v xml:space="preserve"> </v>
      </c>
      <c r="R4988" s="8" t="str">
        <f>IF(OR($A4988="TUA",$A4988="TYA"),"",IF(ISNUMBER(_xll.BDP($C4988,"DUR_ADJ_OAS_MID")),_xll.BDP($C4988,"DUR_ADJ_OAS_MID"),IF(ISNUMBER(_xll.BDP($E4988&amp;" ISIN","DUR_ADJ_OAS_MID")),_xll.BDP($E4988&amp;" ISIN","DUR_ADJ_OAS_MID")," ")))</f>
        <v/>
      </c>
      <c r="S4988" s="7" t="str">
        <f t="shared" ca="1" si="29"/>
        <v xml:space="preserve"> </v>
      </c>
      <c r="T4988" t="s">
        <v>89</v>
      </c>
      <c r="U4988" t="s">
        <v>81</v>
      </c>
    </row>
    <row r="4989" spans="1:33" x14ac:dyDescent="0.25">
      <c r="A4989" t="s">
        <v>7749</v>
      </c>
      <c r="B4989" t="s">
        <v>90</v>
      </c>
      <c r="C4989" t="s">
        <v>90</v>
      </c>
      <c r="D4989" t="s">
        <v>91</v>
      </c>
      <c r="E4989" t="s">
        <v>92</v>
      </c>
      <c r="F4989" t="s">
        <v>93</v>
      </c>
      <c r="G4989" s="1">
        <v>15900000</v>
      </c>
      <c r="H4989" s="1">
        <v>98.882430999999997</v>
      </c>
      <c r="I4989" s="2">
        <v>15722306.529999999</v>
      </c>
      <c r="J4989" s="3">
        <v>2.5157390000000002E-2</v>
      </c>
      <c r="K4989" s="4">
        <v>624957748.66999996</v>
      </c>
      <c r="L4989" s="5">
        <v>28925001</v>
      </c>
      <c r="M4989" s="6">
        <v>21.606144409999999</v>
      </c>
      <c r="N4989" s="7" t="str">
        <f t="array" aca="1" ref="N4989" ca="1">IF(ISNUMBER(_xlfn.SINGLE(_xll.BDP($C4989, "DELTA_MID"))),_xll.BDP($C4989, "DELTA_MID")," ")</f>
        <v xml:space="preserve"> </v>
      </c>
      <c r="O4989" s="7" t="str">
        <f ca="1">IF(ISNUMBER(N4989),_xll.BDP($C4989, "OPT_UNDL_TICKER"),"")</f>
        <v/>
      </c>
      <c r="P4989" s="8" t="str">
        <f ca="1">IF(ISNUMBER(N4989),_xll.BDP($C4989, "OPT_UNDL_PX")," ")</f>
        <v xml:space="preserve"> </v>
      </c>
      <c r="Q4989" s="7" t="str">
        <f ca="1">IF(ISNUMBER(N4989),+G4989*_xll.BDP($C4989, "PX_POS_MULT_FACTOR")*P4989/K4989," ")</f>
        <v xml:space="preserve"> </v>
      </c>
      <c r="R4989" s="8" t="str">
        <f>IF(OR($A4989="TUA",$A4989="TYA"),"",IF(ISNUMBER(_xll.BDP($C4989,"DUR_ADJ_OAS_MID")),_xll.BDP($C4989,"DUR_ADJ_OAS_MID"),IF(ISNUMBER(_xll.BDP($E4989&amp;" ISIN","DUR_ADJ_OAS_MID")),_xll.BDP($E4989&amp;" ISIN","DUR_ADJ_OAS_MID")," ")))</f>
        <v/>
      </c>
      <c r="S4989" s="7" t="str">
        <f t="shared" ca="1" si="29"/>
        <v xml:space="preserve"> </v>
      </c>
      <c r="T4989" t="s">
        <v>93</v>
      </c>
      <c r="U4989" t="s">
        <v>81</v>
      </c>
    </row>
    <row r="4990" spans="1:33" x14ac:dyDescent="0.25">
      <c r="A4990" t="s">
        <v>7749</v>
      </c>
      <c r="B4990" t="s">
        <v>94</v>
      </c>
      <c r="C4990" t="s">
        <v>94</v>
      </c>
      <c r="G4990" s="1">
        <v>-2926577.29</v>
      </c>
      <c r="H4990" s="1">
        <v>1</v>
      </c>
      <c r="I4990" s="2">
        <v>-2926577.29</v>
      </c>
      <c r="J4990" s="3">
        <v>-4.6828399999999997E-3</v>
      </c>
      <c r="K4990" s="4">
        <v>624957748.66999996</v>
      </c>
      <c r="L4990" s="5">
        <v>28925001</v>
      </c>
      <c r="M4990" s="6">
        <v>21.606144409999999</v>
      </c>
      <c r="N4990" s="7" t="str">
        <f t="array" aca="1" ref="N4990" ca="1">IF(ISNUMBER(_xlfn.SINGLE(_xll.BDP($C4990, "DELTA_MID"))),_xll.BDP($C4990, "DELTA_MID")," ")</f>
        <v xml:space="preserve"> </v>
      </c>
      <c r="O4990" s="7" t="str">
        <f ca="1">IF(ISNUMBER(N4990),_xll.BDP($C4990, "OPT_UNDL_TICKER"),"")</f>
        <v/>
      </c>
      <c r="P4990" s="8" t="str">
        <f ca="1">IF(ISNUMBER(N4990),_xll.BDP($C4990, "OPT_UNDL_PX")," ")</f>
        <v xml:space="preserve"> </v>
      </c>
      <c r="Q4990" s="7" t="str">
        <f ca="1">IF(ISNUMBER(N4990),+G4990*_xll.BDP($C4990, "PX_POS_MULT_FACTOR")*P4990/K4990," ")</f>
        <v xml:space="preserve"> </v>
      </c>
      <c r="R4990" s="8" t="str">
        <f>IF(OR($A4990="TUA",$A4990="TYA"),"",IF(ISNUMBER(_xll.BDP($C4990,"DUR_ADJ_OAS_MID")),_xll.BDP($C4990,"DUR_ADJ_OAS_MID"),IF(ISNUMBER(_xll.BDP($E4990&amp;" ISIN","DUR_ADJ_OAS_MID")),_xll.BDP($E4990&amp;" ISIN","DUR_ADJ_OAS_MID")," ")))</f>
        <v/>
      </c>
      <c r="S4990" s="7" t="str">
        <f t="shared" ca="1" si="29"/>
        <v xml:space="preserve"> </v>
      </c>
      <c r="T4990" t="s">
        <v>94</v>
      </c>
      <c r="U4990" t="s">
        <v>94</v>
      </c>
    </row>
    <row r="4991" spans="1:33" x14ac:dyDescent="0.25">
      <c r="N4991" s="7" t="str">
        <f t="array" aca="1" ref="N4991" ca="1">IF(ISNUMBER(_xlfn.SINGLE(_xll.BDP($C4991, "DELTA_MID"))),_xll.BDP($C4991, "DELTA_MID")," ")</f>
        <v xml:space="preserve"> </v>
      </c>
      <c r="O4991" s="7" t="str">
        <f ca="1">IF(ISNUMBER(N4991),_xll.BDP($C4991, "OPT_UNDL_TICKER"),"")</f>
        <v/>
      </c>
      <c r="P4991" s="8" t="str">
        <f ca="1">IF(ISNUMBER(N4991),_xll.BDP($C4991, "OPT_UNDL_PX")," ")</f>
        <v xml:space="preserve"> </v>
      </c>
      <c r="Q4991" s="7" t="str">
        <f ca="1">IF(ISNUMBER(N4991),+G4991*_xll.BDP($C4991, "PX_POS_MULT_FACTOR")*P4991/K4991," ")</f>
        <v xml:space="preserve"> </v>
      </c>
      <c r="R4991" s="8" t="str">
        <f t="array" aca="1" ref="R4991" ca="1">IF(OR($A4991="TUA",$A4991="TYA"),"",IF(ISNUMBER(_xlfn.SINGLE(_xll.BDP($C4991,"DUR_ADJ_OAS_MID"))),_xll.BDP($C4991,"DUR_ADJ_OAS_MID"),IF(ISNUMBER(_xlfn.SINGLE(_xll.BDP($E4991&amp;" ISIN","DUR_ADJ_OAS_MID"))),_xll.BDP($E4991&amp;" ISIN","DUR_ADJ_OAS_MID")," ")))</f>
        <v xml:space="preserve"> </v>
      </c>
      <c r="S4991" s="7" t="str">
        <f t="shared" ca="1" si="29"/>
        <v xml:space="preserve"> </v>
      </c>
    </row>
    <row r="4992" spans="1:33" x14ac:dyDescent="0.25">
      <c r="A4992" t="s">
        <v>211</v>
      </c>
      <c r="B4992" t="s">
        <v>42</v>
      </c>
      <c r="C4992" t="s">
        <v>43</v>
      </c>
      <c r="F4992" t="s">
        <v>42</v>
      </c>
      <c r="G4992" s="1">
        <v>3942</v>
      </c>
      <c r="H4992" s="1">
        <v>110.828125</v>
      </c>
      <c r="I4992" s="2">
        <v>436884468.75</v>
      </c>
      <c r="J4992" s="3">
        <v>3.05686488</v>
      </c>
      <c r="K4992" s="4">
        <v>142919129.78</v>
      </c>
      <c r="L4992" s="5">
        <v>10950001</v>
      </c>
      <c r="M4992" s="6">
        <v>13.05197413</v>
      </c>
      <c r="N4992" s="7" t="str">
        <f t="array" aca="1" ref="N4992" ca="1">IF(ISNUMBER(_xlfn.SINGLE(_xll.BDP($C4992, "DELTA_MID"))),_xll.BDP($C4992, "DELTA_MID")," ")</f>
        <v xml:space="preserve"> </v>
      </c>
      <c r="O4992" s="7" t="str">
        <f ca="1">IF(ISNUMBER(N4992),_xll.BDP($C4992, "OPT_UNDL_TICKER"),"")</f>
        <v/>
      </c>
      <c r="P4992" s="8" t="str">
        <f ca="1">IF(ISNUMBER(N4992),_xll.BDP($C4992, "OPT_UNDL_PX")," ")</f>
        <v xml:space="preserve"> </v>
      </c>
      <c r="Q4992" s="7" t="str">
        <f ca="1">IF(ISNUMBER(N4992),+G4992*_xll.BDP($C4992, "PX_POS_MULT_FACTOR")*P4992/K4992," ")</f>
        <v xml:space="preserve"> </v>
      </c>
      <c r="R4992" s="8" t="str">
        <f>IF(OR($A4992="TUA",$A4992="TYA"),"",IF(ISNUMBER(_xll.BDP($C4992,"DUR_ADJ_OAS_MID")),_xll.BDP($C4992,"DUR_ADJ_OAS_MID"),IF(ISNUMBER(_xll.BDP($E4992&amp;" ISIN","DUR_ADJ_OAS_MID")),_xll.BDP($E4992&amp;" ISIN","DUR_ADJ_OAS_MID")," ")))</f>
        <v/>
      </c>
      <c r="S4992" s="7" t="str">
        <f t="shared" ca="1" si="29"/>
        <v xml:space="preserve"> </v>
      </c>
      <c r="T4992" t="s">
        <v>44</v>
      </c>
      <c r="U4992" t="s">
        <v>45</v>
      </c>
      <c r="AG4992">
        <v>-7.4299999999999995E-4</v>
      </c>
    </row>
    <row r="4993" spans="1:33" x14ac:dyDescent="0.25">
      <c r="A4993" t="s">
        <v>211</v>
      </c>
      <c r="B4993" t="s">
        <v>108</v>
      </c>
      <c r="C4993" t="s">
        <v>109</v>
      </c>
      <c r="D4993" t="s">
        <v>110</v>
      </c>
      <c r="E4993" t="s">
        <v>111</v>
      </c>
      <c r="F4993" t="s">
        <v>112</v>
      </c>
      <c r="G4993" s="1">
        <v>760000</v>
      </c>
      <c r="H4993" s="1">
        <v>100.1285</v>
      </c>
      <c r="I4993" s="2">
        <v>76097660</v>
      </c>
      <c r="J4993" s="3">
        <v>0.53245257999999995</v>
      </c>
      <c r="K4993" s="4">
        <v>142919129.78</v>
      </c>
      <c r="L4993" s="5">
        <v>10950001</v>
      </c>
      <c r="M4993" s="6">
        <v>13.05197413</v>
      </c>
      <c r="N4993" s="7" t="str">
        <f t="array" aca="1" ref="N4993" ca="1">IF(ISNUMBER(_xlfn.SINGLE(_xll.BDP($C4993, "DELTA_MID"))),_xll.BDP($C4993, "DELTA_MID")," ")</f>
        <v xml:space="preserve"> </v>
      </c>
      <c r="O4993" s="7" t="str">
        <f ca="1">IF(ISNUMBER(N4993),_xll.BDP($C4993, "OPT_UNDL_TICKER"),"")</f>
        <v/>
      </c>
      <c r="P4993" s="8" t="str">
        <f ca="1">IF(ISNUMBER(N4993),_xll.BDP($C4993, "OPT_UNDL_PX")," ")</f>
        <v xml:space="preserve"> </v>
      </c>
      <c r="Q4993" s="7" t="str">
        <f ca="1">IF(ISNUMBER(N4993),+G4993*_xll.BDP($C4993, "PX_POS_MULT_FACTOR")*P4993/K4993," ")</f>
        <v xml:space="preserve"> </v>
      </c>
      <c r="R4993" s="8" t="str">
        <f>IF(OR($A4993="TUA",$A4993="TYA"),"",IF(ISNUMBER(_xll.BDP($C4993,"DUR_ADJ_OAS_MID")),_xll.BDP($C4993,"DUR_ADJ_OAS_MID"),IF(ISNUMBER(_xll.BDP($E4993&amp;" ISIN","DUR_ADJ_OAS_MID")),_xll.BDP($E4993&amp;" ISIN","DUR_ADJ_OAS_MID")," ")))</f>
        <v/>
      </c>
      <c r="S4993" s="7" t="str">
        <f t="shared" ca="1" si="29"/>
        <v xml:space="preserve"> </v>
      </c>
      <c r="T4993" t="s">
        <v>112</v>
      </c>
      <c r="U4993" t="s">
        <v>41</v>
      </c>
      <c r="AG4993">
        <v>-7.4299999999999995E-4</v>
      </c>
    </row>
    <row r="4994" spans="1:33" x14ac:dyDescent="0.25">
      <c r="A4994" t="s">
        <v>211</v>
      </c>
      <c r="B4994" t="s">
        <v>77</v>
      </c>
      <c r="C4994" t="s">
        <v>77</v>
      </c>
      <c r="D4994" t="s">
        <v>78</v>
      </c>
      <c r="E4994" t="s">
        <v>79</v>
      </c>
      <c r="F4994" t="s">
        <v>80</v>
      </c>
      <c r="G4994" s="1">
        <v>9300000</v>
      </c>
      <c r="H4994" s="1">
        <v>99.953389000000001</v>
      </c>
      <c r="I4994" s="2">
        <v>9295665.1799999997</v>
      </c>
      <c r="J4994" s="3">
        <v>6.5041429999999997E-2</v>
      </c>
      <c r="K4994" s="4">
        <v>142919129.78</v>
      </c>
      <c r="L4994" s="5">
        <v>10950001</v>
      </c>
      <c r="M4994" s="6">
        <v>13.05197413</v>
      </c>
      <c r="N4994" s="7" t="str">
        <f t="array" aca="1" ref="N4994" ca="1">IF(ISNUMBER(_xlfn.SINGLE(_xll.BDP($C4994, "DELTA_MID"))),_xll.BDP($C4994, "DELTA_MID")," ")</f>
        <v xml:space="preserve"> </v>
      </c>
      <c r="O4994" s="7" t="str">
        <f ca="1">IF(ISNUMBER(N4994),_xll.BDP($C4994, "OPT_UNDL_TICKER"),"")</f>
        <v/>
      </c>
      <c r="P4994" s="8" t="str">
        <f ca="1">IF(ISNUMBER(N4994),_xll.BDP($C4994, "OPT_UNDL_PX")," ")</f>
        <v xml:space="preserve"> </v>
      </c>
      <c r="Q4994" s="7" t="str">
        <f ca="1">IF(ISNUMBER(N4994),+G4994*_xll.BDP($C4994, "PX_POS_MULT_FACTOR")*P4994/K4994," ")</f>
        <v xml:space="preserve"> </v>
      </c>
      <c r="R4994" s="8" t="str">
        <f>IF(OR($A4994="TUA",$A4994="TYA"),"",IF(ISNUMBER(_xll.BDP($C4994,"DUR_ADJ_OAS_MID")),_xll.BDP($C4994,"DUR_ADJ_OAS_MID"),IF(ISNUMBER(_xll.BDP($E4994&amp;" ISIN","DUR_ADJ_OAS_MID")),_xll.BDP($E4994&amp;" ISIN","DUR_ADJ_OAS_MID")," ")))</f>
        <v/>
      </c>
      <c r="S4994" s="7" t="str">
        <f t="shared" ca="1" si="29"/>
        <v xml:space="preserve"> </v>
      </c>
      <c r="T4994" t="s">
        <v>80</v>
      </c>
      <c r="U4994" t="s">
        <v>81</v>
      </c>
      <c r="AG4994">
        <v>-7.4299999999999995E-4</v>
      </c>
    </row>
    <row r="4995" spans="1:33" x14ac:dyDescent="0.25">
      <c r="A4995" t="s">
        <v>211</v>
      </c>
      <c r="B4995" t="s">
        <v>113</v>
      </c>
      <c r="C4995" t="s">
        <v>113</v>
      </c>
      <c r="D4995" t="s">
        <v>114</v>
      </c>
      <c r="E4995" t="s">
        <v>115</v>
      </c>
      <c r="F4995" t="s">
        <v>116</v>
      </c>
      <c r="G4995" s="1">
        <v>18700000</v>
      </c>
      <c r="H4995" s="1">
        <v>99.871837999999997</v>
      </c>
      <c r="I4995" s="2">
        <v>18676033.710000001</v>
      </c>
      <c r="J4995" s="3">
        <v>0.13067553000000001</v>
      </c>
      <c r="K4995" s="4">
        <v>142919129.78</v>
      </c>
      <c r="L4995" s="5">
        <v>10950001</v>
      </c>
      <c r="M4995" s="6">
        <v>13.05197413</v>
      </c>
      <c r="N4995" s="7" t="str">
        <f t="array" aca="1" ref="N4995" ca="1">IF(ISNUMBER(_xlfn.SINGLE(_xll.BDP($C4995, "DELTA_MID"))),_xll.BDP($C4995, "DELTA_MID")," ")</f>
        <v xml:space="preserve"> </v>
      </c>
      <c r="O4995" s="7" t="str">
        <f ca="1">IF(ISNUMBER(N4995),_xll.BDP($C4995, "OPT_UNDL_TICKER"),"")</f>
        <v/>
      </c>
      <c r="P4995" s="8" t="str">
        <f ca="1">IF(ISNUMBER(N4995),_xll.BDP($C4995, "OPT_UNDL_PX")," ")</f>
        <v xml:space="preserve"> </v>
      </c>
      <c r="Q4995" s="7" t="str">
        <f ca="1">IF(ISNUMBER(N4995),+G4995*_xll.BDP($C4995, "PX_POS_MULT_FACTOR")*P4995/K4995," ")</f>
        <v xml:space="preserve"> </v>
      </c>
      <c r="R4995" s="8" t="str">
        <f>IF(OR($A4995="TUA",$A4995="TYA"),"",IF(ISNUMBER(_xll.BDP($C4995,"DUR_ADJ_OAS_MID")),_xll.BDP($C4995,"DUR_ADJ_OAS_MID"),IF(ISNUMBER(_xll.BDP($E4995&amp;" ISIN","DUR_ADJ_OAS_MID")),_xll.BDP($E4995&amp;" ISIN","DUR_ADJ_OAS_MID")," ")))</f>
        <v/>
      </c>
      <c r="S4995" s="7" t="str">
        <f t="shared" ca="1" si="29"/>
        <v xml:space="preserve"> </v>
      </c>
      <c r="T4995" t="s">
        <v>116</v>
      </c>
      <c r="U4995" t="s">
        <v>81</v>
      </c>
      <c r="AG4995">
        <v>-7.4299999999999995E-4</v>
      </c>
    </row>
    <row r="4996" spans="1:33" x14ac:dyDescent="0.25">
      <c r="A4996" t="s">
        <v>211</v>
      </c>
      <c r="B4996" t="s">
        <v>82</v>
      </c>
      <c r="C4996" t="s">
        <v>82</v>
      </c>
      <c r="D4996" t="s">
        <v>83</v>
      </c>
      <c r="E4996" t="s">
        <v>84</v>
      </c>
      <c r="F4996" t="s">
        <v>85</v>
      </c>
      <c r="G4996" s="1">
        <v>12200000</v>
      </c>
      <c r="H4996" s="1">
        <v>99.623555999999994</v>
      </c>
      <c r="I4996" s="2">
        <v>12154073.83</v>
      </c>
      <c r="J4996" s="3">
        <v>8.5041619999999998E-2</v>
      </c>
      <c r="K4996" s="4">
        <v>142919129.78</v>
      </c>
      <c r="L4996" s="5">
        <v>10950001</v>
      </c>
      <c r="M4996" s="6">
        <v>13.05197413</v>
      </c>
      <c r="N4996" s="7" t="str">
        <f t="array" aca="1" ref="N4996" ca="1">IF(ISNUMBER(_xlfn.SINGLE(_xll.BDP($C4996, "DELTA_MID"))),_xll.BDP($C4996, "DELTA_MID")," ")</f>
        <v xml:space="preserve"> </v>
      </c>
      <c r="O4996" s="7" t="str">
        <f ca="1">IF(ISNUMBER(N4996),_xll.BDP($C4996, "OPT_UNDL_TICKER"),"")</f>
        <v/>
      </c>
      <c r="P4996" s="8" t="str">
        <f ca="1">IF(ISNUMBER(N4996),_xll.BDP($C4996, "OPT_UNDL_PX")," ")</f>
        <v xml:space="preserve"> </v>
      </c>
      <c r="Q4996" s="7" t="str">
        <f ca="1">IF(ISNUMBER(N4996),+G4996*_xll.BDP($C4996, "PX_POS_MULT_FACTOR")*P4996/K4996," ")</f>
        <v xml:space="preserve"> </v>
      </c>
      <c r="R4996" s="8" t="str">
        <f>IF(OR($A4996="TUA",$A4996="TYA"),"",IF(ISNUMBER(_xll.BDP($C4996,"DUR_ADJ_OAS_MID")),_xll.BDP($C4996,"DUR_ADJ_OAS_MID"),IF(ISNUMBER(_xll.BDP($E4996&amp;" ISIN","DUR_ADJ_OAS_MID")),_xll.BDP($E4996&amp;" ISIN","DUR_ADJ_OAS_MID")," ")))</f>
        <v/>
      </c>
      <c r="S4996" s="7" t="str">
        <f t="shared" ca="1" si="29"/>
        <v xml:space="preserve"> </v>
      </c>
      <c r="T4996" t="s">
        <v>85</v>
      </c>
      <c r="U4996" t="s">
        <v>81</v>
      </c>
      <c r="AG4996">
        <v>-7.4299999999999995E-4</v>
      </c>
    </row>
    <row r="4997" spans="1:33" x14ac:dyDescent="0.25">
      <c r="A4997" t="s">
        <v>211</v>
      </c>
      <c r="B4997" t="s">
        <v>86</v>
      </c>
      <c r="C4997" t="s">
        <v>86</v>
      </c>
      <c r="D4997" t="s">
        <v>87</v>
      </c>
      <c r="E4997" t="s">
        <v>88</v>
      </c>
      <c r="F4997" t="s">
        <v>89</v>
      </c>
      <c r="G4997" s="1">
        <v>20500000</v>
      </c>
      <c r="H4997" s="1">
        <v>99.212843000000007</v>
      </c>
      <c r="I4997" s="2">
        <v>20338632.82</v>
      </c>
      <c r="J4997" s="3">
        <v>0.14230867999999999</v>
      </c>
      <c r="K4997" s="4">
        <v>142919129.78</v>
      </c>
      <c r="L4997" s="5">
        <v>10950001</v>
      </c>
      <c r="M4997" s="6">
        <v>13.05197413</v>
      </c>
      <c r="N4997" s="7" t="str">
        <f t="array" aca="1" ref="N4997" ca="1">IF(ISNUMBER(_xlfn.SINGLE(_xll.BDP($C4997, "DELTA_MID"))),_xll.BDP($C4997, "DELTA_MID")," ")</f>
        <v xml:space="preserve"> </v>
      </c>
      <c r="O4997" s="7" t="str">
        <f ca="1">IF(ISNUMBER(N4997),_xll.BDP($C4997, "OPT_UNDL_TICKER"),"")</f>
        <v/>
      </c>
      <c r="P4997" s="8" t="str">
        <f ca="1">IF(ISNUMBER(N4997),_xll.BDP($C4997, "OPT_UNDL_PX")," ")</f>
        <v xml:space="preserve"> </v>
      </c>
      <c r="Q4997" s="7" t="str">
        <f ca="1">IF(ISNUMBER(N4997),+G4997*_xll.BDP($C4997, "PX_POS_MULT_FACTOR")*P4997/K4997," ")</f>
        <v xml:space="preserve"> </v>
      </c>
      <c r="R4997" s="8" t="str">
        <f>IF(OR($A4997="TUA",$A4997="TYA"),"",IF(ISNUMBER(_xll.BDP($C4997,"DUR_ADJ_OAS_MID")),_xll.BDP($C4997,"DUR_ADJ_OAS_MID"),IF(ISNUMBER(_xll.BDP($E4997&amp;" ISIN","DUR_ADJ_OAS_MID")),_xll.BDP($E4997&amp;" ISIN","DUR_ADJ_OAS_MID")," ")))</f>
        <v/>
      </c>
      <c r="S4997" s="7" t="str">
        <f t="shared" ca="1" si="29"/>
        <v xml:space="preserve"> </v>
      </c>
      <c r="T4997" t="s">
        <v>89</v>
      </c>
      <c r="U4997" t="s">
        <v>81</v>
      </c>
      <c r="AG4997">
        <v>-7.4299999999999995E-4</v>
      </c>
    </row>
    <row r="4998" spans="1:33" x14ac:dyDescent="0.25">
      <c r="A4998" t="s">
        <v>211</v>
      </c>
      <c r="B4998" t="s">
        <v>90</v>
      </c>
      <c r="C4998" t="s">
        <v>90</v>
      </c>
      <c r="D4998" t="s">
        <v>91</v>
      </c>
      <c r="E4998" t="s">
        <v>92</v>
      </c>
      <c r="F4998" t="s">
        <v>93</v>
      </c>
      <c r="G4998" s="1">
        <v>5500000</v>
      </c>
      <c r="H4998" s="1">
        <v>98.882430999999997</v>
      </c>
      <c r="I4998" s="2">
        <v>5438533.71</v>
      </c>
      <c r="J4998" s="3">
        <v>3.8053219999999999E-2</v>
      </c>
      <c r="K4998" s="4">
        <v>142919129.78</v>
      </c>
      <c r="L4998" s="5">
        <v>10950001</v>
      </c>
      <c r="M4998" s="6">
        <v>13.05197413</v>
      </c>
      <c r="N4998" s="7" t="str">
        <f t="array" aca="1" ref="N4998" ca="1">IF(ISNUMBER(_xlfn.SINGLE(_xll.BDP($C4998, "DELTA_MID"))),_xll.BDP($C4998, "DELTA_MID")," ")</f>
        <v xml:space="preserve"> </v>
      </c>
      <c r="O4998" s="7" t="str">
        <f ca="1">IF(ISNUMBER(N4998),_xll.BDP($C4998, "OPT_UNDL_TICKER"),"")</f>
        <v/>
      </c>
      <c r="P4998" s="8" t="str">
        <f ca="1">IF(ISNUMBER(N4998),_xll.BDP($C4998, "OPT_UNDL_PX")," ")</f>
        <v xml:space="preserve"> </v>
      </c>
      <c r="Q4998" s="7" t="str">
        <f ca="1">IF(ISNUMBER(N4998),+G4998*_xll.BDP($C4998, "PX_POS_MULT_FACTOR")*P4998/K4998," ")</f>
        <v xml:space="preserve"> </v>
      </c>
      <c r="R4998" s="8" t="str">
        <f>IF(OR($A4998="TUA",$A4998="TYA"),"",IF(ISNUMBER(_xll.BDP($C4998,"DUR_ADJ_OAS_MID")),_xll.BDP($C4998,"DUR_ADJ_OAS_MID"),IF(ISNUMBER(_xll.BDP($E4998&amp;" ISIN","DUR_ADJ_OAS_MID")),_xll.BDP($E4998&amp;" ISIN","DUR_ADJ_OAS_MID")," ")))</f>
        <v/>
      </c>
      <c r="S4998" s="7" t="str">
        <f t="shared" ca="1" si="29"/>
        <v xml:space="preserve"> </v>
      </c>
      <c r="T4998" t="s">
        <v>93</v>
      </c>
      <c r="U4998" t="s">
        <v>81</v>
      </c>
      <c r="AG4998">
        <v>-7.4299999999999995E-4</v>
      </c>
    </row>
    <row r="4999" spans="1:33" x14ac:dyDescent="0.25">
      <c r="A4999" t="s">
        <v>211</v>
      </c>
      <c r="B4999" t="s">
        <v>94</v>
      </c>
      <c r="C4999" t="s">
        <v>94</v>
      </c>
      <c r="G4999" s="1">
        <v>918530.55</v>
      </c>
      <c r="H4999" s="1">
        <v>1</v>
      </c>
      <c r="I4999" s="2">
        <v>918530.55</v>
      </c>
      <c r="J4999" s="3">
        <v>6.42693E-3</v>
      </c>
      <c r="K4999" s="4">
        <v>142919129.78</v>
      </c>
      <c r="L4999" s="5">
        <v>10950001</v>
      </c>
      <c r="M4999" s="6">
        <v>13.05197413</v>
      </c>
      <c r="N4999" s="7" t="str">
        <f t="array" aca="1" ref="N4999" ca="1">IF(ISNUMBER(_xlfn.SINGLE(_xll.BDP($C4999, "DELTA_MID"))),_xll.BDP($C4999, "DELTA_MID")," ")</f>
        <v xml:space="preserve"> </v>
      </c>
      <c r="O4999" s="7" t="str">
        <f ca="1">IF(ISNUMBER(N4999),_xll.BDP($C4999, "OPT_UNDL_TICKER"),"")</f>
        <v/>
      </c>
      <c r="P4999" s="8" t="str">
        <f ca="1">IF(ISNUMBER(N4999),_xll.BDP($C4999, "OPT_UNDL_PX")," ")</f>
        <v xml:space="preserve"> </v>
      </c>
      <c r="Q4999" s="7" t="str">
        <f ca="1">IF(ISNUMBER(N4999),+G4999*_xll.BDP($C4999, "PX_POS_MULT_FACTOR")*P4999/K4999," ")</f>
        <v xml:space="preserve"> </v>
      </c>
      <c r="R4999" s="8" t="str">
        <f>IF(OR($A4999="TUA",$A4999="TYA"),"",IF(ISNUMBER(_xll.BDP($C4999,"DUR_ADJ_OAS_MID")),_xll.BDP($C4999,"DUR_ADJ_OAS_MID"),IF(ISNUMBER(_xll.BDP($E4999&amp;" ISIN","DUR_ADJ_OAS_MID")),_xll.BDP($E4999&amp;" ISIN","DUR_ADJ_OAS_MID")," ")))</f>
        <v/>
      </c>
      <c r="S4999" s="7" t="str">
        <f t="shared" ca="1" si="29"/>
        <v xml:space="preserve"> </v>
      </c>
      <c r="T4999" t="s">
        <v>94</v>
      </c>
      <c r="U4999" t="s">
        <v>94</v>
      </c>
      <c r="AG4999">
        <v>-7.4299999999999995E-4</v>
      </c>
    </row>
    <row r="5000" spans="1:33" x14ac:dyDescent="0.25">
      <c r="N5000" s="7" t="str">
        <f t="array" aca="1" ref="N5000" ca="1">IF(ISNUMBER(_xlfn.SINGLE(_xll.BDP($C5000, "DELTA_MID"))),_xll.BDP($C5000, "DELTA_MID")," ")</f>
        <v xml:space="preserve"> </v>
      </c>
      <c r="O5000" s="7" t="str">
        <f ca="1">IF(ISNUMBER(N5000),_xll.BDP($C5000, "OPT_UNDL_TICKER"),"")</f>
        <v/>
      </c>
      <c r="P5000" s="8" t="str">
        <f ca="1">IF(ISNUMBER(N5000),_xll.BDP($C5000, "OPT_UNDL_PX")," ")</f>
        <v xml:space="preserve"> </v>
      </c>
      <c r="Q5000" s="7" t="str">
        <f ca="1">IF(ISNUMBER(N5000),+G5000*_xll.BDP($C5000, "PX_POS_MULT_FACTOR")*P5000/K5000," ")</f>
        <v xml:space="preserve"> </v>
      </c>
      <c r="R5000" s="8" t="str">
        <f t="array" aca="1" ref="R5000" ca="1">IF(OR($A5000="TUA",$A5000="TYA"),"",IF(ISNUMBER(_xlfn.SINGLE(_xll.BDP($C5000,"DUR_ADJ_OAS_MID"))),_xll.BDP($C5000,"DUR_ADJ_OAS_MID"),IF(ISNUMBER(_xlfn.SINGLE(_xll.BDP($E5000&amp;" ISIN","DUR_ADJ_OAS_MID"))),_xll.BDP($E5000&amp;" ISIN","DUR_ADJ_OAS_MID")," ")))</f>
        <v xml:space="preserve"> </v>
      </c>
      <c r="S5000" s="7" t="str">
        <f t="shared" ca="1" si="29"/>
        <v xml:space="preserve"> </v>
      </c>
    </row>
    <row r="5001" spans="1:33" x14ac:dyDescent="0.25">
      <c r="A5001" t="s">
        <v>7723</v>
      </c>
      <c r="B5001" t="s">
        <v>7750</v>
      </c>
      <c r="C5001" t="s">
        <v>7750</v>
      </c>
      <c r="F5001" t="s">
        <v>7751</v>
      </c>
      <c r="G5001" s="1">
        <v>-2670000</v>
      </c>
      <c r="H5001" s="1">
        <v>1.1599999999999999E-2</v>
      </c>
      <c r="I5001" s="2">
        <v>-30972</v>
      </c>
      <c r="J5001" s="3">
        <v>-5.6614999999999996E-4</v>
      </c>
      <c r="K5001" s="4">
        <v>54706464.280000001</v>
      </c>
      <c r="L5001" s="5">
        <v>2050001</v>
      </c>
      <c r="M5001" s="6">
        <v>26.686067120000001</v>
      </c>
      <c r="N5001" s="7" t="str">
        <f t="array" aca="1" ref="N5001" ca="1">IF(ISNUMBER(_xlfn.SINGLE(_xll.BDP($C5001, "DELTA_MID"))),_xll.BDP($C5001, "DELTA_MID")," ")</f>
        <v xml:space="preserve"> </v>
      </c>
      <c r="O5001" s="7" t="str">
        <f ca="1">IF(ISNUMBER(N5001),_xll.BDP($C5001, "OPT_UNDL_TICKER"),"")</f>
        <v/>
      </c>
      <c r="P5001" s="8" t="str">
        <f ca="1">IF(ISNUMBER(N5001),_xll.BDP($C5001, "OPT_UNDL_PX")," ")</f>
        <v xml:space="preserve"> </v>
      </c>
      <c r="Q5001" s="7" t="str">
        <f ca="1">IF(ISNUMBER(N5001),+G5001*_xll.BDP($C5001, "PX_POS_MULT_FACTOR")*P5001/K5001," ")</f>
        <v xml:space="preserve"> </v>
      </c>
      <c r="R5001" s="8" t="str">
        <f t="array" aca="1" ref="R5001" ca="1">IF(OR($A5001="TUA",$A5001="TYA"),"",IF(ISNUMBER(_xlfn.SINGLE(_xll.BDP($C5001,"DUR_ADJ_OAS_MID"))),_xll.BDP($C5001,"DUR_ADJ_OAS_MID"),IF(ISNUMBER(_xlfn.SINGLE(_xll.BDP($E5001&amp;" ISIN","DUR_ADJ_OAS_MID"))),_xll.BDP($E5001&amp;" ISIN","DUR_ADJ_OAS_MID")," ")))</f>
        <v xml:space="preserve"> </v>
      </c>
      <c r="S5001" s="7" t="str">
        <f t="shared" ca="1" si="29"/>
        <v xml:space="preserve"> </v>
      </c>
      <c r="T5001" t="s">
        <v>7751</v>
      </c>
      <c r="U5001" t="s">
        <v>52</v>
      </c>
    </row>
    <row r="5002" spans="1:33" x14ac:dyDescent="0.25">
      <c r="A5002" t="s">
        <v>7723</v>
      </c>
      <c r="B5002" t="s">
        <v>7752</v>
      </c>
      <c r="C5002" t="s">
        <v>7752</v>
      </c>
      <c r="F5002" t="s">
        <v>7753</v>
      </c>
      <c r="G5002" s="1">
        <v>-14500000</v>
      </c>
      <c r="H5002" s="1">
        <v>7.1000000000000004E-3</v>
      </c>
      <c r="I5002" s="2">
        <v>-102950</v>
      </c>
      <c r="J5002" s="3">
        <v>-1.88186E-3</v>
      </c>
      <c r="K5002" s="4">
        <v>54706464.280000001</v>
      </c>
      <c r="L5002" s="5">
        <v>2050001</v>
      </c>
      <c r="M5002" s="6">
        <v>26.686067120000001</v>
      </c>
      <c r="N5002" s="7" t="str">
        <f t="array" aca="1" ref="N5002" ca="1">IF(ISNUMBER(_xlfn.SINGLE(_xll.BDP($C5002, "DELTA_MID"))),_xll.BDP($C5002, "DELTA_MID")," ")</f>
        <v xml:space="preserve"> </v>
      </c>
      <c r="O5002" s="7" t="str">
        <f ca="1">IF(ISNUMBER(N5002),_xll.BDP($C5002, "OPT_UNDL_TICKER"),"")</f>
        <v/>
      </c>
      <c r="P5002" s="8" t="str">
        <f ca="1">IF(ISNUMBER(N5002),_xll.BDP($C5002, "OPT_UNDL_PX")," ")</f>
        <v xml:space="preserve"> </v>
      </c>
      <c r="Q5002" s="7" t="str">
        <f ca="1">IF(ISNUMBER(N5002),+G5002*_xll.BDP($C5002, "PX_POS_MULT_FACTOR")*P5002/K5002," ")</f>
        <v xml:space="preserve"> </v>
      </c>
      <c r="R5002" s="8" t="str">
        <f t="array" aca="1" ref="R5002" ca="1">IF(OR($A5002="TUA",$A5002="TYA"),"",IF(ISNUMBER(_xlfn.SINGLE(_xll.BDP($C5002,"DUR_ADJ_OAS_MID"))),_xll.BDP($C5002,"DUR_ADJ_OAS_MID"),IF(ISNUMBER(_xlfn.SINGLE(_xll.BDP($E5002&amp;" ISIN","DUR_ADJ_OAS_MID"))),_xll.BDP($E5002&amp;" ISIN","DUR_ADJ_OAS_MID")," ")))</f>
        <v xml:space="preserve"> </v>
      </c>
      <c r="S5002" s="7" t="str">
        <f t="shared" ca="1" si="29"/>
        <v xml:space="preserve"> </v>
      </c>
      <c r="T5002" t="s">
        <v>7753</v>
      </c>
      <c r="U5002" t="s">
        <v>52</v>
      </c>
    </row>
    <row r="5003" spans="1:33" x14ac:dyDescent="0.25">
      <c r="A5003" t="s">
        <v>7723</v>
      </c>
      <c r="B5003" t="s">
        <v>7754</v>
      </c>
      <c r="C5003" t="s">
        <v>7754</v>
      </c>
      <c r="F5003" t="s">
        <v>7755</v>
      </c>
      <c r="G5003" s="1">
        <v>-5000000</v>
      </c>
      <c r="H5003" s="1">
        <v>2.86E-2</v>
      </c>
      <c r="I5003" s="2">
        <v>-143000</v>
      </c>
      <c r="J5003" s="3">
        <v>-2.6139499999999999E-3</v>
      </c>
      <c r="K5003" s="4">
        <v>54706464.280000001</v>
      </c>
      <c r="L5003" s="5">
        <v>2050001</v>
      </c>
      <c r="M5003" s="6">
        <v>26.686067120000001</v>
      </c>
      <c r="N5003" s="7" t="str">
        <f t="array" aca="1" ref="N5003" ca="1">IF(ISNUMBER(_xlfn.SINGLE(_xll.BDP($C5003, "DELTA_MID"))),_xll.BDP($C5003, "DELTA_MID")," ")</f>
        <v xml:space="preserve"> </v>
      </c>
      <c r="O5003" s="7" t="str">
        <f ca="1">IF(ISNUMBER(N5003),_xll.BDP($C5003, "OPT_UNDL_TICKER"),"")</f>
        <v/>
      </c>
      <c r="P5003" s="8" t="str">
        <f ca="1">IF(ISNUMBER(N5003),_xll.BDP($C5003, "OPT_UNDL_PX")," ")</f>
        <v xml:space="preserve"> </v>
      </c>
      <c r="Q5003" s="7" t="str">
        <f ca="1">IF(ISNUMBER(N5003),+G5003*_xll.BDP($C5003, "PX_POS_MULT_FACTOR")*P5003/K5003," ")</f>
        <v xml:space="preserve"> </v>
      </c>
      <c r="R5003" s="8" t="str">
        <f t="array" aca="1" ref="R5003" ca="1">IF(OR($A5003="TUA",$A5003="TYA"),"",IF(ISNUMBER(_xlfn.SINGLE(_xll.BDP($C5003,"DUR_ADJ_OAS_MID"))),_xll.BDP($C5003,"DUR_ADJ_OAS_MID"),IF(ISNUMBER(_xlfn.SINGLE(_xll.BDP($E5003&amp;" ISIN","DUR_ADJ_OAS_MID"))),_xll.BDP($E5003&amp;" ISIN","DUR_ADJ_OAS_MID")," ")))</f>
        <v xml:space="preserve"> </v>
      </c>
      <c r="S5003" s="7" t="str">
        <f t="shared" ca="1" si="29"/>
        <v xml:space="preserve"> </v>
      </c>
      <c r="T5003" t="s">
        <v>7755</v>
      </c>
      <c r="U5003" t="s">
        <v>52</v>
      </c>
    </row>
    <row r="5004" spans="1:33" x14ac:dyDescent="0.25">
      <c r="A5004" t="s">
        <v>7723</v>
      </c>
      <c r="B5004" t="s">
        <v>7756</v>
      </c>
      <c r="C5004" t="s">
        <v>7756</v>
      </c>
      <c r="F5004" t="s">
        <v>7757</v>
      </c>
      <c r="G5004" s="1">
        <v>-10000000</v>
      </c>
      <c r="H5004" s="1">
        <v>1.34E-2</v>
      </c>
      <c r="I5004" s="2">
        <v>-134000</v>
      </c>
      <c r="J5004" s="3">
        <v>-2.4494400000000002E-3</v>
      </c>
      <c r="K5004" s="4">
        <v>54706464.280000001</v>
      </c>
      <c r="L5004" s="5">
        <v>2050001</v>
      </c>
      <c r="M5004" s="6">
        <v>26.686067120000001</v>
      </c>
      <c r="N5004" s="7" t="str">
        <f t="array" aca="1" ref="N5004" ca="1">IF(ISNUMBER(_xlfn.SINGLE(_xll.BDP($C5004, "DELTA_MID"))),_xll.BDP($C5004, "DELTA_MID")," ")</f>
        <v xml:space="preserve"> </v>
      </c>
      <c r="O5004" s="7" t="str">
        <f ca="1">IF(ISNUMBER(N5004),_xll.BDP($C5004, "OPT_UNDL_TICKER"),"")</f>
        <v/>
      </c>
      <c r="P5004" s="8" t="str">
        <f ca="1">IF(ISNUMBER(N5004),_xll.BDP($C5004, "OPT_UNDL_PX")," ")</f>
        <v xml:space="preserve"> </v>
      </c>
      <c r="Q5004" s="7" t="str">
        <f ca="1">IF(ISNUMBER(N5004),+G5004*_xll.BDP($C5004, "PX_POS_MULT_FACTOR")*P5004/K5004," ")</f>
        <v xml:space="preserve"> </v>
      </c>
      <c r="R5004" s="8" t="str">
        <f t="array" aca="1" ref="R5004" ca="1">IF(OR($A5004="TUA",$A5004="TYA"),"",IF(ISNUMBER(_xlfn.SINGLE(_xll.BDP($C5004,"DUR_ADJ_OAS_MID"))),_xll.BDP($C5004,"DUR_ADJ_OAS_MID"),IF(ISNUMBER(_xlfn.SINGLE(_xll.BDP($E5004&amp;" ISIN","DUR_ADJ_OAS_MID"))),_xll.BDP($E5004&amp;" ISIN","DUR_ADJ_OAS_MID")," ")))</f>
        <v xml:space="preserve"> </v>
      </c>
      <c r="S5004" s="7" t="str">
        <f t="shared" ca="1" si="29"/>
        <v xml:space="preserve"> </v>
      </c>
      <c r="T5004" t="s">
        <v>7757</v>
      </c>
      <c r="U5004" t="s">
        <v>52</v>
      </c>
    </row>
    <row r="5005" spans="1:33" x14ac:dyDescent="0.25">
      <c r="A5005" t="s">
        <v>7723</v>
      </c>
      <c r="B5005" t="s">
        <v>7758</v>
      </c>
      <c r="C5005" t="s">
        <v>7758</v>
      </c>
      <c r="F5005" t="s">
        <v>7759</v>
      </c>
      <c r="G5005" s="1">
        <v>-11000000</v>
      </c>
      <c r="H5005" s="1">
        <v>2.4899999999999999E-2</v>
      </c>
      <c r="I5005" s="2">
        <v>-273900</v>
      </c>
      <c r="J5005" s="3">
        <v>-5.0067200000000001E-3</v>
      </c>
      <c r="K5005" s="4">
        <v>54706464.280000001</v>
      </c>
      <c r="L5005" s="5">
        <v>2050001</v>
      </c>
      <c r="M5005" s="6">
        <v>26.686067120000001</v>
      </c>
      <c r="N5005" s="7" t="str">
        <f t="array" aca="1" ref="N5005" ca="1">IF(ISNUMBER(_xlfn.SINGLE(_xll.BDP($C5005, "DELTA_MID"))),_xll.BDP($C5005, "DELTA_MID")," ")</f>
        <v xml:space="preserve"> </v>
      </c>
      <c r="O5005" s="7" t="str">
        <f ca="1">IF(ISNUMBER(N5005),_xll.BDP($C5005, "OPT_UNDL_TICKER"),"")</f>
        <v/>
      </c>
      <c r="P5005" s="8" t="str">
        <f ca="1">IF(ISNUMBER(N5005),_xll.BDP($C5005, "OPT_UNDL_PX")," ")</f>
        <v xml:space="preserve"> </v>
      </c>
      <c r="Q5005" s="7" t="str">
        <f ca="1">IF(ISNUMBER(N5005),+G5005*_xll.BDP($C5005, "PX_POS_MULT_FACTOR")*P5005/K5005," ")</f>
        <v xml:space="preserve"> </v>
      </c>
      <c r="R5005" s="8" t="str">
        <f t="array" aca="1" ref="R5005" ca="1">IF(OR($A5005="TUA",$A5005="TYA"),"",IF(ISNUMBER(_xlfn.SINGLE(_xll.BDP($C5005,"DUR_ADJ_OAS_MID"))),_xll.BDP($C5005,"DUR_ADJ_OAS_MID"),IF(ISNUMBER(_xlfn.SINGLE(_xll.BDP($E5005&amp;" ISIN","DUR_ADJ_OAS_MID"))),_xll.BDP($E5005&amp;" ISIN","DUR_ADJ_OAS_MID")," ")))</f>
        <v xml:space="preserve"> </v>
      </c>
      <c r="S5005" s="7" t="str">
        <f t="shared" ca="1" si="29"/>
        <v xml:space="preserve"> </v>
      </c>
      <c r="T5005" t="s">
        <v>7759</v>
      </c>
      <c r="U5005" t="s">
        <v>52</v>
      </c>
    </row>
    <row r="5006" spans="1:33" x14ac:dyDescent="0.25">
      <c r="A5006" t="s">
        <v>7723</v>
      </c>
      <c r="B5006" t="s">
        <v>7760</v>
      </c>
      <c r="C5006" t="s">
        <v>7760</v>
      </c>
      <c r="F5006" t="s">
        <v>7761</v>
      </c>
      <c r="G5006" s="1">
        <v>-4000000</v>
      </c>
      <c r="H5006" s="1">
        <v>3.27E-2</v>
      </c>
      <c r="I5006" s="2">
        <v>-130800</v>
      </c>
      <c r="J5006" s="3">
        <v>-2.3909399999999998E-3</v>
      </c>
      <c r="K5006" s="4">
        <v>54706464.280000001</v>
      </c>
      <c r="L5006" s="5">
        <v>2050001</v>
      </c>
      <c r="M5006" s="6">
        <v>26.686067120000001</v>
      </c>
      <c r="N5006" s="7" t="str">
        <f t="array" aca="1" ref="N5006" ca="1">IF(ISNUMBER(_xlfn.SINGLE(_xll.BDP($C5006, "DELTA_MID"))),_xll.BDP($C5006, "DELTA_MID")," ")</f>
        <v xml:space="preserve"> </v>
      </c>
      <c r="O5006" s="7" t="str">
        <f ca="1">IF(ISNUMBER(N5006),_xll.BDP($C5006, "OPT_UNDL_TICKER"),"")</f>
        <v/>
      </c>
      <c r="P5006" s="8" t="str">
        <f ca="1">IF(ISNUMBER(N5006),_xll.BDP($C5006, "OPT_UNDL_PX")," ")</f>
        <v xml:space="preserve"> </v>
      </c>
      <c r="Q5006" s="7" t="str">
        <f ca="1">IF(ISNUMBER(N5006),+G5006*_xll.BDP($C5006, "PX_POS_MULT_FACTOR")*P5006/K5006," ")</f>
        <v xml:space="preserve"> </v>
      </c>
      <c r="R5006" s="8" t="str">
        <f t="array" aca="1" ref="R5006" ca="1">IF(OR($A5006="TUA",$A5006="TYA"),"",IF(ISNUMBER(_xlfn.SINGLE(_xll.BDP($C5006,"DUR_ADJ_OAS_MID"))),_xll.BDP($C5006,"DUR_ADJ_OAS_MID"),IF(ISNUMBER(_xlfn.SINGLE(_xll.BDP($E5006&amp;" ISIN","DUR_ADJ_OAS_MID"))),_xll.BDP($E5006&amp;" ISIN","DUR_ADJ_OAS_MID")," ")))</f>
        <v xml:space="preserve"> </v>
      </c>
      <c r="S5006" s="7" t="str">
        <f t="shared" ca="1" si="29"/>
        <v xml:space="preserve"> </v>
      </c>
      <c r="T5006" t="s">
        <v>7761</v>
      </c>
      <c r="U5006" t="s">
        <v>52</v>
      </c>
    </row>
    <row r="5007" spans="1:33" x14ac:dyDescent="0.25">
      <c r="A5007" t="s">
        <v>7723</v>
      </c>
      <c r="B5007" t="s">
        <v>7762</v>
      </c>
      <c r="C5007" t="s">
        <v>7762</v>
      </c>
      <c r="F5007" t="s">
        <v>7763</v>
      </c>
      <c r="G5007" s="1">
        <v>-3000000</v>
      </c>
      <c r="H5007" s="1">
        <v>3.0499999999999999E-2</v>
      </c>
      <c r="I5007" s="2">
        <v>-91500</v>
      </c>
      <c r="J5007" s="3">
        <v>-1.67256E-3</v>
      </c>
      <c r="K5007" s="4">
        <v>54706464.280000001</v>
      </c>
      <c r="L5007" s="5">
        <v>2050001</v>
      </c>
      <c r="M5007" s="6">
        <v>26.686067120000001</v>
      </c>
      <c r="N5007" s="7" t="str">
        <f t="array" aca="1" ref="N5007" ca="1">IF(ISNUMBER(_xlfn.SINGLE(_xll.BDP($C5007, "DELTA_MID"))),_xll.BDP($C5007, "DELTA_MID")," ")</f>
        <v xml:space="preserve"> </v>
      </c>
      <c r="O5007" s="7" t="str">
        <f ca="1">IF(ISNUMBER(N5007),_xll.BDP($C5007, "OPT_UNDL_TICKER"),"")</f>
        <v/>
      </c>
      <c r="P5007" s="8" t="str">
        <f ca="1">IF(ISNUMBER(N5007),_xll.BDP($C5007, "OPT_UNDL_PX")," ")</f>
        <v xml:space="preserve"> </v>
      </c>
      <c r="Q5007" s="7" t="str">
        <f ca="1">IF(ISNUMBER(N5007),+G5007*_xll.BDP($C5007, "PX_POS_MULT_FACTOR")*P5007/K5007," ")</f>
        <v xml:space="preserve"> </v>
      </c>
      <c r="R5007" s="8" t="str">
        <f t="array" aca="1" ref="R5007" ca="1">IF(OR($A5007="TUA",$A5007="TYA"),"",IF(ISNUMBER(_xlfn.SINGLE(_xll.BDP($C5007,"DUR_ADJ_OAS_MID"))),_xll.BDP($C5007,"DUR_ADJ_OAS_MID"),IF(ISNUMBER(_xlfn.SINGLE(_xll.BDP($E5007&amp;" ISIN","DUR_ADJ_OAS_MID"))),_xll.BDP($E5007&amp;" ISIN","DUR_ADJ_OAS_MID")," ")))</f>
        <v xml:space="preserve"> </v>
      </c>
      <c r="S5007" s="7" t="str">
        <f t="shared" ca="1" si="29"/>
        <v xml:space="preserve"> </v>
      </c>
      <c r="T5007" t="s">
        <v>7763</v>
      </c>
      <c r="U5007" t="s">
        <v>52</v>
      </c>
    </row>
    <row r="5008" spans="1:33" x14ac:dyDescent="0.25">
      <c r="A5008" t="s">
        <v>7723</v>
      </c>
      <c r="B5008" t="s">
        <v>108</v>
      </c>
      <c r="C5008" t="s">
        <v>109</v>
      </c>
      <c r="D5008" t="s">
        <v>110</v>
      </c>
      <c r="E5008" t="s">
        <v>111</v>
      </c>
      <c r="F5008" t="s">
        <v>112</v>
      </c>
      <c r="G5008" s="1">
        <v>268500</v>
      </c>
      <c r="H5008" s="1">
        <v>100.1285</v>
      </c>
      <c r="I5008" s="2">
        <v>26884502.25</v>
      </c>
      <c r="J5008" s="3">
        <v>0.49143191000000003</v>
      </c>
      <c r="K5008" s="4">
        <v>54706464.280000001</v>
      </c>
      <c r="L5008" s="5">
        <v>2050001</v>
      </c>
      <c r="M5008" s="6">
        <v>26.686067120000001</v>
      </c>
      <c r="N5008" s="7" t="str">
        <f t="array" aca="1" ref="N5008" ca="1">IF(ISNUMBER(_xlfn.SINGLE(_xll.BDP($C5008, "DELTA_MID"))),_xll.BDP($C5008, "DELTA_MID")," ")</f>
        <v xml:space="preserve"> </v>
      </c>
      <c r="O5008" s="7" t="str">
        <f ca="1">IF(ISNUMBER(N5008),_xll.BDP($C5008, "OPT_UNDL_TICKER"),"")</f>
        <v/>
      </c>
      <c r="P5008" s="8" t="str">
        <f ca="1">IF(ISNUMBER(N5008),_xll.BDP($C5008, "OPT_UNDL_PX")," ")</f>
        <v xml:space="preserve"> </v>
      </c>
      <c r="Q5008" s="7" t="str">
        <f ca="1">IF(ISNUMBER(N5008),+G5008*_xll.BDP($C5008, "PX_POS_MULT_FACTOR")*P5008/K5008," ")</f>
        <v xml:space="preserve"> </v>
      </c>
      <c r="R5008" s="8" t="str">
        <f t="array" aca="1" ref="R5008" ca="1">IF(OR($A5008="TUA",$A5008="TYA"),"",IF(ISNUMBER(_xlfn.SINGLE(_xll.BDP($C5008,"DUR_ADJ_OAS_MID"))),_xll.BDP($C5008,"DUR_ADJ_OAS_MID"),IF(ISNUMBER(_xlfn.SINGLE(_xll.BDP($E5008&amp;" ISIN","DUR_ADJ_OAS_MID"))),_xll.BDP($E5008&amp;" ISIN","DUR_ADJ_OAS_MID")," ")))</f>
        <v xml:space="preserve"> </v>
      </c>
      <c r="S5008" s="7" t="str">
        <f t="shared" ca="1" si="29"/>
        <v xml:space="preserve"> </v>
      </c>
      <c r="T5008" t="s">
        <v>112</v>
      </c>
      <c r="U5008" t="s">
        <v>41</v>
      </c>
    </row>
    <row r="5009" spans="1:33" x14ac:dyDescent="0.25">
      <c r="A5009" t="s">
        <v>7723</v>
      </c>
      <c r="B5009" t="s">
        <v>7535</v>
      </c>
      <c r="C5009" t="s">
        <v>7535</v>
      </c>
      <c r="D5009" t="s">
        <v>7536</v>
      </c>
      <c r="E5009" t="s">
        <v>7537</v>
      </c>
      <c r="F5009" t="s">
        <v>7538</v>
      </c>
      <c r="G5009" s="1">
        <v>7900000</v>
      </c>
      <c r="H5009" s="1">
        <v>99.789375000000007</v>
      </c>
      <c r="I5009" s="2">
        <v>7883360.6299999999</v>
      </c>
      <c r="J5009" s="3">
        <v>0.14410291</v>
      </c>
      <c r="K5009" s="4">
        <v>54706464.280000001</v>
      </c>
      <c r="L5009" s="5">
        <v>2050001</v>
      </c>
      <c r="M5009" s="6">
        <v>26.686067120000001</v>
      </c>
      <c r="N5009" s="7" t="str">
        <f t="array" aca="1" ref="N5009" ca="1">IF(ISNUMBER(_xlfn.SINGLE(_xll.BDP($C5009, "DELTA_MID"))),_xll.BDP($C5009, "DELTA_MID")," ")</f>
        <v xml:space="preserve"> </v>
      </c>
      <c r="O5009" s="7" t="str">
        <f ca="1">IF(ISNUMBER(N5009),_xll.BDP($C5009, "OPT_UNDL_TICKER"),"")</f>
        <v/>
      </c>
      <c r="P5009" s="8" t="str">
        <f ca="1">IF(ISNUMBER(N5009),_xll.BDP($C5009, "OPT_UNDL_PX")," ")</f>
        <v xml:space="preserve"> </v>
      </c>
      <c r="Q5009" s="7" t="str">
        <f ca="1">IF(ISNUMBER(N5009),+G5009*_xll.BDP($C5009, "PX_POS_MULT_FACTOR")*P5009/K5009," ")</f>
        <v xml:space="preserve"> </v>
      </c>
      <c r="R5009" s="8" t="str">
        <f t="array" aca="1" ref="R5009" ca="1">IF(OR($A5009="TUA",$A5009="TYA"),"",IF(ISNUMBER(_xlfn.SINGLE(_xll.BDP($C5009,"DUR_ADJ_OAS_MID"))),_xll.BDP($C5009,"DUR_ADJ_OAS_MID"),IF(ISNUMBER(_xlfn.SINGLE(_xll.BDP($E5009&amp;" ISIN","DUR_ADJ_OAS_MID"))),_xll.BDP($E5009&amp;" ISIN","DUR_ADJ_OAS_MID")," ")))</f>
        <v xml:space="preserve"> </v>
      </c>
      <c r="S5009" s="7" t="str">
        <f t="shared" ca="1" si="29"/>
        <v xml:space="preserve"> </v>
      </c>
      <c r="T5009" t="s">
        <v>7538</v>
      </c>
      <c r="U5009" t="s">
        <v>81</v>
      </c>
    </row>
    <row r="5010" spans="1:33" x14ac:dyDescent="0.25">
      <c r="A5010" t="s">
        <v>7723</v>
      </c>
      <c r="B5010" t="s">
        <v>82</v>
      </c>
      <c r="C5010" t="s">
        <v>82</v>
      </c>
      <c r="D5010" t="s">
        <v>83</v>
      </c>
      <c r="E5010" t="s">
        <v>84</v>
      </c>
      <c r="F5010" t="s">
        <v>85</v>
      </c>
      <c r="G5010" s="1">
        <v>9000000</v>
      </c>
      <c r="H5010" s="1">
        <v>99.623555999999994</v>
      </c>
      <c r="I5010" s="2">
        <v>8966120.0399999991</v>
      </c>
      <c r="J5010" s="3">
        <v>0.16389507</v>
      </c>
      <c r="K5010" s="4">
        <v>54706464.280000001</v>
      </c>
      <c r="L5010" s="5">
        <v>2050001</v>
      </c>
      <c r="M5010" s="6">
        <v>26.686067120000001</v>
      </c>
      <c r="N5010" s="7" t="str">
        <f t="array" aca="1" ref="N5010" ca="1">IF(ISNUMBER(_xlfn.SINGLE(_xll.BDP($C5010, "DELTA_MID"))),_xll.BDP($C5010, "DELTA_MID")," ")</f>
        <v xml:space="preserve"> </v>
      </c>
      <c r="O5010" s="7" t="str">
        <f ca="1">IF(ISNUMBER(N5010),_xll.BDP($C5010, "OPT_UNDL_TICKER"),"")</f>
        <v/>
      </c>
      <c r="P5010" s="8" t="str">
        <f ca="1">IF(ISNUMBER(N5010),_xll.BDP($C5010, "OPT_UNDL_PX")," ")</f>
        <v xml:space="preserve"> </v>
      </c>
      <c r="Q5010" s="7" t="str">
        <f ca="1">IF(ISNUMBER(N5010),+G5010*_xll.BDP($C5010, "PX_POS_MULT_FACTOR")*P5010/K5010," ")</f>
        <v xml:space="preserve"> </v>
      </c>
      <c r="R5010" s="8" t="str">
        <f t="array" aca="1" ref="R5010" ca="1">IF(OR($A5010="TUA",$A5010="TYA"),"",IF(ISNUMBER(_xlfn.SINGLE(_xll.BDP($C5010,"DUR_ADJ_OAS_MID"))),_xll.BDP($C5010,"DUR_ADJ_OAS_MID"),IF(ISNUMBER(_xlfn.SINGLE(_xll.BDP($E5010&amp;" ISIN","DUR_ADJ_OAS_MID"))),_xll.BDP($E5010&amp;" ISIN","DUR_ADJ_OAS_MID")," ")))</f>
        <v xml:space="preserve"> </v>
      </c>
      <c r="S5010" s="7" t="str">
        <f t="shared" ca="1" si="29"/>
        <v xml:space="preserve"> </v>
      </c>
      <c r="T5010" t="s">
        <v>85</v>
      </c>
      <c r="U5010" t="s">
        <v>81</v>
      </c>
    </row>
    <row r="5011" spans="1:33" x14ac:dyDescent="0.25">
      <c r="A5011" t="s">
        <v>7723</v>
      </c>
      <c r="B5011" t="s">
        <v>86</v>
      </c>
      <c r="C5011" t="s">
        <v>86</v>
      </c>
      <c r="D5011" t="s">
        <v>87</v>
      </c>
      <c r="E5011" t="s">
        <v>88</v>
      </c>
      <c r="F5011" t="s">
        <v>89</v>
      </c>
      <c r="G5011" s="1">
        <v>4500000</v>
      </c>
      <c r="H5011" s="1">
        <v>99.212843000000007</v>
      </c>
      <c r="I5011" s="2">
        <v>4464577.9400000004</v>
      </c>
      <c r="J5011" s="3">
        <v>8.1609699999999993E-2</v>
      </c>
      <c r="K5011" s="4">
        <v>54706464.280000001</v>
      </c>
      <c r="L5011" s="5">
        <v>2050001</v>
      </c>
      <c r="M5011" s="6">
        <v>26.686067120000001</v>
      </c>
      <c r="N5011" s="7" t="str">
        <f t="array" aca="1" ref="N5011" ca="1">IF(ISNUMBER(_xlfn.SINGLE(_xll.BDP($C5011, "DELTA_MID"))),_xll.BDP($C5011, "DELTA_MID")," ")</f>
        <v xml:space="preserve"> </v>
      </c>
      <c r="O5011" s="7" t="str">
        <f ca="1">IF(ISNUMBER(N5011),_xll.BDP($C5011, "OPT_UNDL_TICKER"),"")</f>
        <v/>
      </c>
      <c r="P5011" s="8" t="str">
        <f ca="1">IF(ISNUMBER(N5011),_xll.BDP($C5011, "OPT_UNDL_PX")," ")</f>
        <v xml:space="preserve"> </v>
      </c>
      <c r="Q5011" s="7" t="str">
        <f ca="1">IF(ISNUMBER(N5011),+G5011*_xll.BDP($C5011, "PX_POS_MULT_FACTOR")*P5011/K5011," ")</f>
        <v xml:space="preserve"> </v>
      </c>
      <c r="R5011" s="8" t="str">
        <f t="array" aca="1" ref="R5011" ca="1">IF(OR($A5011="TUA",$A5011="TYA"),"",IF(ISNUMBER(_xlfn.SINGLE(_xll.BDP($C5011,"DUR_ADJ_OAS_MID"))),_xll.BDP($C5011,"DUR_ADJ_OAS_MID"),IF(ISNUMBER(_xlfn.SINGLE(_xll.BDP($E5011&amp;" ISIN","DUR_ADJ_OAS_MID"))),_xll.BDP($E5011&amp;" ISIN","DUR_ADJ_OAS_MID")," ")))</f>
        <v xml:space="preserve"> </v>
      </c>
      <c r="S5011" s="7" t="str">
        <f t="shared" ca="1" si="29"/>
        <v xml:space="preserve"> </v>
      </c>
      <c r="T5011" t="s">
        <v>89</v>
      </c>
      <c r="U5011" t="s">
        <v>81</v>
      </c>
    </row>
    <row r="5012" spans="1:33" x14ac:dyDescent="0.25">
      <c r="A5012" t="s">
        <v>7723</v>
      </c>
      <c r="B5012" t="s">
        <v>90</v>
      </c>
      <c r="C5012" t="s">
        <v>90</v>
      </c>
      <c r="D5012" t="s">
        <v>91</v>
      </c>
      <c r="E5012" t="s">
        <v>92</v>
      </c>
      <c r="F5012" t="s">
        <v>93</v>
      </c>
      <c r="G5012" s="1">
        <v>7200000</v>
      </c>
      <c r="H5012" s="1">
        <v>98.882430999999997</v>
      </c>
      <c r="I5012" s="2">
        <v>7119535.0300000003</v>
      </c>
      <c r="J5012" s="3">
        <v>0.13014065</v>
      </c>
      <c r="K5012" s="4">
        <v>54706464.280000001</v>
      </c>
      <c r="L5012" s="5">
        <v>2050001</v>
      </c>
      <c r="M5012" s="6">
        <v>26.686067120000001</v>
      </c>
      <c r="N5012" s="7" t="str">
        <f t="array" aca="1" ref="N5012" ca="1">IF(ISNUMBER(_xlfn.SINGLE(_xll.BDP($C5012, "DELTA_MID"))),_xll.BDP($C5012, "DELTA_MID")," ")</f>
        <v xml:space="preserve"> </v>
      </c>
      <c r="O5012" s="7" t="str">
        <f ca="1">IF(ISNUMBER(N5012),_xll.BDP($C5012, "OPT_UNDL_TICKER"),"")</f>
        <v/>
      </c>
      <c r="P5012" s="8" t="str">
        <f ca="1">IF(ISNUMBER(N5012),_xll.BDP($C5012, "OPT_UNDL_PX")," ")</f>
        <v xml:space="preserve"> </v>
      </c>
      <c r="Q5012" s="7" t="str">
        <f ca="1">IF(ISNUMBER(N5012),+G5012*_xll.BDP($C5012, "PX_POS_MULT_FACTOR")*P5012/K5012," ")</f>
        <v xml:space="preserve"> </v>
      </c>
      <c r="R5012" s="8" t="str">
        <f t="array" aca="1" ref="R5012" ca="1">IF(OR($A5012="TUA",$A5012="TYA"),"",IF(ISNUMBER(_xlfn.SINGLE(_xll.BDP($C5012,"DUR_ADJ_OAS_MID"))),_xll.BDP($C5012,"DUR_ADJ_OAS_MID"),IF(ISNUMBER(_xlfn.SINGLE(_xll.BDP($E5012&amp;" ISIN","DUR_ADJ_OAS_MID"))),_xll.BDP($E5012&amp;" ISIN","DUR_ADJ_OAS_MID")," ")))</f>
        <v xml:space="preserve"> </v>
      </c>
      <c r="S5012" s="7" t="str">
        <f t="shared" ca="1" si="29"/>
        <v xml:space="preserve"> </v>
      </c>
      <c r="T5012" t="s">
        <v>93</v>
      </c>
      <c r="U5012" t="s">
        <v>81</v>
      </c>
    </row>
    <row r="5013" spans="1:33" x14ac:dyDescent="0.25">
      <c r="A5013" t="s">
        <v>7723</v>
      </c>
      <c r="B5013" t="s">
        <v>94</v>
      </c>
      <c r="C5013" t="s">
        <v>94</v>
      </c>
      <c r="G5013" s="1">
        <v>295490.40000000002</v>
      </c>
      <c r="H5013" s="1">
        <v>1</v>
      </c>
      <c r="I5013" s="2">
        <v>295490.40000000002</v>
      </c>
      <c r="J5013" s="3">
        <v>5.4013799999999999E-3</v>
      </c>
      <c r="K5013" s="4">
        <v>54706464.280000001</v>
      </c>
      <c r="L5013" s="5">
        <v>2050001</v>
      </c>
      <c r="M5013" s="6">
        <v>26.686067120000001</v>
      </c>
      <c r="N5013" s="7" t="str">
        <f t="array" aca="1" ref="N5013" ca="1">IF(ISNUMBER(_xlfn.SINGLE(_xll.BDP($C5013, "DELTA_MID"))),_xll.BDP($C5013, "DELTA_MID")," ")</f>
        <v xml:space="preserve"> </v>
      </c>
      <c r="O5013" s="7" t="str">
        <f ca="1">IF(ISNUMBER(N5013),_xll.BDP($C5013, "OPT_UNDL_TICKER"),"")</f>
        <v/>
      </c>
      <c r="P5013" s="8" t="str">
        <f ca="1">IF(ISNUMBER(N5013),_xll.BDP($C5013, "OPT_UNDL_PX")," ")</f>
        <v xml:space="preserve"> </v>
      </c>
      <c r="Q5013" s="7" t="str">
        <f ca="1">IF(ISNUMBER(N5013),+G5013*_xll.BDP($C5013, "PX_POS_MULT_FACTOR")*P5013/K5013," ")</f>
        <v xml:space="preserve"> </v>
      </c>
      <c r="R5013" s="8" t="str">
        <f t="array" aca="1" ref="R5013" ca="1">IF(OR($A5013="TUA",$A5013="TYA"),"",IF(ISNUMBER(_xlfn.SINGLE(_xll.BDP($C5013,"DUR_ADJ_OAS_MID"))),_xll.BDP($C5013,"DUR_ADJ_OAS_MID"),IF(ISNUMBER(_xlfn.SINGLE(_xll.BDP($E5013&amp;" ISIN","DUR_ADJ_OAS_MID"))),_xll.BDP($E5013&amp;" ISIN","DUR_ADJ_OAS_MID")," ")))</f>
        <v xml:space="preserve"> </v>
      </c>
      <c r="S5013" s="7" t="str">
        <f t="shared" ca="1" si="29"/>
        <v xml:space="preserve"> </v>
      </c>
      <c r="T5013" t="s">
        <v>94</v>
      </c>
      <c r="U5013" t="s">
        <v>94</v>
      </c>
    </row>
    <row r="5014" spans="1:33" x14ac:dyDescent="0.25">
      <c r="N5014" s="7" t="str">
        <f t="array" aca="1" ref="N5014" ca="1">IF(ISNUMBER(_xlfn.SINGLE(_xll.BDP($C5014, "DELTA_MID"))),_xll.BDP($C5014, "DELTA_MID")," ")</f>
        <v xml:space="preserve"> </v>
      </c>
      <c r="O5014" s="7" t="str">
        <f ca="1">IF(ISNUMBER(N5014),_xll.BDP($C5014, "OPT_UNDL_TICKER"),"")</f>
        <v/>
      </c>
      <c r="P5014" s="8" t="str">
        <f ca="1">IF(ISNUMBER(N5014),_xll.BDP($C5014, "OPT_UNDL_PX")," ")</f>
        <v xml:space="preserve"> </v>
      </c>
      <c r="Q5014" s="7" t="str">
        <f ca="1">IF(ISNUMBER(N5014),+G5014*_xll.BDP($C5014, "PX_POS_MULT_FACTOR")*P5014/K5014," ")</f>
        <v xml:space="preserve"> </v>
      </c>
      <c r="R5014" s="8" t="str">
        <f t="array" aca="1" ref="R5014" ca="1">IF(OR($A5014="TUA",$A5014="TYA"),"",IF(ISNUMBER(_xlfn.SINGLE(_xll.BDP($C5014,"DUR_ADJ_OAS_MID"))),_xll.BDP($C5014,"DUR_ADJ_OAS_MID"),IF(ISNUMBER(_xlfn.SINGLE(_xll.BDP($E5014&amp;" ISIN","DUR_ADJ_OAS_MID"))),_xll.BDP($E5014&amp;" ISIN","DUR_ADJ_OAS_MID")," ")))</f>
        <v xml:space="preserve"> </v>
      </c>
      <c r="S5014" s="7" t="str">
        <f t="shared" ca="1" si="29"/>
        <v xml:space="preserve"> </v>
      </c>
    </row>
    <row r="5015" spans="1:33" x14ac:dyDescent="0.25">
      <c r="A5015" t="s">
        <v>7764</v>
      </c>
      <c r="B5015" t="s">
        <v>7765</v>
      </c>
      <c r="C5015" t="s">
        <v>5815</v>
      </c>
      <c r="F5015" t="s">
        <v>7766</v>
      </c>
      <c r="G5015" s="1">
        <v>127</v>
      </c>
      <c r="H5015" s="1">
        <v>3373.5</v>
      </c>
      <c r="I5015" s="2">
        <v>42843450</v>
      </c>
      <c r="J5015" s="3">
        <v>1.4069240300000001</v>
      </c>
      <c r="K5015" s="4">
        <v>30451857.469999999</v>
      </c>
      <c r="L5015" s="5">
        <v>875001</v>
      </c>
      <c r="M5015" s="6">
        <v>34.80208305</v>
      </c>
      <c r="N5015" s="7" t="str">
        <f t="array" aca="1" ref="N5015" ca="1">IF(ISNUMBER(_xlfn.SINGLE(_xll.BDP($C5015, "DELTA_MID"))),_xll.BDP($C5015, "DELTA_MID")," ")</f>
        <v xml:space="preserve"> </v>
      </c>
      <c r="O5015" s="7" t="str">
        <f ca="1">IF(ISNUMBER(N5015),_xll.BDP($C5015, "OPT_UNDL_TICKER"),"")</f>
        <v/>
      </c>
      <c r="P5015" s="8" t="str">
        <f ca="1">IF(ISNUMBER(N5015),_xll.BDP($C5015, "OPT_UNDL_PX")," ")</f>
        <v xml:space="preserve"> </v>
      </c>
      <c r="Q5015" s="7" t="str">
        <f ca="1">IF(ISNUMBER(N5015),+G5015*_xll.BDP($C5015, "PX_POS_MULT_FACTOR")*P5015/K5015," ")</f>
        <v xml:space="preserve"> </v>
      </c>
      <c r="R5015" s="8" t="str">
        <f t="array" aca="1" ref="R5015" ca="1">IF(OR($A5015="TUA",$A5015="TYA"),"",IF(ISNUMBER(_xlfn.SINGLE(_xll.BDP($C5015,"DUR_ADJ_OAS_MID"))),_xll.BDP($C5015,"DUR_ADJ_OAS_MID"),IF(ISNUMBER(_xlfn.SINGLE(_xll.BDP($E5015&amp;" ISIN","DUR_ADJ_OAS_MID"))),_xll.BDP($E5015&amp;" ISIN","DUR_ADJ_OAS_MID")," ")))</f>
        <v xml:space="preserve"> </v>
      </c>
      <c r="S5015" s="7" t="str">
        <f t="shared" ref="S5015:S5078" ca="1" si="30">IF(ISNUMBER(N5015),Q5015*N5015,IF(ISNUMBER(R5015),J5015*R5015," "))</f>
        <v xml:space="preserve"> </v>
      </c>
      <c r="T5015" t="s">
        <v>7767</v>
      </c>
      <c r="U5015" t="s">
        <v>45</v>
      </c>
      <c r="AG5015">
        <v>2.2585999999999998E-2</v>
      </c>
    </row>
    <row r="5016" spans="1:33" x14ac:dyDescent="0.25">
      <c r="A5016" t="s">
        <v>7764</v>
      </c>
      <c r="B5016" t="s">
        <v>118</v>
      </c>
      <c r="C5016" t="s">
        <v>119</v>
      </c>
      <c r="F5016" t="s">
        <v>120</v>
      </c>
      <c r="G5016" s="1">
        <v>305</v>
      </c>
      <c r="H5016" s="1">
        <v>0.02</v>
      </c>
      <c r="I5016" s="2">
        <v>610</v>
      </c>
      <c r="J5016" s="3">
        <v>2.003E-5</v>
      </c>
      <c r="K5016" s="4">
        <v>30451857.469999999</v>
      </c>
      <c r="L5016" s="5">
        <v>875001</v>
      </c>
      <c r="M5016" s="6">
        <v>34.80208305</v>
      </c>
      <c r="N5016" s="7" t="str">
        <f t="array" aca="1" ref="N5016" ca="1">IF(ISNUMBER(_xlfn.SINGLE(_xll.BDP($C5016, "DELTA_MID"))),_xll.BDP($C5016, "DELTA_MID")," ")</f>
        <v xml:space="preserve"> </v>
      </c>
      <c r="O5016" s="7" t="str">
        <f t="array" aca="1" ref="O5016" ca="1">IF(ISNUMBER(N5016),_xll.BDP($C5016, "OPT_UNDL_TICKER"),"")</f>
        <v/>
      </c>
      <c r="P5016" s="8" t="str">
        <f t="array" aca="1" ref="P5016" ca="1">IF(ISNUMBER(N5016),_xll.BDP($C5016, "OPT_UNDL_PX")," ")</f>
        <v xml:space="preserve"> </v>
      </c>
      <c r="Q5016" s="7" t="str">
        <f ca="1">IF(ISNUMBER(N5016),+G5016*_xll.BDP($C5016, "PX_POS_MULT_FACTOR")*P5016/K5016," ")</f>
        <v xml:space="preserve"> </v>
      </c>
      <c r="R5016" s="8" t="str">
        <f t="array" aca="1" ref="R5016" ca="1">IF(OR($A5016="TUA",$A5016="TYA"),"",IF(ISNUMBER(_xlfn.SINGLE(_xll.BDP($C5016,"DUR_ADJ_OAS_MID"))),_xll.BDP($C5016,"DUR_ADJ_OAS_MID"),IF(ISNUMBER(_xlfn.SINGLE(_xll.BDP($E5016&amp;" ISIN","DUR_ADJ_OAS_MID"))),_xll.BDP($E5016&amp;" ISIN","DUR_ADJ_OAS_MID")," ")))</f>
        <v xml:space="preserve"> </v>
      </c>
      <c r="S5016" s="7" t="str">
        <f t="shared" ca="1" si="30"/>
        <v xml:space="preserve"> </v>
      </c>
      <c r="T5016" t="s">
        <v>120</v>
      </c>
      <c r="U5016" t="s">
        <v>52</v>
      </c>
      <c r="AG5016">
        <v>2.2585999999999998E-2</v>
      </c>
    </row>
    <row r="5017" spans="1:33" x14ac:dyDescent="0.25">
      <c r="A5017" t="s">
        <v>7764</v>
      </c>
      <c r="B5017" t="s">
        <v>121</v>
      </c>
      <c r="C5017" t="s">
        <v>122</v>
      </c>
      <c r="F5017" t="s">
        <v>123</v>
      </c>
      <c r="G5017" s="1">
        <v>-305</v>
      </c>
      <c r="H5017" s="1">
        <v>1.4999999999999999E-2</v>
      </c>
      <c r="I5017" s="2">
        <v>-457.5</v>
      </c>
      <c r="J5017" s="3">
        <v>-1.502E-5</v>
      </c>
      <c r="K5017" s="4">
        <v>30451857.469999999</v>
      </c>
      <c r="L5017" s="5">
        <v>875001</v>
      </c>
      <c r="M5017" s="6">
        <v>34.80208305</v>
      </c>
      <c r="N5017" s="7" t="str">
        <f t="array" aca="1" ref="N5017" ca="1">IF(ISNUMBER(_xlfn.SINGLE(_xll.BDP($C5017, "DELTA_MID"))),_xll.BDP($C5017, "DELTA_MID")," ")</f>
        <v xml:space="preserve"> </v>
      </c>
      <c r="O5017" s="7" t="str">
        <f t="array" aca="1" ref="O5017" ca="1">IF(ISNUMBER(N5017),_xll.BDP($C5017, "OPT_UNDL_TICKER"),"")</f>
        <v/>
      </c>
      <c r="P5017" s="8" t="str">
        <f t="array" aca="1" ref="P5017" ca="1">IF(ISNUMBER(N5017),_xll.BDP($C5017, "OPT_UNDL_PX")," ")</f>
        <v xml:space="preserve"> </v>
      </c>
      <c r="Q5017" s="7" t="str">
        <f ca="1">IF(ISNUMBER(N5017),+G5017*_xll.BDP($C5017, "PX_POS_MULT_FACTOR")*P5017/K5017," ")</f>
        <v xml:space="preserve"> </v>
      </c>
      <c r="R5017" s="8" t="str">
        <f t="array" aca="1" ref="R5017" ca="1">IF(OR($A5017="TUA",$A5017="TYA"),"",IF(ISNUMBER(_xlfn.SINGLE(_xll.BDP($C5017,"DUR_ADJ_OAS_MID"))),_xll.BDP($C5017,"DUR_ADJ_OAS_MID"),IF(ISNUMBER(_xlfn.SINGLE(_xll.BDP($E5017&amp;" ISIN","DUR_ADJ_OAS_MID"))),_xll.BDP($E5017&amp;" ISIN","DUR_ADJ_OAS_MID")," ")))</f>
        <v xml:space="preserve"> </v>
      </c>
      <c r="S5017" s="7" t="str">
        <f t="shared" ca="1" si="30"/>
        <v xml:space="preserve"> </v>
      </c>
      <c r="T5017" t="s">
        <v>123</v>
      </c>
      <c r="U5017" t="s">
        <v>52</v>
      </c>
      <c r="AG5017">
        <v>2.2585999999999998E-2</v>
      </c>
    </row>
    <row r="5018" spans="1:33" x14ac:dyDescent="0.25">
      <c r="A5018" t="s">
        <v>7764</v>
      </c>
      <c r="B5018" t="s">
        <v>124</v>
      </c>
      <c r="C5018" t="s">
        <v>125</v>
      </c>
      <c r="F5018" t="s">
        <v>126</v>
      </c>
      <c r="G5018" s="1">
        <v>304</v>
      </c>
      <c r="H5018" s="1">
        <v>0.02</v>
      </c>
      <c r="I5018" s="2">
        <v>608</v>
      </c>
      <c r="J5018" s="3">
        <v>1.997E-5</v>
      </c>
      <c r="K5018" s="4">
        <v>30451857.469999999</v>
      </c>
      <c r="L5018" s="5">
        <v>875001</v>
      </c>
      <c r="M5018" s="6">
        <v>34.80208305</v>
      </c>
      <c r="N5018" s="7" t="str">
        <f t="array" aca="1" ref="N5018" ca="1">IF(ISNUMBER(_xlfn.SINGLE(_xll.BDP($C5018, "DELTA_MID"))),_xll.BDP($C5018, "DELTA_MID")," ")</f>
        <v xml:space="preserve"> </v>
      </c>
      <c r="O5018" s="7" t="str">
        <f t="array" aca="1" ref="O5018" ca="1">IF(ISNUMBER(N5018),_xll.BDP($C5018, "OPT_UNDL_TICKER"),"")</f>
        <v/>
      </c>
      <c r="P5018" s="8" t="str">
        <f t="array" aca="1" ref="P5018" ca="1">IF(ISNUMBER(N5018),_xll.BDP($C5018, "OPT_UNDL_PX")," ")</f>
        <v xml:space="preserve"> </v>
      </c>
      <c r="Q5018" s="7" t="str">
        <f ca="1">IF(ISNUMBER(N5018),+G5018*_xll.BDP($C5018, "PX_POS_MULT_FACTOR")*P5018/K5018," ")</f>
        <v xml:space="preserve"> </v>
      </c>
      <c r="R5018" s="8" t="str">
        <f t="array" aca="1" ref="R5018" ca="1">IF(OR($A5018="TUA",$A5018="TYA"),"",IF(ISNUMBER(_xlfn.SINGLE(_xll.BDP($C5018,"DUR_ADJ_OAS_MID"))),_xll.BDP($C5018,"DUR_ADJ_OAS_MID"),IF(ISNUMBER(_xlfn.SINGLE(_xll.BDP($E5018&amp;" ISIN","DUR_ADJ_OAS_MID"))),_xll.BDP($E5018&amp;" ISIN","DUR_ADJ_OAS_MID")," ")))</f>
        <v xml:space="preserve"> </v>
      </c>
      <c r="S5018" s="7" t="str">
        <f t="shared" ca="1" si="30"/>
        <v xml:space="preserve"> </v>
      </c>
      <c r="T5018" t="s">
        <v>126</v>
      </c>
      <c r="U5018" t="s">
        <v>52</v>
      </c>
      <c r="AG5018">
        <v>2.2585999999999998E-2</v>
      </c>
    </row>
    <row r="5019" spans="1:33" x14ac:dyDescent="0.25">
      <c r="A5019" t="s">
        <v>7764</v>
      </c>
      <c r="B5019" t="s">
        <v>127</v>
      </c>
      <c r="C5019" t="s">
        <v>128</v>
      </c>
      <c r="F5019" t="s">
        <v>129</v>
      </c>
      <c r="G5019" s="1">
        <v>-304</v>
      </c>
      <c r="H5019" s="1">
        <v>6.5000000000000002E-2</v>
      </c>
      <c r="I5019" s="2">
        <v>-1976</v>
      </c>
      <c r="J5019" s="3">
        <v>-6.4889999999999997E-5</v>
      </c>
      <c r="K5019" s="4">
        <v>30451857.469999999</v>
      </c>
      <c r="L5019" s="5">
        <v>875001</v>
      </c>
      <c r="M5019" s="6">
        <v>34.80208305</v>
      </c>
      <c r="N5019" s="7" t="str">
        <f t="array" aca="1" ref="N5019" ca="1">IF(ISNUMBER(_xlfn.SINGLE(_xll.BDP($C5019, "DELTA_MID"))),_xll.BDP($C5019, "DELTA_MID")," ")</f>
        <v xml:space="preserve"> </v>
      </c>
      <c r="O5019" s="7" t="str">
        <f t="array" aca="1" ref="O5019" ca="1">IF(ISNUMBER(N5019),_xll.BDP($C5019, "OPT_UNDL_TICKER"),"")</f>
        <v/>
      </c>
      <c r="P5019" s="8" t="str">
        <f t="array" aca="1" ref="P5019" ca="1">IF(ISNUMBER(N5019),_xll.BDP($C5019, "OPT_UNDL_PX")," ")</f>
        <v xml:space="preserve"> </v>
      </c>
      <c r="Q5019" s="7" t="str">
        <f ca="1">IF(ISNUMBER(N5019),+G5019*_xll.BDP($C5019, "PX_POS_MULT_FACTOR")*P5019/K5019," ")</f>
        <v xml:space="preserve"> </v>
      </c>
      <c r="R5019" s="8" t="str">
        <f t="array" aca="1" ref="R5019" ca="1">IF(OR($A5019="TUA",$A5019="TYA"),"",IF(ISNUMBER(_xlfn.SINGLE(_xll.BDP($C5019,"DUR_ADJ_OAS_MID"))),_xll.BDP($C5019,"DUR_ADJ_OAS_MID"),IF(ISNUMBER(_xlfn.SINGLE(_xll.BDP($E5019&amp;" ISIN","DUR_ADJ_OAS_MID"))),_xll.BDP($E5019&amp;" ISIN","DUR_ADJ_OAS_MID")," ")))</f>
        <v xml:space="preserve"> </v>
      </c>
      <c r="S5019" s="7" t="str">
        <f t="shared" ca="1" si="30"/>
        <v xml:space="preserve"> </v>
      </c>
      <c r="T5019" t="s">
        <v>129</v>
      </c>
      <c r="U5019" t="s">
        <v>52</v>
      </c>
      <c r="AG5019">
        <v>2.2585999999999998E-2</v>
      </c>
    </row>
    <row r="5020" spans="1:33" x14ac:dyDescent="0.25">
      <c r="A5020" t="s">
        <v>7764</v>
      </c>
      <c r="B5020" t="s">
        <v>130</v>
      </c>
      <c r="C5020" t="s">
        <v>131</v>
      </c>
      <c r="F5020" t="s">
        <v>132</v>
      </c>
      <c r="G5020" s="1">
        <v>339</v>
      </c>
      <c r="H5020" s="1">
        <v>3.5000000000000003E-2</v>
      </c>
      <c r="I5020" s="2">
        <v>1186.5</v>
      </c>
      <c r="J5020" s="3">
        <v>3.896E-5</v>
      </c>
      <c r="K5020" s="4">
        <v>30451857.469999999</v>
      </c>
      <c r="L5020" s="5">
        <v>875001</v>
      </c>
      <c r="M5020" s="6">
        <v>34.80208305</v>
      </c>
      <c r="N5020" s="7" t="str">
        <f t="array" aca="1" ref="N5020" ca="1">IF(ISNUMBER(_xlfn.SINGLE(_xll.BDP($C5020, "DELTA_MID"))),_xll.BDP($C5020, "DELTA_MID")," ")</f>
        <v xml:space="preserve"> </v>
      </c>
      <c r="O5020" s="7" t="str">
        <f t="array" aca="1" ref="O5020" ca="1">IF(ISNUMBER(N5020),_xll.BDP($C5020, "OPT_UNDL_TICKER"),"")</f>
        <v/>
      </c>
      <c r="P5020" s="8" t="str">
        <f t="array" aca="1" ref="P5020" ca="1">IF(ISNUMBER(N5020),_xll.BDP($C5020, "OPT_UNDL_PX")," ")</f>
        <v xml:space="preserve"> </v>
      </c>
      <c r="Q5020" s="7" t="str">
        <f ca="1">IF(ISNUMBER(N5020),+G5020*_xll.BDP($C5020, "PX_POS_MULT_FACTOR")*P5020/K5020," ")</f>
        <v xml:space="preserve"> </v>
      </c>
      <c r="R5020" s="8" t="str">
        <f t="array" aca="1" ref="R5020" ca="1">IF(OR($A5020="TUA",$A5020="TYA"),"",IF(ISNUMBER(_xlfn.SINGLE(_xll.BDP($C5020,"DUR_ADJ_OAS_MID"))),_xll.BDP($C5020,"DUR_ADJ_OAS_MID"),IF(ISNUMBER(_xlfn.SINGLE(_xll.BDP($E5020&amp;" ISIN","DUR_ADJ_OAS_MID"))),_xll.BDP($E5020&amp;" ISIN","DUR_ADJ_OAS_MID")," ")))</f>
        <v xml:space="preserve"> </v>
      </c>
      <c r="S5020" s="7" t="str">
        <f t="shared" ca="1" si="30"/>
        <v xml:space="preserve"> </v>
      </c>
      <c r="T5020" t="s">
        <v>132</v>
      </c>
      <c r="U5020" t="s">
        <v>52</v>
      </c>
      <c r="AG5020">
        <v>2.2585999999999998E-2</v>
      </c>
    </row>
    <row r="5021" spans="1:33" x14ac:dyDescent="0.25">
      <c r="A5021" t="s">
        <v>7764</v>
      </c>
      <c r="B5021" t="s">
        <v>133</v>
      </c>
      <c r="C5021" t="s">
        <v>134</v>
      </c>
      <c r="F5021" t="s">
        <v>135</v>
      </c>
      <c r="G5021" s="1">
        <v>-339</v>
      </c>
      <c r="H5021" s="1">
        <v>0.16</v>
      </c>
      <c r="I5021" s="2">
        <v>-5424</v>
      </c>
      <c r="J5021" s="3">
        <v>-1.7812000000000001E-4</v>
      </c>
      <c r="K5021" s="4">
        <v>30451857.469999999</v>
      </c>
      <c r="L5021" s="5">
        <v>875001</v>
      </c>
      <c r="M5021" s="6">
        <v>34.80208305</v>
      </c>
      <c r="N5021" s="7" t="str">
        <f t="array" aca="1" ref="N5021" ca="1">IF(ISNUMBER(_xlfn.SINGLE(_xll.BDP($C5021, "DELTA_MID"))),_xll.BDP($C5021, "DELTA_MID")," ")</f>
        <v xml:space="preserve"> </v>
      </c>
      <c r="O5021" s="7" t="str">
        <f t="array" aca="1" ref="O5021" ca="1">IF(ISNUMBER(N5021),_xll.BDP($C5021, "OPT_UNDL_TICKER"),"")</f>
        <v/>
      </c>
      <c r="P5021" s="8" t="str">
        <f t="array" aca="1" ref="P5021" ca="1">IF(ISNUMBER(N5021),_xll.BDP($C5021, "OPT_UNDL_PX")," ")</f>
        <v xml:space="preserve"> </v>
      </c>
      <c r="Q5021" s="7" t="str">
        <f ca="1">IF(ISNUMBER(N5021),+G5021*_xll.BDP($C5021, "PX_POS_MULT_FACTOR")*P5021/K5021," ")</f>
        <v xml:space="preserve"> </v>
      </c>
      <c r="R5021" s="8" t="str">
        <f t="array" aca="1" ref="R5021" ca="1">IF(OR($A5021="TUA",$A5021="TYA"),"",IF(ISNUMBER(_xlfn.SINGLE(_xll.BDP($C5021,"DUR_ADJ_OAS_MID"))),_xll.BDP($C5021,"DUR_ADJ_OAS_MID"),IF(ISNUMBER(_xlfn.SINGLE(_xll.BDP($E5021&amp;" ISIN","DUR_ADJ_OAS_MID"))),_xll.BDP($E5021&amp;" ISIN","DUR_ADJ_OAS_MID")," ")))</f>
        <v xml:space="preserve"> </v>
      </c>
      <c r="S5021" s="7" t="str">
        <f t="shared" ca="1" si="30"/>
        <v xml:space="preserve"> </v>
      </c>
      <c r="T5021" t="s">
        <v>135</v>
      </c>
      <c r="U5021" t="s">
        <v>52</v>
      </c>
      <c r="AG5021">
        <v>2.2585999999999998E-2</v>
      </c>
    </row>
    <row r="5022" spans="1:33" x14ac:dyDescent="0.25">
      <c r="A5022" t="s">
        <v>7764</v>
      </c>
      <c r="B5022" t="s">
        <v>136</v>
      </c>
      <c r="C5022" t="s">
        <v>137</v>
      </c>
      <c r="F5022" t="s">
        <v>138</v>
      </c>
      <c r="G5022" s="1">
        <v>354</v>
      </c>
      <c r="H5022" s="1">
        <v>0.115</v>
      </c>
      <c r="I5022" s="2">
        <v>4071</v>
      </c>
      <c r="J5022" s="3">
        <v>1.3369E-4</v>
      </c>
      <c r="K5022" s="4">
        <v>30451857.469999999</v>
      </c>
      <c r="L5022" s="5">
        <v>875001</v>
      </c>
      <c r="M5022" s="6">
        <v>34.80208305</v>
      </c>
      <c r="N5022" s="7" t="str">
        <f t="array" aca="1" ref="N5022" ca="1">IF(ISNUMBER(_xlfn.SINGLE(_xll.BDP($C5022, "DELTA_MID"))),_xll.BDP($C5022, "DELTA_MID")," ")</f>
        <v xml:space="preserve"> </v>
      </c>
      <c r="O5022" s="7" t="str">
        <f t="array" aca="1" ref="O5022" ca="1">IF(ISNUMBER(N5022),_xll.BDP($C5022, "OPT_UNDL_TICKER"),"")</f>
        <v/>
      </c>
      <c r="P5022" s="8" t="str">
        <f t="array" aca="1" ref="P5022" ca="1">IF(ISNUMBER(N5022),_xll.BDP($C5022, "OPT_UNDL_PX")," ")</f>
        <v xml:space="preserve"> </v>
      </c>
      <c r="Q5022" s="7" t="str">
        <f ca="1">IF(ISNUMBER(N5022),+G5022*_xll.BDP($C5022, "PX_POS_MULT_FACTOR")*P5022/K5022," ")</f>
        <v xml:space="preserve"> </v>
      </c>
      <c r="R5022" s="8" t="str">
        <f t="array" aca="1" ref="R5022" ca="1">IF(OR($A5022="TUA",$A5022="TYA"),"",IF(ISNUMBER(_xlfn.SINGLE(_xll.BDP($C5022,"DUR_ADJ_OAS_MID"))),_xll.BDP($C5022,"DUR_ADJ_OAS_MID"),IF(ISNUMBER(_xlfn.SINGLE(_xll.BDP($E5022&amp;" ISIN","DUR_ADJ_OAS_MID"))),_xll.BDP($E5022&amp;" ISIN","DUR_ADJ_OAS_MID")," ")))</f>
        <v xml:space="preserve"> </v>
      </c>
      <c r="S5022" s="7" t="str">
        <f t="shared" ca="1" si="30"/>
        <v xml:space="preserve"> </v>
      </c>
      <c r="T5022" t="s">
        <v>138</v>
      </c>
      <c r="U5022" t="s">
        <v>52</v>
      </c>
      <c r="AG5022">
        <v>2.2585999999999998E-2</v>
      </c>
    </row>
    <row r="5023" spans="1:33" x14ac:dyDescent="0.25">
      <c r="A5023" t="s">
        <v>7764</v>
      </c>
      <c r="B5023" t="s">
        <v>139</v>
      </c>
      <c r="C5023" t="s">
        <v>140</v>
      </c>
      <c r="F5023" t="s">
        <v>141</v>
      </c>
      <c r="G5023" s="1">
        <v>-354</v>
      </c>
      <c r="H5023" s="1">
        <v>0.5</v>
      </c>
      <c r="I5023" s="2">
        <v>-17700</v>
      </c>
      <c r="J5023" s="3">
        <v>-5.8124999999999995E-4</v>
      </c>
      <c r="K5023" s="4">
        <v>30451857.469999999</v>
      </c>
      <c r="L5023" s="5">
        <v>875001</v>
      </c>
      <c r="M5023" s="6">
        <v>34.80208305</v>
      </c>
      <c r="N5023" s="7" t="str">
        <f t="array" aca="1" ref="N5023" ca="1">IF(ISNUMBER(_xlfn.SINGLE(_xll.BDP($C5023, "DELTA_MID"))),_xll.BDP($C5023, "DELTA_MID")," ")</f>
        <v xml:space="preserve"> </v>
      </c>
      <c r="O5023" s="7" t="str">
        <f t="array" aca="1" ref="O5023" ca="1">IF(ISNUMBER(N5023),_xll.BDP($C5023, "OPT_UNDL_TICKER"),"")</f>
        <v/>
      </c>
      <c r="P5023" s="8" t="str">
        <f t="array" aca="1" ref="P5023" ca="1">IF(ISNUMBER(N5023),_xll.BDP($C5023, "OPT_UNDL_PX")," ")</f>
        <v xml:space="preserve"> </v>
      </c>
      <c r="Q5023" s="7" t="str">
        <f ca="1">IF(ISNUMBER(N5023),+G5023*_xll.BDP($C5023, "PX_POS_MULT_FACTOR")*P5023/K5023," ")</f>
        <v xml:space="preserve"> </v>
      </c>
      <c r="R5023" s="8" t="str">
        <f t="array" aca="1" ref="R5023" ca="1">IF(OR($A5023="TUA",$A5023="TYA"),"",IF(ISNUMBER(_xlfn.SINGLE(_xll.BDP($C5023,"DUR_ADJ_OAS_MID"))),_xll.BDP($C5023,"DUR_ADJ_OAS_MID"),IF(ISNUMBER(_xlfn.SINGLE(_xll.BDP($E5023&amp;" ISIN","DUR_ADJ_OAS_MID"))),_xll.BDP($E5023&amp;" ISIN","DUR_ADJ_OAS_MID")," ")))</f>
        <v xml:space="preserve"> </v>
      </c>
      <c r="S5023" s="7" t="str">
        <f t="shared" ca="1" si="30"/>
        <v xml:space="preserve"> </v>
      </c>
      <c r="T5023" t="s">
        <v>141</v>
      </c>
      <c r="U5023" t="s">
        <v>52</v>
      </c>
      <c r="AG5023">
        <v>2.2585999999999998E-2</v>
      </c>
    </row>
    <row r="5024" spans="1:33" x14ac:dyDescent="0.25">
      <c r="A5024" t="s">
        <v>7764</v>
      </c>
      <c r="B5024" t="s">
        <v>142</v>
      </c>
      <c r="C5024" t="s">
        <v>142</v>
      </c>
      <c r="F5024" t="s">
        <v>143</v>
      </c>
      <c r="G5024" s="1">
        <v>3</v>
      </c>
      <c r="H5024" s="1">
        <v>10.9</v>
      </c>
      <c r="I5024" s="2">
        <v>3270</v>
      </c>
      <c r="J5024" s="3">
        <v>1.0738000000000001E-4</v>
      </c>
      <c r="K5024" s="4">
        <v>30451857.469999999</v>
      </c>
      <c r="L5024" s="5">
        <v>875001</v>
      </c>
      <c r="M5024" s="6">
        <v>34.80208305</v>
      </c>
      <c r="N5024" s="7" t="str">
        <f t="array" aca="1" ref="N5024" ca="1">IF(ISNUMBER(_xlfn.SINGLE(_xll.BDP($C5024, "DELTA_MID"))),_xll.BDP($C5024, "DELTA_MID")," ")</f>
        <v xml:space="preserve"> </v>
      </c>
      <c r="O5024" s="7" t="str">
        <f t="array" aca="1" ref="O5024" ca="1">IF(ISNUMBER(N5024),_xll.BDP($C5024, "OPT_UNDL_TICKER"),"")</f>
        <v/>
      </c>
      <c r="P5024" s="8" t="str">
        <f t="array" aca="1" ref="P5024" ca="1">IF(ISNUMBER(N5024),_xll.BDP($C5024, "OPT_UNDL_PX")," ")</f>
        <v xml:space="preserve"> </v>
      </c>
      <c r="Q5024" s="7" t="str">
        <f ca="1">IF(ISNUMBER(N5024),+G5024*_xll.BDP($C5024, "PX_POS_MULT_FACTOR")*P5024/K5024," ")</f>
        <v xml:space="preserve"> </v>
      </c>
      <c r="R5024" s="8" t="str">
        <f t="array" aca="1" ref="R5024" ca="1">IF(OR($A5024="TUA",$A5024="TYA"),"",IF(ISNUMBER(_xlfn.SINGLE(_xll.BDP($C5024,"DUR_ADJ_OAS_MID"))),_xll.BDP($C5024,"DUR_ADJ_OAS_MID"),IF(ISNUMBER(_xlfn.SINGLE(_xll.BDP($E5024&amp;" ISIN","DUR_ADJ_OAS_MID"))),_xll.BDP($E5024&amp;" ISIN","DUR_ADJ_OAS_MID")," ")))</f>
        <v xml:space="preserve"> </v>
      </c>
      <c r="S5024" s="7" t="str">
        <f t="shared" ca="1" si="30"/>
        <v xml:space="preserve"> </v>
      </c>
      <c r="T5024" t="s">
        <v>143</v>
      </c>
      <c r="U5024" t="s">
        <v>52</v>
      </c>
      <c r="AG5024">
        <v>2.2585999999999998E-2</v>
      </c>
    </row>
    <row r="5025" spans="1:33" x14ac:dyDescent="0.25">
      <c r="A5025" t="s">
        <v>7764</v>
      </c>
      <c r="B5025" t="s">
        <v>144</v>
      </c>
      <c r="C5025" t="s">
        <v>144</v>
      </c>
      <c r="F5025" t="s">
        <v>145</v>
      </c>
      <c r="G5025" s="1">
        <v>-3</v>
      </c>
      <c r="H5025" s="1">
        <v>44.25</v>
      </c>
      <c r="I5025" s="2">
        <v>-13275</v>
      </c>
      <c r="J5025" s="3">
        <v>-4.3593000000000001E-4</v>
      </c>
      <c r="K5025" s="4">
        <v>30451857.469999999</v>
      </c>
      <c r="L5025" s="5">
        <v>875001</v>
      </c>
      <c r="M5025" s="6">
        <v>34.80208305</v>
      </c>
      <c r="N5025" s="7" t="str">
        <f t="array" aca="1" ref="N5025" ca="1">IF(ISNUMBER(_xlfn.SINGLE(_xll.BDP($C5025, "DELTA_MID"))),_xll.BDP($C5025, "DELTA_MID")," ")</f>
        <v xml:space="preserve"> </v>
      </c>
      <c r="O5025" s="7" t="str">
        <f t="array" aca="1" ref="O5025" ca="1">IF(ISNUMBER(N5025),_xll.BDP($C5025, "OPT_UNDL_TICKER"),"")</f>
        <v/>
      </c>
      <c r="P5025" s="8" t="str">
        <f t="array" aca="1" ref="P5025" ca="1">IF(ISNUMBER(N5025),_xll.BDP($C5025, "OPT_UNDL_PX")," ")</f>
        <v xml:space="preserve"> </v>
      </c>
      <c r="Q5025" s="7" t="str">
        <f ca="1">IF(ISNUMBER(N5025),+G5025*_xll.BDP($C5025, "PX_POS_MULT_FACTOR")*P5025/K5025," ")</f>
        <v xml:space="preserve"> </v>
      </c>
      <c r="R5025" s="8" t="str">
        <f t="array" aca="1" ref="R5025" ca="1">IF(OR($A5025="TUA",$A5025="TYA"),"",IF(ISNUMBER(_xlfn.SINGLE(_xll.BDP($C5025,"DUR_ADJ_OAS_MID"))),_xll.BDP($C5025,"DUR_ADJ_OAS_MID"),IF(ISNUMBER(_xlfn.SINGLE(_xll.BDP($E5025&amp;" ISIN","DUR_ADJ_OAS_MID"))),_xll.BDP($E5025&amp;" ISIN","DUR_ADJ_OAS_MID")," ")))</f>
        <v xml:space="preserve"> </v>
      </c>
      <c r="S5025" s="7" t="str">
        <f t="shared" ca="1" si="30"/>
        <v xml:space="preserve"> </v>
      </c>
      <c r="T5025" t="s">
        <v>145</v>
      </c>
      <c r="U5025" t="s">
        <v>52</v>
      </c>
      <c r="AG5025">
        <v>2.2585999999999998E-2</v>
      </c>
    </row>
    <row r="5026" spans="1:33" x14ac:dyDescent="0.25">
      <c r="A5026" t="s">
        <v>7764</v>
      </c>
      <c r="B5026" t="s">
        <v>146</v>
      </c>
      <c r="C5026" t="s">
        <v>146</v>
      </c>
      <c r="F5026" t="s">
        <v>147</v>
      </c>
      <c r="G5026" s="1">
        <v>30</v>
      </c>
      <c r="H5026" s="1">
        <v>0.32500000000000001</v>
      </c>
      <c r="I5026" s="2">
        <v>975</v>
      </c>
      <c r="J5026" s="3">
        <v>3.2020000000000002E-5</v>
      </c>
      <c r="K5026" s="4">
        <v>30451857.469999999</v>
      </c>
      <c r="L5026" s="5">
        <v>875001</v>
      </c>
      <c r="M5026" s="6">
        <v>34.80208305</v>
      </c>
      <c r="N5026" s="7" t="str">
        <f t="array" aca="1" ref="N5026" ca="1">IF(ISNUMBER(_xlfn.SINGLE(_xll.BDP($C5026, "DELTA_MID"))),_xll.BDP($C5026, "DELTA_MID")," ")</f>
        <v xml:space="preserve"> </v>
      </c>
      <c r="O5026" s="7" t="str">
        <f t="array" aca="1" ref="O5026" ca="1">IF(ISNUMBER(N5026),_xll.BDP($C5026, "OPT_UNDL_TICKER"),"")</f>
        <v/>
      </c>
      <c r="P5026" s="8" t="str">
        <f t="array" aca="1" ref="P5026" ca="1">IF(ISNUMBER(N5026),_xll.BDP($C5026, "OPT_UNDL_PX")," ")</f>
        <v xml:space="preserve"> </v>
      </c>
      <c r="Q5026" s="7" t="str">
        <f ca="1">IF(ISNUMBER(N5026),+G5026*_xll.BDP($C5026, "PX_POS_MULT_FACTOR")*P5026/K5026," ")</f>
        <v xml:space="preserve"> </v>
      </c>
      <c r="R5026" s="8" t="str">
        <f t="array" aca="1" ref="R5026" ca="1">IF(OR($A5026="TUA",$A5026="TYA"),"",IF(ISNUMBER(_xlfn.SINGLE(_xll.BDP($C5026,"DUR_ADJ_OAS_MID"))),_xll.BDP($C5026,"DUR_ADJ_OAS_MID"),IF(ISNUMBER(_xlfn.SINGLE(_xll.BDP($E5026&amp;" ISIN","DUR_ADJ_OAS_MID"))),_xll.BDP($E5026&amp;" ISIN","DUR_ADJ_OAS_MID")," ")))</f>
        <v xml:space="preserve"> </v>
      </c>
      <c r="S5026" s="7" t="str">
        <f t="shared" ca="1" si="30"/>
        <v xml:space="preserve"> </v>
      </c>
      <c r="T5026" t="s">
        <v>147</v>
      </c>
      <c r="U5026" t="s">
        <v>52</v>
      </c>
      <c r="AG5026">
        <v>2.2585999999999998E-2</v>
      </c>
    </row>
    <row r="5027" spans="1:33" x14ac:dyDescent="0.25">
      <c r="A5027" t="s">
        <v>7764</v>
      </c>
      <c r="B5027" t="s">
        <v>148</v>
      </c>
      <c r="C5027" t="s">
        <v>148</v>
      </c>
      <c r="F5027" t="s">
        <v>149</v>
      </c>
      <c r="G5027" s="1">
        <v>-30</v>
      </c>
      <c r="H5027" s="1">
        <v>1.575</v>
      </c>
      <c r="I5027" s="2">
        <v>-4725</v>
      </c>
      <c r="J5027" s="3">
        <v>-1.5516E-4</v>
      </c>
      <c r="K5027" s="4">
        <v>30451857.469999999</v>
      </c>
      <c r="L5027" s="5">
        <v>875001</v>
      </c>
      <c r="M5027" s="6">
        <v>34.80208305</v>
      </c>
      <c r="N5027" s="7" t="str">
        <f t="array" aca="1" ref="N5027" ca="1">IF(ISNUMBER(_xlfn.SINGLE(_xll.BDP($C5027, "DELTA_MID"))),_xll.BDP($C5027, "DELTA_MID")," ")</f>
        <v xml:space="preserve"> </v>
      </c>
      <c r="O5027" s="7" t="str">
        <f t="array" aca="1" ref="O5027" ca="1">IF(ISNUMBER(N5027),_xll.BDP($C5027, "OPT_UNDL_TICKER"),"")</f>
        <v/>
      </c>
      <c r="P5027" s="8" t="str">
        <f t="array" aca="1" ref="P5027" ca="1">IF(ISNUMBER(N5027),_xll.BDP($C5027, "OPT_UNDL_PX")," ")</f>
        <v xml:space="preserve"> </v>
      </c>
      <c r="Q5027" s="7" t="str">
        <f ca="1">IF(ISNUMBER(N5027),+G5027*_xll.BDP($C5027, "PX_POS_MULT_FACTOR")*P5027/K5027," ")</f>
        <v xml:space="preserve"> </v>
      </c>
      <c r="R5027" s="8" t="str">
        <f t="array" aca="1" ref="R5027" ca="1">IF(OR($A5027="TUA",$A5027="TYA"),"",IF(ISNUMBER(_xlfn.SINGLE(_xll.BDP($C5027,"DUR_ADJ_OAS_MID"))),_xll.BDP($C5027,"DUR_ADJ_OAS_MID"),IF(ISNUMBER(_xlfn.SINGLE(_xll.BDP($E5027&amp;" ISIN","DUR_ADJ_OAS_MID"))),_xll.BDP($E5027&amp;" ISIN","DUR_ADJ_OAS_MID")," ")))</f>
        <v xml:space="preserve"> </v>
      </c>
      <c r="S5027" s="7" t="str">
        <f t="shared" ca="1" si="30"/>
        <v xml:space="preserve"> </v>
      </c>
      <c r="T5027" t="s">
        <v>149</v>
      </c>
      <c r="U5027" t="s">
        <v>52</v>
      </c>
      <c r="AG5027">
        <v>2.2585999999999998E-2</v>
      </c>
    </row>
    <row r="5028" spans="1:33" x14ac:dyDescent="0.25">
      <c r="A5028" t="s">
        <v>7764</v>
      </c>
      <c r="B5028" t="s">
        <v>150</v>
      </c>
      <c r="C5028" t="s">
        <v>150</v>
      </c>
      <c r="F5028" t="s">
        <v>151</v>
      </c>
      <c r="G5028" s="1">
        <v>31</v>
      </c>
      <c r="H5028" s="1">
        <v>1.325</v>
      </c>
      <c r="I5028" s="2">
        <v>4107.5</v>
      </c>
      <c r="J5028" s="3">
        <v>1.3489E-4</v>
      </c>
      <c r="K5028" s="4">
        <v>30451857.469999999</v>
      </c>
      <c r="L5028" s="5">
        <v>875001</v>
      </c>
      <c r="M5028" s="6">
        <v>34.80208305</v>
      </c>
      <c r="N5028" s="7" t="str">
        <f t="array" aca="1" ref="N5028" ca="1">IF(ISNUMBER(_xlfn.SINGLE(_xll.BDP($C5028, "DELTA_MID"))),_xll.BDP($C5028, "DELTA_MID")," ")</f>
        <v xml:space="preserve"> </v>
      </c>
      <c r="O5028" s="7" t="str">
        <f t="array" aca="1" ref="O5028" ca="1">IF(ISNUMBER(N5028),_xll.BDP($C5028, "OPT_UNDL_TICKER"),"")</f>
        <v/>
      </c>
      <c r="P5028" s="8" t="str">
        <f t="array" aca="1" ref="P5028" ca="1">IF(ISNUMBER(N5028),_xll.BDP($C5028, "OPT_UNDL_PX")," ")</f>
        <v xml:space="preserve"> </v>
      </c>
      <c r="Q5028" s="7" t="str">
        <f ca="1">IF(ISNUMBER(N5028),+G5028*_xll.BDP($C5028, "PX_POS_MULT_FACTOR")*P5028/K5028," ")</f>
        <v xml:space="preserve"> </v>
      </c>
      <c r="R5028" s="8" t="str">
        <f t="array" aca="1" ref="R5028" ca="1">IF(OR($A5028="TUA",$A5028="TYA"),"",IF(ISNUMBER(_xlfn.SINGLE(_xll.BDP($C5028,"DUR_ADJ_OAS_MID"))),_xll.BDP($C5028,"DUR_ADJ_OAS_MID"),IF(ISNUMBER(_xlfn.SINGLE(_xll.BDP($E5028&amp;" ISIN","DUR_ADJ_OAS_MID"))),_xll.BDP($E5028&amp;" ISIN","DUR_ADJ_OAS_MID")," ")))</f>
        <v xml:space="preserve"> </v>
      </c>
      <c r="S5028" s="7" t="str">
        <f t="shared" ca="1" si="30"/>
        <v xml:space="preserve"> </v>
      </c>
      <c r="T5028" t="s">
        <v>151</v>
      </c>
      <c r="U5028" t="s">
        <v>52</v>
      </c>
      <c r="AG5028">
        <v>2.2585999999999998E-2</v>
      </c>
    </row>
    <row r="5029" spans="1:33" x14ac:dyDescent="0.25">
      <c r="A5029" t="s">
        <v>7764</v>
      </c>
      <c r="B5029" t="s">
        <v>152</v>
      </c>
      <c r="C5029" t="s">
        <v>152</v>
      </c>
      <c r="F5029" t="s">
        <v>153</v>
      </c>
      <c r="G5029" s="1">
        <v>-31</v>
      </c>
      <c r="H5029" s="1">
        <v>6.1</v>
      </c>
      <c r="I5029" s="2">
        <v>-18910</v>
      </c>
      <c r="J5029" s="3">
        <v>-6.2098000000000003E-4</v>
      </c>
      <c r="K5029" s="4">
        <v>30451857.469999999</v>
      </c>
      <c r="L5029" s="5">
        <v>875001</v>
      </c>
      <c r="M5029" s="6">
        <v>34.80208305</v>
      </c>
      <c r="N5029" s="7" t="str">
        <f t="array" aca="1" ref="N5029" ca="1">IF(ISNUMBER(_xlfn.SINGLE(_xll.BDP($C5029, "DELTA_MID"))),_xll.BDP($C5029, "DELTA_MID")," ")</f>
        <v xml:space="preserve"> </v>
      </c>
      <c r="O5029" s="7" t="str">
        <f t="array" aca="1" ref="O5029" ca="1">IF(ISNUMBER(N5029),_xll.BDP($C5029, "OPT_UNDL_TICKER"),"")</f>
        <v/>
      </c>
      <c r="P5029" s="8" t="str">
        <f t="array" aca="1" ref="P5029" ca="1">IF(ISNUMBER(N5029),_xll.BDP($C5029, "OPT_UNDL_PX")," ")</f>
        <v xml:space="preserve"> </v>
      </c>
      <c r="Q5029" s="7" t="str">
        <f ca="1">IF(ISNUMBER(N5029),+G5029*_xll.BDP($C5029, "PX_POS_MULT_FACTOR")*P5029/K5029," ")</f>
        <v xml:space="preserve"> </v>
      </c>
      <c r="R5029" s="8" t="str">
        <f t="array" aca="1" ref="R5029" ca="1">IF(OR($A5029="TUA",$A5029="TYA"),"",IF(ISNUMBER(_xlfn.SINGLE(_xll.BDP($C5029,"DUR_ADJ_OAS_MID"))),_xll.BDP($C5029,"DUR_ADJ_OAS_MID"),IF(ISNUMBER(_xlfn.SINGLE(_xll.BDP($E5029&amp;" ISIN","DUR_ADJ_OAS_MID"))),_xll.BDP($E5029&amp;" ISIN","DUR_ADJ_OAS_MID")," ")))</f>
        <v xml:space="preserve"> </v>
      </c>
      <c r="S5029" s="7" t="str">
        <f t="shared" ca="1" si="30"/>
        <v xml:space="preserve"> </v>
      </c>
      <c r="T5029" t="s">
        <v>153</v>
      </c>
      <c r="U5029" t="s">
        <v>52</v>
      </c>
      <c r="AG5029">
        <v>2.2585999999999998E-2</v>
      </c>
    </row>
    <row r="5030" spans="1:33" x14ac:dyDescent="0.25">
      <c r="A5030" t="s">
        <v>7764</v>
      </c>
      <c r="B5030" t="s">
        <v>154</v>
      </c>
      <c r="C5030" t="s">
        <v>154</v>
      </c>
      <c r="F5030" t="s">
        <v>155</v>
      </c>
      <c r="G5030" s="1">
        <v>102</v>
      </c>
      <c r="H5030" s="1">
        <v>2.35</v>
      </c>
      <c r="I5030" s="2">
        <v>23970</v>
      </c>
      <c r="J5030" s="3">
        <v>7.8713999999999998E-4</v>
      </c>
      <c r="K5030" s="4">
        <v>30451857.469999999</v>
      </c>
      <c r="L5030" s="5">
        <v>875001</v>
      </c>
      <c r="M5030" s="6">
        <v>34.80208305</v>
      </c>
      <c r="N5030" s="7" t="str">
        <f t="array" aca="1" ref="N5030" ca="1">IF(ISNUMBER(_xlfn.SINGLE(_xll.BDP($C5030, "DELTA_MID"))),_xll.BDP($C5030, "DELTA_MID")," ")</f>
        <v xml:space="preserve"> </v>
      </c>
      <c r="O5030" s="7" t="str">
        <f t="array" aca="1" ref="O5030" ca="1">IF(ISNUMBER(N5030),_xll.BDP($C5030, "OPT_UNDL_TICKER"),"")</f>
        <v/>
      </c>
      <c r="P5030" s="8" t="str">
        <f t="array" aca="1" ref="P5030" ca="1">IF(ISNUMBER(N5030),_xll.BDP($C5030, "OPT_UNDL_PX")," ")</f>
        <v xml:space="preserve"> </v>
      </c>
      <c r="Q5030" s="7" t="str">
        <f ca="1">IF(ISNUMBER(N5030),+G5030*_xll.BDP($C5030, "PX_POS_MULT_FACTOR")*P5030/K5030," ")</f>
        <v xml:space="preserve"> </v>
      </c>
      <c r="R5030" s="8" t="str">
        <f t="array" aca="1" ref="R5030" ca="1">IF(OR($A5030="TUA",$A5030="TYA"),"",IF(ISNUMBER(_xlfn.SINGLE(_xll.BDP($C5030,"DUR_ADJ_OAS_MID"))),_xll.BDP($C5030,"DUR_ADJ_OAS_MID"),IF(ISNUMBER(_xlfn.SINGLE(_xll.BDP($E5030&amp;" ISIN","DUR_ADJ_OAS_MID"))),_xll.BDP($E5030&amp;" ISIN","DUR_ADJ_OAS_MID")," ")))</f>
        <v xml:space="preserve"> </v>
      </c>
      <c r="S5030" s="7" t="str">
        <f t="shared" ca="1" si="30"/>
        <v xml:space="preserve"> </v>
      </c>
      <c r="T5030" t="s">
        <v>155</v>
      </c>
      <c r="U5030" t="s">
        <v>52</v>
      </c>
      <c r="AG5030">
        <v>2.2585999999999998E-2</v>
      </c>
    </row>
    <row r="5031" spans="1:33" x14ac:dyDescent="0.25">
      <c r="A5031" t="s">
        <v>7764</v>
      </c>
      <c r="B5031" t="s">
        <v>156</v>
      </c>
      <c r="C5031" t="s">
        <v>156</v>
      </c>
      <c r="F5031" t="s">
        <v>157</v>
      </c>
      <c r="G5031" s="1">
        <v>43</v>
      </c>
      <c r="H5031" s="1">
        <v>0.3</v>
      </c>
      <c r="I5031" s="2">
        <v>1290</v>
      </c>
      <c r="J5031" s="3">
        <v>4.2360000000000001E-5</v>
      </c>
      <c r="K5031" s="4">
        <v>30451857.469999999</v>
      </c>
      <c r="L5031" s="5">
        <v>875001</v>
      </c>
      <c r="M5031" s="6">
        <v>34.80208305</v>
      </c>
      <c r="N5031" s="7" t="str">
        <f t="array" aca="1" ref="N5031" ca="1">IF(ISNUMBER(_xlfn.SINGLE(_xll.BDP($C5031, "DELTA_MID"))),_xll.BDP($C5031, "DELTA_MID")," ")</f>
        <v xml:space="preserve"> </v>
      </c>
      <c r="O5031" s="7" t="str">
        <f t="array" aca="1" ref="O5031" ca="1">IF(ISNUMBER(N5031),_xll.BDP($C5031, "OPT_UNDL_TICKER"),"")</f>
        <v/>
      </c>
      <c r="P5031" s="8" t="str">
        <f t="array" aca="1" ref="P5031" ca="1">IF(ISNUMBER(N5031),_xll.BDP($C5031, "OPT_UNDL_PX")," ")</f>
        <v xml:space="preserve"> </v>
      </c>
      <c r="Q5031" s="7" t="str">
        <f ca="1">IF(ISNUMBER(N5031),+G5031*_xll.BDP($C5031, "PX_POS_MULT_FACTOR")*P5031/K5031," ")</f>
        <v xml:space="preserve"> </v>
      </c>
      <c r="R5031" s="8" t="str">
        <f t="array" aca="1" ref="R5031" ca="1">IF(OR($A5031="TUA",$A5031="TYA"),"",IF(ISNUMBER(_xlfn.SINGLE(_xll.BDP($C5031,"DUR_ADJ_OAS_MID"))),_xll.BDP($C5031,"DUR_ADJ_OAS_MID"),IF(ISNUMBER(_xlfn.SINGLE(_xll.BDP($E5031&amp;" ISIN","DUR_ADJ_OAS_MID"))),_xll.BDP($E5031&amp;" ISIN","DUR_ADJ_OAS_MID")," ")))</f>
        <v xml:space="preserve"> </v>
      </c>
      <c r="S5031" s="7" t="str">
        <f t="shared" ca="1" si="30"/>
        <v xml:space="preserve"> </v>
      </c>
      <c r="T5031" t="s">
        <v>157</v>
      </c>
      <c r="U5031" t="s">
        <v>52</v>
      </c>
      <c r="AG5031">
        <v>2.2585999999999998E-2</v>
      </c>
    </row>
    <row r="5032" spans="1:33" x14ac:dyDescent="0.25">
      <c r="A5032" t="s">
        <v>7764</v>
      </c>
      <c r="B5032" t="s">
        <v>158</v>
      </c>
      <c r="C5032" t="s">
        <v>158</v>
      </c>
      <c r="F5032" t="s">
        <v>159</v>
      </c>
      <c r="G5032" s="1">
        <v>44</v>
      </c>
      <c r="H5032" s="1">
        <v>2.0499999999999998</v>
      </c>
      <c r="I5032" s="2">
        <v>9020</v>
      </c>
      <c r="J5032" s="3">
        <v>2.9620999999999998E-4</v>
      </c>
      <c r="K5032" s="4">
        <v>30451857.469999999</v>
      </c>
      <c r="L5032" s="5">
        <v>875001</v>
      </c>
      <c r="M5032" s="6">
        <v>34.80208305</v>
      </c>
      <c r="N5032" s="7" t="str">
        <f t="array" aca="1" ref="N5032" ca="1">IF(ISNUMBER(_xlfn.SINGLE(_xll.BDP($C5032, "DELTA_MID"))),_xll.BDP($C5032, "DELTA_MID")," ")</f>
        <v xml:space="preserve"> </v>
      </c>
      <c r="O5032" s="7" t="str">
        <f t="array" aca="1" ref="O5032" ca="1">IF(ISNUMBER(N5032),_xll.BDP($C5032, "OPT_UNDL_TICKER"),"")</f>
        <v/>
      </c>
      <c r="P5032" s="8" t="str">
        <f t="array" aca="1" ref="P5032" ca="1">IF(ISNUMBER(N5032),_xll.BDP($C5032, "OPT_UNDL_PX")," ")</f>
        <v xml:space="preserve"> </v>
      </c>
      <c r="Q5032" s="7" t="str">
        <f ca="1">IF(ISNUMBER(N5032),+G5032*_xll.BDP($C5032, "PX_POS_MULT_FACTOR")*P5032/K5032," ")</f>
        <v xml:space="preserve"> </v>
      </c>
      <c r="R5032" s="8" t="str">
        <f t="array" aca="1" ref="R5032" ca="1">IF(OR($A5032="TUA",$A5032="TYA"),"",IF(ISNUMBER(_xlfn.SINGLE(_xll.BDP($C5032,"DUR_ADJ_OAS_MID"))),_xll.BDP($C5032,"DUR_ADJ_OAS_MID"),IF(ISNUMBER(_xlfn.SINGLE(_xll.BDP($E5032&amp;" ISIN","DUR_ADJ_OAS_MID"))),_xll.BDP($E5032&amp;" ISIN","DUR_ADJ_OAS_MID")," ")))</f>
        <v xml:space="preserve"> </v>
      </c>
      <c r="S5032" s="7" t="str">
        <f t="shared" ca="1" si="30"/>
        <v xml:space="preserve"> </v>
      </c>
      <c r="T5032" t="s">
        <v>159</v>
      </c>
      <c r="U5032" t="s">
        <v>52</v>
      </c>
      <c r="AG5032">
        <v>2.2585999999999998E-2</v>
      </c>
    </row>
    <row r="5033" spans="1:33" x14ac:dyDescent="0.25">
      <c r="A5033" t="s">
        <v>7764</v>
      </c>
      <c r="B5033" t="s">
        <v>160</v>
      </c>
      <c r="C5033" t="s">
        <v>160</v>
      </c>
      <c r="F5033" t="s">
        <v>161</v>
      </c>
      <c r="G5033" s="1">
        <v>361</v>
      </c>
      <c r="H5033" s="1">
        <v>2.2999999999999998</v>
      </c>
      <c r="I5033" s="2">
        <v>83030</v>
      </c>
      <c r="J5033" s="3">
        <v>2.7266E-3</v>
      </c>
      <c r="K5033" s="4">
        <v>30451857.469999999</v>
      </c>
      <c r="L5033" s="5">
        <v>875001</v>
      </c>
      <c r="M5033" s="6">
        <v>34.80208305</v>
      </c>
      <c r="N5033" s="7" t="str">
        <f t="array" aca="1" ref="N5033" ca="1">IF(ISNUMBER(_xlfn.SINGLE(_xll.BDP($C5033, "DELTA_MID"))),_xll.BDP($C5033, "DELTA_MID")," ")</f>
        <v xml:space="preserve"> </v>
      </c>
      <c r="O5033" s="7" t="str">
        <f t="array" aca="1" ref="O5033" ca="1">IF(ISNUMBER(N5033),_xll.BDP($C5033, "OPT_UNDL_TICKER"),"")</f>
        <v/>
      </c>
      <c r="P5033" s="8" t="str">
        <f t="array" aca="1" ref="P5033" ca="1">IF(ISNUMBER(N5033),_xll.BDP($C5033, "OPT_UNDL_PX")," ")</f>
        <v xml:space="preserve"> </v>
      </c>
      <c r="Q5033" s="7" t="str">
        <f ca="1">IF(ISNUMBER(N5033),+G5033*_xll.BDP($C5033, "PX_POS_MULT_FACTOR")*P5033/K5033," ")</f>
        <v xml:space="preserve"> </v>
      </c>
      <c r="R5033" s="8" t="str">
        <f t="array" aca="1" ref="R5033" ca="1">IF(OR($A5033="TUA",$A5033="TYA"),"",IF(ISNUMBER(_xlfn.SINGLE(_xll.BDP($C5033,"DUR_ADJ_OAS_MID"))),_xll.BDP($C5033,"DUR_ADJ_OAS_MID"),IF(ISNUMBER(_xlfn.SINGLE(_xll.BDP($E5033&amp;" ISIN","DUR_ADJ_OAS_MID"))),_xll.BDP($E5033&amp;" ISIN","DUR_ADJ_OAS_MID")," ")))</f>
        <v xml:space="preserve"> </v>
      </c>
      <c r="S5033" s="7" t="str">
        <f t="shared" ca="1" si="30"/>
        <v xml:space="preserve"> </v>
      </c>
      <c r="T5033" t="s">
        <v>161</v>
      </c>
      <c r="U5033" t="s">
        <v>52</v>
      </c>
      <c r="AG5033">
        <v>2.2585999999999998E-2</v>
      </c>
    </row>
    <row r="5034" spans="1:33" x14ac:dyDescent="0.25">
      <c r="A5034" t="s">
        <v>7764</v>
      </c>
      <c r="B5034" t="s">
        <v>162</v>
      </c>
      <c r="C5034" t="s">
        <v>162</v>
      </c>
      <c r="F5034" t="s">
        <v>163</v>
      </c>
      <c r="G5034" s="1">
        <v>57</v>
      </c>
      <c r="H5034" s="1">
        <v>8.85</v>
      </c>
      <c r="I5034" s="2">
        <v>50445</v>
      </c>
      <c r="J5034" s="3">
        <v>1.6565499999999999E-3</v>
      </c>
      <c r="K5034" s="4">
        <v>30451857.469999999</v>
      </c>
      <c r="L5034" s="5">
        <v>875001</v>
      </c>
      <c r="M5034" s="6">
        <v>34.80208305</v>
      </c>
      <c r="N5034" s="7" t="str">
        <f t="array" aca="1" ref="N5034" ca="1">IF(ISNUMBER(_xlfn.SINGLE(_xll.BDP($C5034, "DELTA_MID"))),_xll.BDP($C5034, "DELTA_MID")," ")</f>
        <v xml:space="preserve"> </v>
      </c>
      <c r="O5034" s="7" t="str">
        <f t="array" aca="1" ref="O5034" ca="1">IF(ISNUMBER(N5034),_xll.BDP($C5034, "OPT_UNDL_TICKER"),"")</f>
        <v/>
      </c>
      <c r="P5034" s="8" t="str">
        <f t="array" aca="1" ref="P5034" ca="1">IF(ISNUMBER(N5034),_xll.BDP($C5034, "OPT_UNDL_PX")," ")</f>
        <v xml:space="preserve"> </v>
      </c>
      <c r="Q5034" s="7" t="str">
        <f ca="1">IF(ISNUMBER(N5034),+G5034*_xll.BDP($C5034, "PX_POS_MULT_FACTOR")*P5034/K5034," ")</f>
        <v xml:space="preserve"> </v>
      </c>
      <c r="R5034" s="8" t="str">
        <f t="array" aca="1" ref="R5034" ca="1">IF(OR($A5034="TUA",$A5034="TYA"),"",IF(ISNUMBER(_xlfn.SINGLE(_xll.BDP($C5034,"DUR_ADJ_OAS_MID"))),_xll.BDP($C5034,"DUR_ADJ_OAS_MID"),IF(ISNUMBER(_xlfn.SINGLE(_xll.BDP($E5034&amp;" ISIN","DUR_ADJ_OAS_MID"))),_xll.BDP($E5034&amp;" ISIN","DUR_ADJ_OAS_MID")," ")))</f>
        <v xml:space="preserve"> </v>
      </c>
      <c r="S5034" s="7" t="str">
        <f t="shared" ca="1" si="30"/>
        <v xml:space="preserve"> </v>
      </c>
      <c r="T5034" t="s">
        <v>163</v>
      </c>
      <c r="U5034" t="s">
        <v>52</v>
      </c>
      <c r="AG5034">
        <v>2.2585999999999998E-2</v>
      </c>
    </row>
    <row r="5035" spans="1:33" x14ac:dyDescent="0.25">
      <c r="A5035" t="s">
        <v>7764</v>
      </c>
      <c r="B5035" t="s">
        <v>164</v>
      </c>
      <c r="C5035" t="s">
        <v>164</v>
      </c>
      <c r="F5035" t="s">
        <v>165</v>
      </c>
      <c r="G5035" s="1">
        <v>20</v>
      </c>
      <c r="H5035" s="1">
        <v>2.2000000000000002</v>
      </c>
      <c r="I5035" s="2">
        <v>4400</v>
      </c>
      <c r="J5035" s="3">
        <v>1.4448999999999999E-4</v>
      </c>
      <c r="K5035" s="4">
        <v>30451857.469999999</v>
      </c>
      <c r="L5035" s="5">
        <v>875001</v>
      </c>
      <c r="M5035" s="6">
        <v>34.80208305</v>
      </c>
      <c r="N5035" s="7" t="str">
        <f t="array" aca="1" ref="N5035" ca="1">IF(ISNUMBER(_xlfn.SINGLE(_xll.BDP($C5035, "DELTA_MID"))),_xll.BDP($C5035, "DELTA_MID")," ")</f>
        <v xml:space="preserve"> </v>
      </c>
      <c r="O5035" s="7" t="str">
        <f t="array" aca="1" ref="O5035" ca="1">IF(ISNUMBER(N5035),_xll.BDP($C5035, "OPT_UNDL_TICKER"),"")</f>
        <v/>
      </c>
      <c r="P5035" s="8" t="str">
        <f t="array" aca="1" ref="P5035" ca="1">IF(ISNUMBER(N5035),_xll.BDP($C5035, "OPT_UNDL_PX")," ")</f>
        <v xml:space="preserve"> </v>
      </c>
      <c r="Q5035" s="7" t="str">
        <f ca="1">IF(ISNUMBER(N5035),+G5035*_xll.BDP($C5035, "PX_POS_MULT_FACTOR")*P5035/K5035," ")</f>
        <v xml:space="preserve"> </v>
      </c>
      <c r="R5035" s="8" t="str">
        <f t="array" aca="1" ref="R5035" ca="1">IF(OR($A5035="TUA",$A5035="TYA"),"",IF(ISNUMBER(_xlfn.SINGLE(_xll.BDP($C5035,"DUR_ADJ_OAS_MID"))),_xll.BDP($C5035,"DUR_ADJ_OAS_MID"),IF(ISNUMBER(_xlfn.SINGLE(_xll.BDP($E5035&amp;" ISIN","DUR_ADJ_OAS_MID"))),_xll.BDP($E5035&amp;" ISIN","DUR_ADJ_OAS_MID")," ")))</f>
        <v xml:space="preserve"> </v>
      </c>
      <c r="S5035" s="7" t="str">
        <f t="shared" ca="1" si="30"/>
        <v xml:space="preserve"> </v>
      </c>
      <c r="T5035" t="s">
        <v>165</v>
      </c>
      <c r="U5035" t="s">
        <v>52</v>
      </c>
      <c r="AG5035">
        <v>2.2585999999999998E-2</v>
      </c>
    </row>
    <row r="5036" spans="1:33" x14ac:dyDescent="0.25">
      <c r="A5036" t="s">
        <v>7764</v>
      </c>
      <c r="B5036" t="s">
        <v>166</v>
      </c>
      <c r="C5036" t="s">
        <v>166</v>
      </c>
      <c r="F5036" t="s">
        <v>167</v>
      </c>
      <c r="G5036" s="1">
        <v>-20</v>
      </c>
      <c r="H5036" s="1">
        <v>9.9</v>
      </c>
      <c r="I5036" s="2">
        <v>-19800</v>
      </c>
      <c r="J5036" s="3">
        <v>-6.5021000000000002E-4</v>
      </c>
      <c r="K5036" s="4">
        <v>30451857.469999999</v>
      </c>
      <c r="L5036" s="5">
        <v>875001</v>
      </c>
      <c r="M5036" s="6">
        <v>34.80208305</v>
      </c>
      <c r="N5036" s="7" t="str">
        <f t="array" aca="1" ref="N5036" ca="1">IF(ISNUMBER(_xlfn.SINGLE(_xll.BDP($C5036, "DELTA_MID"))),_xll.BDP($C5036, "DELTA_MID")," ")</f>
        <v xml:space="preserve"> </v>
      </c>
      <c r="O5036" s="7" t="str">
        <f t="array" aca="1" ref="O5036" ca="1">IF(ISNUMBER(N5036),_xll.BDP($C5036, "OPT_UNDL_TICKER"),"")</f>
        <v/>
      </c>
      <c r="P5036" s="8" t="str">
        <f t="array" aca="1" ref="P5036" ca="1">IF(ISNUMBER(N5036),_xll.BDP($C5036, "OPT_UNDL_PX")," ")</f>
        <v xml:space="preserve"> </v>
      </c>
      <c r="Q5036" s="7" t="str">
        <f ca="1">IF(ISNUMBER(N5036),+G5036*_xll.BDP($C5036, "PX_POS_MULT_FACTOR")*P5036/K5036," ")</f>
        <v xml:space="preserve"> </v>
      </c>
      <c r="R5036" s="8" t="str">
        <f t="array" aca="1" ref="R5036" ca="1">IF(OR($A5036="TUA",$A5036="TYA"),"",IF(ISNUMBER(_xlfn.SINGLE(_xll.BDP($C5036,"DUR_ADJ_OAS_MID"))),_xll.BDP($C5036,"DUR_ADJ_OAS_MID"),IF(ISNUMBER(_xlfn.SINGLE(_xll.BDP($E5036&amp;" ISIN","DUR_ADJ_OAS_MID"))),_xll.BDP($E5036&amp;" ISIN","DUR_ADJ_OAS_MID")," ")))</f>
        <v xml:space="preserve"> </v>
      </c>
      <c r="S5036" s="7" t="str">
        <f t="shared" ca="1" si="30"/>
        <v xml:space="preserve"> </v>
      </c>
      <c r="T5036" t="s">
        <v>167</v>
      </c>
      <c r="U5036" t="s">
        <v>52</v>
      </c>
      <c r="AG5036">
        <v>2.2585999999999998E-2</v>
      </c>
    </row>
    <row r="5037" spans="1:33" x14ac:dyDescent="0.25">
      <c r="A5037" t="s">
        <v>7764</v>
      </c>
      <c r="B5037" t="s">
        <v>168</v>
      </c>
      <c r="C5037" t="s">
        <v>168</v>
      </c>
      <c r="F5037" t="s">
        <v>169</v>
      </c>
      <c r="G5037" s="1">
        <v>65</v>
      </c>
      <c r="H5037" s="1">
        <v>41.85</v>
      </c>
      <c r="I5037" s="2">
        <v>272025</v>
      </c>
      <c r="J5037" s="3">
        <v>8.9329500000000003E-3</v>
      </c>
      <c r="K5037" s="4">
        <v>30451857.469999999</v>
      </c>
      <c r="L5037" s="5">
        <v>875001</v>
      </c>
      <c r="M5037" s="6">
        <v>34.80208305</v>
      </c>
      <c r="N5037" s="7" t="str">
        <f t="array" aca="1" ref="N5037" ca="1">IF(ISNUMBER(_xlfn.SINGLE(_xll.BDP($C5037, "DELTA_MID"))),_xll.BDP($C5037, "DELTA_MID")," ")</f>
        <v xml:space="preserve"> </v>
      </c>
      <c r="O5037" s="7" t="str">
        <f t="array" aca="1" ref="O5037" ca="1">IF(ISNUMBER(N5037),_xll.BDP($C5037, "OPT_UNDL_TICKER"),"")</f>
        <v/>
      </c>
      <c r="P5037" s="8" t="str">
        <f t="array" aca="1" ref="P5037" ca="1">IF(ISNUMBER(N5037),_xll.BDP($C5037, "OPT_UNDL_PX")," ")</f>
        <v xml:space="preserve"> </v>
      </c>
      <c r="Q5037" s="7" t="str">
        <f ca="1">IF(ISNUMBER(N5037),+G5037*_xll.BDP($C5037, "PX_POS_MULT_FACTOR")*P5037/K5037," ")</f>
        <v xml:space="preserve"> </v>
      </c>
      <c r="R5037" s="8" t="str">
        <f t="array" aca="1" ref="R5037" ca="1">IF(OR($A5037="TUA",$A5037="TYA"),"",IF(ISNUMBER(_xlfn.SINGLE(_xll.BDP($C5037,"DUR_ADJ_OAS_MID"))),_xll.BDP($C5037,"DUR_ADJ_OAS_MID"),IF(ISNUMBER(_xlfn.SINGLE(_xll.BDP($E5037&amp;" ISIN","DUR_ADJ_OAS_MID"))),_xll.BDP($E5037&amp;" ISIN","DUR_ADJ_OAS_MID")," ")))</f>
        <v xml:space="preserve"> </v>
      </c>
      <c r="S5037" s="7" t="str">
        <f t="shared" ca="1" si="30"/>
        <v xml:space="preserve"> </v>
      </c>
      <c r="T5037" t="s">
        <v>169</v>
      </c>
      <c r="U5037" t="s">
        <v>52</v>
      </c>
      <c r="AG5037">
        <v>2.2585999999999998E-2</v>
      </c>
    </row>
    <row r="5038" spans="1:33" x14ac:dyDescent="0.25">
      <c r="A5038" t="s">
        <v>7764</v>
      </c>
      <c r="B5038" t="s">
        <v>170</v>
      </c>
      <c r="C5038" t="s">
        <v>170</v>
      </c>
      <c r="F5038" t="s">
        <v>171</v>
      </c>
      <c r="G5038" s="1">
        <v>201</v>
      </c>
      <c r="H5038" s="1">
        <v>3.45</v>
      </c>
      <c r="I5038" s="2">
        <v>69345</v>
      </c>
      <c r="J5038" s="3">
        <v>2.2772000000000001E-3</v>
      </c>
      <c r="K5038" s="4">
        <v>30451857.469999999</v>
      </c>
      <c r="L5038" s="5">
        <v>875001</v>
      </c>
      <c r="M5038" s="6">
        <v>34.80208305</v>
      </c>
      <c r="N5038" s="7" t="str">
        <f t="array" aca="1" ref="N5038" ca="1">IF(ISNUMBER(_xlfn.SINGLE(_xll.BDP($C5038, "DELTA_MID"))),_xll.BDP($C5038, "DELTA_MID")," ")</f>
        <v xml:space="preserve"> </v>
      </c>
      <c r="O5038" s="7" t="str">
        <f t="array" aca="1" ref="O5038" ca="1">IF(ISNUMBER(N5038),_xll.BDP($C5038, "OPT_UNDL_TICKER"),"")</f>
        <v/>
      </c>
      <c r="P5038" s="8" t="str">
        <f t="array" aca="1" ref="P5038" ca="1">IF(ISNUMBER(N5038),_xll.BDP($C5038, "OPT_UNDL_PX")," ")</f>
        <v xml:space="preserve"> </v>
      </c>
      <c r="Q5038" s="7" t="str">
        <f ca="1">IF(ISNUMBER(N5038),+G5038*_xll.BDP($C5038, "PX_POS_MULT_FACTOR")*P5038/K5038," ")</f>
        <v xml:space="preserve"> </v>
      </c>
      <c r="R5038" s="8" t="str">
        <f t="array" aca="1" ref="R5038" ca="1">IF(OR($A5038="TUA",$A5038="TYA"),"",IF(ISNUMBER(_xlfn.SINGLE(_xll.BDP($C5038,"DUR_ADJ_OAS_MID"))),_xll.BDP($C5038,"DUR_ADJ_OAS_MID"),IF(ISNUMBER(_xlfn.SINGLE(_xll.BDP($E5038&amp;" ISIN","DUR_ADJ_OAS_MID"))),_xll.BDP($E5038&amp;" ISIN","DUR_ADJ_OAS_MID")," ")))</f>
        <v xml:space="preserve"> </v>
      </c>
      <c r="S5038" s="7" t="str">
        <f t="shared" ca="1" si="30"/>
        <v xml:space="preserve"> </v>
      </c>
      <c r="T5038" t="s">
        <v>171</v>
      </c>
      <c r="U5038" t="s">
        <v>52</v>
      </c>
      <c r="AG5038">
        <v>2.2585999999999998E-2</v>
      </c>
    </row>
    <row r="5039" spans="1:33" x14ac:dyDescent="0.25">
      <c r="A5039" t="s">
        <v>7764</v>
      </c>
      <c r="B5039" t="s">
        <v>108</v>
      </c>
      <c r="C5039" t="s">
        <v>109</v>
      </c>
      <c r="D5039" t="s">
        <v>110</v>
      </c>
      <c r="E5039" t="s">
        <v>111</v>
      </c>
      <c r="F5039" t="s">
        <v>112</v>
      </c>
      <c r="G5039" s="1">
        <v>88200</v>
      </c>
      <c r="H5039" s="1">
        <v>100.1285</v>
      </c>
      <c r="I5039" s="2">
        <v>8831333.6999999993</v>
      </c>
      <c r="J5039" s="3">
        <v>0.29000968999999999</v>
      </c>
      <c r="K5039" s="4">
        <v>30451857.469999999</v>
      </c>
      <c r="L5039" s="5">
        <v>875001</v>
      </c>
      <c r="M5039" s="6">
        <v>34.80208305</v>
      </c>
      <c r="N5039" s="7" t="str">
        <f t="array" aca="1" ref="N5039" ca="1">IF(ISNUMBER(_xlfn.SINGLE(_xll.BDP($C5039, "DELTA_MID"))),_xll.BDP($C5039, "DELTA_MID")," ")</f>
        <v xml:space="preserve"> </v>
      </c>
      <c r="O5039" s="7" t="str">
        <f ca="1">IF(ISNUMBER(N5039),_xll.BDP($C5039, "OPT_UNDL_TICKER"),"")</f>
        <v/>
      </c>
      <c r="P5039" s="8" t="str">
        <f ca="1">IF(ISNUMBER(N5039),_xll.BDP($C5039, "OPT_UNDL_PX")," ")</f>
        <v xml:space="preserve"> </v>
      </c>
      <c r="Q5039" s="7" t="str">
        <f ca="1">IF(ISNUMBER(N5039),+G5039*_xll.BDP($C5039, "PX_POS_MULT_FACTOR")*P5039/K5039," ")</f>
        <v xml:space="preserve"> </v>
      </c>
      <c r="R5039" s="8" t="str">
        <f t="array" aca="1" ref="R5039" ca="1">IF(OR($A5039="TUA",$A5039="TYA"),"",IF(ISNUMBER(_xlfn.SINGLE(_xll.BDP($C5039,"DUR_ADJ_OAS_MID"))),_xll.BDP($C5039,"DUR_ADJ_OAS_MID"),IF(ISNUMBER(_xlfn.SINGLE(_xll.BDP($E5039&amp;" ISIN","DUR_ADJ_OAS_MID"))),_xll.BDP($E5039&amp;" ISIN","DUR_ADJ_OAS_MID")," ")))</f>
        <v xml:space="preserve"> </v>
      </c>
      <c r="S5039" s="7" t="str">
        <f t="shared" ca="1" si="30"/>
        <v xml:space="preserve"> </v>
      </c>
      <c r="T5039" t="s">
        <v>112</v>
      </c>
      <c r="U5039" t="s">
        <v>41</v>
      </c>
      <c r="AG5039">
        <v>2.2585999999999998E-2</v>
      </c>
    </row>
    <row r="5040" spans="1:33" x14ac:dyDescent="0.25">
      <c r="A5040" t="s">
        <v>7764</v>
      </c>
      <c r="B5040" t="s">
        <v>82</v>
      </c>
      <c r="C5040" t="s">
        <v>82</v>
      </c>
      <c r="D5040" t="s">
        <v>83</v>
      </c>
      <c r="E5040" t="s">
        <v>84</v>
      </c>
      <c r="F5040" t="s">
        <v>85</v>
      </c>
      <c r="G5040" s="1">
        <v>9050000</v>
      </c>
      <c r="H5040" s="1">
        <v>99.623555999999994</v>
      </c>
      <c r="I5040" s="2">
        <v>9015931.8200000003</v>
      </c>
      <c r="J5040" s="3">
        <v>0.29607165000000002</v>
      </c>
      <c r="K5040" s="4">
        <v>30451857.469999999</v>
      </c>
      <c r="L5040" s="5">
        <v>875001</v>
      </c>
      <c r="M5040" s="6">
        <v>34.80208305</v>
      </c>
      <c r="N5040" s="7" t="str">
        <f t="array" aca="1" ref="N5040" ca="1">IF(ISNUMBER(_xlfn.SINGLE(_xll.BDP($C5040, "DELTA_MID"))),_xll.BDP($C5040, "DELTA_MID")," ")</f>
        <v xml:space="preserve"> </v>
      </c>
      <c r="O5040" s="7" t="str">
        <f ca="1">IF(ISNUMBER(N5040),_xll.BDP($C5040, "OPT_UNDL_TICKER"),"")</f>
        <v/>
      </c>
      <c r="P5040" s="8" t="str">
        <f ca="1">IF(ISNUMBER(N5040),_xll.BDP($C5040, "OPT_UNDL_PX")," ")</f>
        <v xml:space="preserve"> </v>
      </c>
      <c r="Q5040" s="7" t="str">
        <f ca="1">IF(ISNUMBER(N5040),+G5040*_xll.BDP($C5040, "PX_POS_MULT_FACTOR")*P5040/K5040," ")</f>
        <v xml:space="preserve"> </v>
      </c>
      <c r="R5040" s="8" t="str">
        <f t="array" aca="1" ref="R5040" ca="1">IF(OR($A5040="TUA",$A5040="TYA"),"",IF(ISNUMBER(_xlfn.SINGLE(_xll.BDP($C5040,"DUR_ADJ_OAS_MID"))),_xll.BDP($C5040,"DUR_ADJ_OAS_MID"),IF(ISNUMBER(_xlfn.SINGLE(_xll.BDP($E5040&amp;" ISIN","DUR_ADJ_OAS_MID"))),_xll.BDP($E5040&amp;" ISIN","DUR_ADJ_OAS_MID")," ")))</f>
        <v xml:space="preserve"> </v>
      </c>
      <c r="S5040" s="7" t="str">
        <f t="shared" ca="1" si="30"/>
        <v xml:space="preserve"> </v>
      </c>
      <c r="T5040" t="s">
        <v>85</v>
      </c>
      <c r="U5040" t="s">
        <v>81</v>
      </c>
      <c r="AG5040">
        <v>2.2585999999999998E-2</v>
      </c>
    </row>
    <row r="5041" spans="1:33" x14ac:dyDescent="0.25">
      <c r="A5041" t="s">
        <v>7764</v>
      </c>
      <c r="B5041" t="s">
        <v>86</v>
      </c>
      <c r="C5041" t="s">
        <v>86</v>
      </c>
      <c r="D5041" t="s">
        <v>87</v>
      </c>
      <c r="E5041" t="s">
        <v>88</v>
      </c>
      <c r="F5041" t="s">
        <v>89</v>
      </c>
      <c r="G5041" s="1">
        <v>6300000</v>
      </c>
      <c r="H5041" s="1">
        <v>99.212843000000007</v>
      </c>
      <c r="I5041" s="2">
        <v>6250409.1100000003</v>
      </c>
      <c r="J5041" s="3">
        <v>0.20525542999999999</v>
      </c>
      <c r="K5041" s="4">
        <v>30451857.469999999</v>
      </c>
      <c r="L5041" s="5">
        <v>875001</v>
      </c>
      <c r="M5041" s="6">
        <v>34.80208305</v>
      </c>
      <c r="N5041" s="7" t="str">
        <f t="array" aca="1" ref="N5041" ca="1">IF(ISNUMBER(_xlfn.SINGLE(_xll.BDP($C5041, "DELTA_MID"))),_xll.BDP($C5041, "DELTA_MID")," ")</f>
        <v xml:space="preserve"> </v>
      </c>
      <c r="O5041" s="7" t="str">
        <f ca="1">IF(ISNUMBER(N5041),_xll.BDP($C5041, "OPT_UNDL_TICKER"),"")</f>
        <v/>
      </c>
      <c r="P5041" s="8" t="str">
        <f ca="1">IF(ISNUMBER(N5041),_xll.BDP($C5041, "OPT_UNDL_PX")," ")</f>
        <v xml:space="preserve"> </v>
      </c>
      <c r="Q5041" s="7" t="str">
        <f ca="1">IF(ISNUMBER(N5041),+G5041*_xll.BDP($C5041, "PX_POS_MULT_FACTOR")*P5041/K5041," ")</f>
        <v xml:space="preserve"> </v>
      </c>
      <c r="R5041" s="8" t="str">
        <f t="array" aca="1" ref="R5041" ca="1">IF(OR($A5041="TUA",$A5041="TYA"),"",IF(ISNUMBER(_xlfn.SINGLE(_xll.BDP($C5041,"DUR_ADJ_OAS_MID"))),_xll.BDP($C5041,"DUR_ADJ_OAS_MID"),IF(ISNUMBER(_xlfn.SINGLE(_xll.BDP($E5041&amp;" ISIN","DUR_ADJ_OAS_MID"))),_xll.BDP($E5041&amp;" ISIN","DUR_ADJ_OAS_MID")," ")))</f>
        <v xml:space="preserve"> </v>
      </c>
      <c r="S5041" s="7" t="str">
        <f t="shared" ca="1" si="30"/>
        <v xml:space="preserve"> </v>
      </c>
      <c r="T5041" t="s">
        <v>89</v>
      </c>
      <c r="U5041" t="s">
        <v>81</v>
      </c>
      <c r="AG5041">
        <v>2.2585999999999998E-2</v>
      </c>
    </row>
    <row r="5042" spans="1:33" x14ac:dyDescent="0.25">
      <c r="A5042" t="s">
        <v>7764</v>
      </c>
      <c r="B5042" t="s">
        <v>90</v>
      </c>
      <c r="C5042" t="s">
        <v>90</v>
      </c>
      <c r="D5042" t="s">
        <v>91</v>
      </c>
      <c r="E5042" t="s">
        <v>92</v>
      </c>
      <c r="F5042" t="s">
        <v>93</v>
      </c>
      <c r="G5042" s="1">
        <v>5700000</v>
      </c>
      <c r="H5042" s="1">
        <v>98.882430999999997</v>
      </c>
      <c r="I5042" s="2">
        <v>5636298.5599999996</v>
      </c>
      <c r="J5042" s="3">
        <v>0.18508883000000001</v>
      </c>
      <c r="K5042" s="4">
        <v>30451857.469999999</v>
      </c>
      <c r="L5042" s="5">
        <v>875001</v>
      </c>
      <c r="M5042" s="6">
        <v>34.80208305</v>
      </c>
      <c r="N5042" s="7" t="str">
        <f t="array" aca="1" ref="N5042" ca="1">IF(ISNUMBER(_xlfn.SINGLE(_xll.BDP($C5042, "DELTA_MID"))),_xll.BDP($C5042, "DELTA_MID")," ")</f>
        <v xml:space="preserve"> </v>
      </c>
      <c r="O5042" s="7" t="str">
        <f ca="1">IF(ISNUMBER(N5042),_xll.BDP($C5042, "OPT_UNDL_TICKER"),"")</f>
        <v/>
      </c>
      <c r="P5042" s="8" t="str">
        <f ca="1">IF(ISNUMBER(N5042),_xll.BDP($C5042, "OPT_UNDL_PX")," ")</f>
        <v xml:space="preserve"> </v>
      </c>
      <c r="Q5042" s="7" t="str">
        <f ca="1">IF(ISNUMBER(N5042),+G5042*_xll.BDP($C5042, "PX_POS_MULT_FACTOR")*P5042/K5042," ")</f>
        <v xml:space="preserve"> </v>
      </c>
      <c r="R5042" s="8" t="str">
        <f t="array" aca="1" ref="R5042" ca="1">IF(OR($A5042="TUA",$A5042="TYA"),"",IF(ISNUMBER(_xlfn.SINGLE(_xll.BDP($C5042,"DUR_ADJ_OAS_MID"))),_xll.BDP($C5042,"DUR_ADJ_OAS_MID"),IF(ISNUMBER(_xlfn.SINGLE(_xll.BDP($E5042&amp;" ISIN","DUR_ADJ_OAS_MID"))),_xll.BDP($E5042&amp;" ISIN","DUR_ADJ_OAS_MID")," ")))</f>
        <v xml:space="preserve"> </v>
      </c>
      <c r="S5042" s="7" t="str">
        <f t="shared" ca="1" si="30"/>
        <v xml:space="preserve"> </v>
      </c>
      <c r="T5042" t="s">
        <v>93</v>
      </c>
      <c r="U5042" t="s">
        <v>81</v>
      </c>
      <c r="AG5042">
        <v>2.2585999999999998E-2</v>
      </c>
    </row>
    <row r="5043" spans="1:33" x14ac:dyDescent="0.25">
      <c r="A5043" t="s">
        <v>7764</v>
      </c>
      <c r="B5043" t="s">
        <v>94</v>
      </c>
      <c r="C5043" t="s">
        <v>94</v>
      </c>
      <c r="G5043" s="1">
        <v>271798.78000000003</v>
      </c>
      <c r="H5043" s="1">
        <v>1</v>
      </c>
      <c r="I5043" s="2">
        <v>271798.78000000003</v>
      </c>
      <c r="J5043" s="3">
        <v>8.9255199999999993E-3</v>
      </c>
      <c r="K5043" s="4">
        <v>30451857.469999999</v>
      </c>
      <c r="L5043" s="5">
        <v>875001</v>
      </c>
      <c r="M5043" s="6">
        <v>34.80208305</v>
      </c>
      <c r="T5043" t="s">
        <v>94</v>
      </c>
      <c r="U5043" t="s">
        <v>94</v>
      </c>
      <c r="AG5043">
        <v>2.2585999999999998E-2</v>
      </c>
    </row>
  </sheetData>
  <autoFilter ref="A2:AG5043"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heetViews>
  <sheetFormatPr defaultRowHeight="15" x14ac:dyDescent="0.25"/>
  <cols>
    <col min="1" max="2" width="13" customWidth="1"/>
  </cols>
  <sheetData>
    <row r="1" spans="1:2" x14ac:dyDescent="0.25">
      <c r="A1" s="17">
        <v>45862</v>
      </c>
    </row>
    <row r="2" spans="1:2" x14ac:dyDescent="0.25">
      <c r="A2" s="10" t="s">
        <v>7768</v>
      </c>
      <c r="B2" s="10" t="s">
        <v>7769</v>
      </c>
    </row>
    <row r="3" spans="1:2" x14ac:dyDescent="0.25">
      <c r="A3" t="s">
        <v>35</v>
      </c>
      <c r="B3">
        <v>10.07679495448776</v>
      </c>
    </row>
    <row r="4" spans="1:2" x14ac:dyDescent="0.25">
      <c r="A4" t="s">
        <v>95</v>
      </c>
      <c r="B4">
        <v>5.4224569475656423</v>
      </c>
    </row>
    <row r="5" spans="1:2" x14ac:dyDescent="0.25">
      <c r="A5" t="s">
        <v>204</v>
      </c>
      <c r="B5">
        <v>3.159433471210229</v>
      </c>
    </row>
    <row r="6" spans="1:2" x14ac:dyDescent="0.25">
      <c r="A6" t="s">
        <v>1281</v>
      </c>
      <c r="B6">
        <v>3.0735004964075059</v>
      </c>
    </row>
    <row r="7" spans="1:2" x14ac:dyDescent="0.25">
      <c r="A7" t="s">
        <v>1914</v>
      </c>
      <c r="B7">
        <v>5.4148912270221272</v>
      </c>
    </row>
    <row r="8" spans="1:2" x14ac:dyDescent="0.25">
      <c r="A8" t="s">
        <v>2127</v>
      </c>
      <c r="B8">
        <v>0.1096408269929422</v>
      </c>
    </row>
    <row r="9" spans="1:2" x14ac:dyDescent="0.25">
      <c r="A9" t="s">
        <v>3323</v>
      </c>
      <c r="B9">
        <v>4.2062991686561464</v>
      </c>
    </row>
    <row r="10" spans="1:2" x14ac:dyDescent="0.25">
      <c r="A10" t="s">
        <v>3336</v>
      </c>
      <c r="B10">
        <v>10.72313447709265</v>
      </c>
    </row>
    <row r="11" spans="1:2" x14ac:dyDescent="0.25">
      <c r="A11" t="s">
        <v>4278</v>
      </c>
      <c r="B11">
        <v>-35.02062863719361</v>
      </c>
    </row>
    <row r="12" spans="1:2" x14ac:dyDescent="0.25">
      <c r="A12" t="s">
        <v>206</v>
      </c>
      <c r="B12">
        <v>38.874519159994833</v>
      </c>
    </row>
    <row r="13" spans="1:2" x14ac:dyDescent="0.25">
      <c r="A13" t="s">
        <v>7749</v>
      </c>
      <c r="B13">
        <v>9.4157118259899057</v>
      </c>
    </row>
    <row r="14" spans="1:2" x14ac:dyDescent="0.25">
      <c r="A14" t="s">
        <v>211</v>
      </c>
      <c r="B14">
        <v>18.082224795171129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45862</v>
      </c>
      <c r="B1" s="11"/>
    </row>
    <row r="2" spans="1:4" x14ac:dyDescent="0.25">
      <c r="A2" s="10" t="s">
        <v>7770</v>
      </c>
      <c r="B2" s="12" t="s">
        <v>11</v>
      </c>
      <c r="C2" s="13" t="s">
        <v>7771</v>
      </c>
      <c r="D2" s="12" t="s">
        <v>7772</v>
      </c>
    </row>
    <row r="3" spans="1:4" x14ac:dyDescent="0.25">
      <c r="A3" t="s">
        <v>7773</v>
      </c>
      <c r="B3" s="3">
        <v>0.35606600999999999</v>
      </c>
      <c r="C3" s="14">
        <v>13715350</v>
      </c>
      <c r="D3" s="3">
        <v>0.14256079507420949</v>
      </c>
    </row>
    <row r="4" spans="1:4" x14ac:dyDescent="0.25">
      <c r="A4" t="s">
        <v>7774</v>
      </c>
      <c r="B4" s="3">
        <v>0.24496623000000001</v>
      </c>
      <c r="C4" s="14">
        <v>7653919</v>
      </c>
      <c r="D4" s="3">
        <v>0.1053122736752678</v>
      </c>
    </row>
    <row r="5" spans="1:4" x14ac:dyDescent="0.25">
      <c r="A5" t="s">
        <v>7775</v>
      </c>
      <c r="B5" s="3">
        <v>9.6826960000000004E-2</v>
      </c>
      <c r="C5" s="14">
        <v>9123400</v>
      </c>
      <c r="D5" s="3">
        <v>0.10476705674698759</v>
      </c>
    </row>
    <row r="6" spans="1:4" x14ac:dyDescent="0.25">
      <c r="A6" t="s">
        <v>7776</v>
      </c>
      <c r="B6" s="3">
        <v>0.15497848</v>
      </c>
      <c r="C6" s="14">
        <v>14751000</v>
      </c>
      <c r="D6" s="3">
        <v>8.5745150318180724E-2</v>
      </c>
    </row>
    <row r="7" spans="1:4" x14ac:dyDescent="0.25">
      <c r="A7" t="s">
        <v>7777</v>
      </c>
      <c r="B7" s="3">
        <v>7.390497E-2</v>
      </c>
      <c r="C7" s="14">
        <v>5652553</v>
      </c>
      <c r="D7" s="3">
        <v>5.8468886027951729E-2</v>
      </c>
    </row>
    <row r="8" spans="1:4" x14ac:dyDescent="0.25">
      <c r="A8" t="s">
        <v>7778</v>
      </c>
      <c r="B8" s="3">
        <v>8.3467870000000013E-2</v>
      </c>
      <c r="C8" s="14">
        <v>7972815</v>
      </c>
      <c r="D8" s="3">
        <v>5.0112311100722631E-2</v>
      </c>
    </row>
    <row r="9" spans="1:4" x14ac:dyDescent="0.25">
      <c r="A9" t="s">
        <v>7779</v>
      </c>
      <c r="B9" s="3">
        <v>3.8561110000000003E-2</v>
      </c>
      <c r="C9" s="14">
        <v>4474800</v>
      </c>
      <c r="D9" s="3">
        <v>4.5441156816353162E-2</v>
      </c>
    </row>
    <row r="10" spans="1:4" x14ac:dyDescent="0.25">
      <c r="A10" t="s">
        <v>7780</v>
      </c>
      <c r="B10" s="3">
        <v>4.6846110000000003E-2</v>
      </c>
      <c r="C10" s="14">
        <v>3393170</v>
      </c>
      <c r="D10" s="3">
        <v>4.2922775978215061E-2</v>
      </c>
    </row>
    <row r="11" spans="1:4" x14ac:dyDescent="0.25">
      <c r="A11" t="s">
        <v>7781</v>
      </c>
      <c r="B11" s="3">
        <v>3.0815749999999999E-2</v>
      </c>
      <c r="C11" s="14">
        <v>6046982.4765625</v>
      </c>
      <c r="D11" s="3">
        <v>4.165064511467504E-2</v>
      </c>
    </row>
    <row r="12" spans="1:4" x14ac:dyDescent="0.25">
      <c r="A12" t="s">
        <v>7782</v>
      </c>
      <c r="B12" s="3">
        <v>-1.17248394</v>
      </c>
      <c r="C12" s="14">
        <v>8463840</v>
      </c>
      <c r="D12" s="3">
        <v>4.0333212104337671E-2</v>
      </c>
    </row>
    <row r="13" spans="1:4" x14ac:dyDescent="0.25">
      <c r="A13" t="s">
        <v>7783</v>
      </c>
      <c r="B13" s="3">
        <v>7.7685069999999995E-2</v>
      </c>
      <c r="C13" s="14">
        <v>3579455</v>
      </c>
      <c r="D13" s="3">
        <v>3.5486117247782722E-2</v>
      </c>
    </row>
    <row r="14" spans="1:4" x14ac:dyDescent="0.25">
      <c r="A14" t="s">
        <v>7784</v>
      </c>
      <c r="B14" s="3">
        <v>9.0897389999999995E-2</v>
      </c>
      <c r="C14" s="14">
        <v>4950000</v>
      </c>
      <c r="D14" s="3">
        <v>3.500564072726832E-2</v>
      </c>
    </row>
    <row r="15" spans="1:4" x14ac:dyDescent="0.25">
      <c r="A15" t="s">
        <v>7785</v>
      </c>
      <c r="B15" s="3">
        <v>-4.5489912999942192E-2</v>
      </c>
      <c r="C15" s="14">
        <v>5860922</v>
      </c>
      <c r="D15" s="3">
        <v>3.1211068737683961E-2</v>
      </c>
    </row>
    <row r="16" spans="1:4" x14ac:dyDescent="0.25">
      <c r="A16" t="s">
        <v>7786</v>
      </c>
      <c r="B16" s="3">
        <v>2.3524300000000001E-2</v>
      </c>
      <c r="C16" s="14">
        <v>2035000</v>
      </c>
      <c r="D16" s="3">
        <v>2.728910144081324E-2</v>
      </c>
    </row>
    <row r="17" spans="1:4" x14ac:dyDescent="0.25">
      <c r="A17" t="s">
        <v>7787</v>
      </c>
      <c r="B17" s="3">
        <v>2.378255E-2</v>
      </c>
      <c r="C17" s="14">
        <v>1942819</v>
      </c>
      <c r="D17" s="3">
        <v>2.42828434152852E-2</v>
      </c>
    </row>
    <row r="18" spans="1:4" x14ac:dyDescent="0.25">
      <c r="A18" t="s">
        <v>7788</v>
      </c>
      <c r="B18" s="3">
        <v>3.9270649999999997E-2</v>
      </c>
      <c r="C18" s="14">
        <v>2460315</v>
      </c>
      <c r="D18" s="3">
        <v>1.978852665675835E-2</v>
      </c>
    </row>
    <row r="19" spans="1:4" x14ac:dyDescent="0.25">
      <c r="A19" t="s">
        <v>7789</v>
      </c>
      <c r="B19" s="3">
        <v>3.3190600000000001E-2</v>
      </c>
      <c r="C19" s="14">
        <v>1982419</v>
      </c>
      <c r="D19" s="3">
        <v>1.8437846426609689E-2</v>
      </c>
    </row>
    <row r="20" spans="1:4" x14ac:dyDescent="0.25">
      <c r="A20" t="s">
        <v>7790</v>
      </c>
      <c r="B20" s="3">
        <v>-5.6728260000000003E-2</v>
      </c>
      <c r="C20" s="14">
        <v>3138410</v>
      </c>
      <c r="D20" s="3">
        <v>1.7075701086735649E-2</v>
      </c>
    </row>
    <row r="21" spans="1:4" x14ac:dyDescent="0.25">
      <c r="A21" t="s">
        <v>7791</v>
      </c>
      <c r="B21" s="3">
        <v>1.9110640000000002E-2</v>
      </c>
      <c r="C21" s="14">
        <v>1390015</v>
      </c>
      <c r="D21" s="3">
        <v>1.4115765629364001E-2</v>
      </c>
    </row>
    <row r="22" spans="1:4" x14ac:dyDescent="0.25">
      <c r="A22" t="s">
        <v>7792</v>
      </c>
      <c r="B22" s="3">
        <v>-0.15866568</v>
      </c>
      <c r="C22" s="14">
        <v>2285250</v>
      </c>
      <c r="D22" s="3">
        <v>1.2245348366982069E-2</v>
      </c>
    </row>
    <row r="23" spans="1:4" x14ac:dyDescent="0.25">
      <c r="A23" t="s">
        <v>7793</v>
      </c>
      <c r="B23" s="3">
        <v>-7.4793709999999999E-2</v>
      </c>
      <c r="C23" s="14">
        <v>2109360</v>
      </c>
      <c r="D23" s="3">
        <v>1.0773027016987799E-2</v>
      </c>
    </row>
    <row r="24" spans="1:4" x14ac:dyDescent="0.25">
      <c r="A24" t="s">
        <v>7794</v>
      </c>
      <c r="B24" s="3">
        <v>-1.69349E-3</v>
      </c>
      <c r="C24" s="14">
        <v>1093762</v>
      </c>
      <c r="D24" s="3">
        <v>1.068160907363672E-2</v>
      </c>
    </row>
    <row r="25" spans="1:4" x14ac:dyDescent="0.25">
      <c r="A25" t="s">
        <v>7795</v>
      </c>
      <c r="B25" s="3">
        <v>8.33506E-3</v>
      </c>
      <c r="C25" s="14">
        <v>559206.1373197115</v>
      </c>
      <c r="D25" s="3">
        <v>6.3901175045348963E-3</v>
      </c>
    </row>
    <row r="26" spans="1:4" x14ac:dyDescent="0.25">
      <c r="A26" t="s">
        <v>7796</v>
      </c>
      <c r="B26" s="3">
        <v>1.6437136692320449E-2</v>
      </c>
      <c r="C26" s="14">
        <v>1364895.2380952381</v>
      </c>
      <c r="D26" s="3">
        <v>5.4666409432534797E-3</v>
      </c>
    </row>
    <row r="27" spans="1:4" x14ac:dyDescent="0.25">
      <c r="A27" t="s">
        <v>7797</v>
      </c>
      <c r="B27" s="3">
        <v>-1.909955E-2</v>
      </c>
      <c r="C27" s="14">
        <v>777370</v>
      </c>
      <c r="D27" s="3">
        <v>4.6737323351225208E-3</v>
      </c>
    </row>
    <row r="28" spans="1:4" x14ac:dyDescent="0.25">
      <c r="A28" t="s">
        <v>7798</v>
      </c>
      <c r="B28" s="3">
        <v>-2.2300599999999999E-3</v>
      </c>
      <c r="C28" s="14">
        <v>254596.60546875</v>
      </c>
      <c r="D28" s="3">
        <v>2.583210561111199E-3</v>
      </c>
    </row>
    <row r="29" spans="1:4" x14ac:dyDescent="0.25">
      <c r="A29" t="s">
        <v>7799</v>
      </c>
      <c r="B29" s="3">
        <v>3.2401079999999999E-2</v>
      </c>
      <c r="C29" s="14">
        <v>453758.24175824173</v>
      </c>
      <c r="D29" s="3">
        <v>2.4388198763827008E-3</v>
      </c>
    </row>
    <row r="30" spans="1:4" x14ac:dyDescent="0.25">
      <c r="A30" t="s">
        <v>7800</v>
      </c>
      <c r="B30" s="3">
        <v>-5.7145400000000006E-3</v>
      </c>
      <c r="C30" s="14">
        <v>297072.322265625</v>
      </c>
      <c r="D30" s="3">
        <v>1.688886876591562E-3</v>
      </c>
    </row>
    <row r="31" spans="1:4" x14ac:dyDescent="0.25">
      <c r="A31" t="s">
        <v>7801</v>
      </c>
      <c r="B31" s="3">
        <v>1.4015399999999999E-3</v>
      </c>
      <c r="C31" s="14">
        <v>89566.271362304688</v>
      </c>
      <c r="D31" s="3">
        <v>1.081349654529998E-3</v>
      </c>
    </row>
    <row r="32" spans="1:4" x14ac:dyDescent="0.25">
      <c r="A32" t="s">
        <v>7802</v>
      </c>
      <c r="B32" s="3">
        <v>-2.5183699999999998E-3</v>
      </c>
      <c r="C32" s="14">
        <v>181500</v>
      </c>
      <c r="D32" s="3">
        <v>1.050374691242373E-3</v>
      </c>
    </row>
    <row r="33" spans="1:4" x14ac:dyDescent="0.25">
      <c r="A33" t="s">
        <v>7803</v>
      </c>
      <c r="B33" s="3">
        <v>3.4053682626769021E-3</v>
      </c>
      <c r="C33" s="14">
        <v>82391.208791208788</v>
      </c>
      <c r="D33" s="3">
        <v>4.9922310993720769E-4</v>
      </c>
    </row>
    <row r="34" spans="1:4" x14ac:dyDescent="0.25">
      <c r="A34" t="s">
        <v>7804</v>
      </c>
      <c r="B34" s="3">
        <v>3.8345000000000002E-4</v>
      </c>
      <c r="C34" s="14">
        <v>29700</v>
      </c>
      <c r="D34" s="3">
        <v>2.6766143001660098E-4</v>
      </c>
    </row>
    <row r="35" spans="1:4" x14ac:dyDescent="0.25">
      <c r="A35" t="s">
        <v>7805</v>
      </c>
      <c r="B35" s="3">
        <v>6.3999000000000009E-3</v>
      </c>
      <c r="C35" s="14">
        <v>42351.648351648357</v>
      </c>
      <c r="D35" s="3">
        <v>1.5312423446887691E-4</v>
      </c>
    </row>
    <row r="36" spans="1:4" x14ac:dyDescent="0.25">
      <c r="A36" t="s">
        <v>7806</v>
      </c>
      <c r="B36" s="3">
        <v>-3.6759288044944917E-2</v>
      </c>
      <c r="C36" s="14">
        <v>118207964.1499752</v>
      </c>
      <c r="D36" s="3">
        <v>1</v>
      </c>
    </row>
    <row r="37" spans="1:4" x14ac:dyDescent="0.25">
      <c r="A37" t="s">
        <v>7807</v>
      </c>
      <c r="B37" s="3"/>
      <c r="C37" s="14"/>
      <c r="D37" s="3"/>
    </row>
    <row r="38" spans="1:4" x14ac:dyDescent="0.25">
      <c r="A38" s="10" t="s">
        <v>7770</v>
      </c>
      <c r="B38" s="12" t="s">
        <v>11</v>
      </c>
      <c r="C38" s="13" t="s">
        <v>10</v>
      </c>
      <c r="D38" s="12" t="s">
        <v>7808</v>
      </c>
    </row>
    <row r="39" spans="1:4" x14ac:dyDescent="0.25">
      <c r="A39" t="s">
        <v>81</v>
      </c>
      <c r="B39" s="3">
        <v>0.63499740999999998</v>
      </c>
      <c r="C39" s="14">
        <v>719349965.49000001</v>
      </c>
      <c r="D39" s="3">
        <v>4.3092551567501712E-2</v>
      </c>
    </row>
    <row r="40" spans="1:4" x14ac:dyDescent="0.25">
      <c r="A40" t="s">
        <v>7809</v>
      </c>
      <c r="B40" s="3">
        <v>2.7652800000000002E-3</v>
      </c>
      <c r="C40" s="14">
        <v>3132617.79999997</v>
      </c>
      <c r="D40" s="3">
        <v>0</v>
      </c>
    </row>
    <row r="41" spans="1:4" x14ac:dyDescent="0.25">
      <c r="A41" t="s">
        <v>7806</v>
      </c>
      <c r="B41" s="3">
        <v>0.63776268999999997</v>
      </c>
      <c r="C41" s="14">
        <v>722482583.28999996</v>
      </c>
      <c r="D41" s="15"/>
    </row>
    <row r="42" spans="1:4" x14ac:dyDescent="0.25">
      <c r="A42" t="s">
        <v>7810</v>
      </c>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45862</v>
      </c>
      <c r="B1" s="11"/>
    </row>
    <row r="2" spans="1:4" x14ac:dyDescent="0.25">
      <c r="A2" s="10" t="s">
        <v>7770</v>
      </c>
      <c r="B2" s="12" t="s">
        <v>11</v>
      </c>
      <c r="C2" s="13" t="s">
        <v>7771</v>
      </c>
      <c r="D2" s="12" t="s">
        <v>7772</v>
      </c>
    </row>
    <row r="3" spans="1:4" x14ac:dyDescent="0.25">
      <c r="A3" t="s">
        <v>7773</v>
      </c>
      <c r="B3" s="3">
        <v>0.56055482000000001</v>
      </c>
      <c r="C3" s="14">
        <v>565675</v>
      </c>
      <c r="D3" s="3">
        <v>0.13935913827761959</v>
      </c>
    </row>
    <row r="4" spans="1:4" x14ac:dyDescent="0.25">
      <c r="A4" t="s">
        <v>7774</v>
      </c>
      <c r="B4" s="3">
        <v>0.37152782000000001</v>
      </c>
      <c r="C4" s="14">
        <v>303979</v>
      </c>
      <c r="D4" s="3">
        <v>9.9392565386605694E-2</v>
      </c>
    </row>
    <row r="5" spans="1:4" x14ac:dyDescent="0.25">
      <c r="A5" t="s">
        <v>7775</v>
      </c>
      <c r="B5" s="3">
        <v>0.14206953</v>
      </c>
      <c r="C5" s="14">
        <v>350900</v>
      </c>
      <c r="D5" s="3">
        <v>9.5708233337503265E-2</v>
      </c>
    </row>
    <row r="6" spans="1:4" x14ac:dyDescent="0.25">
      <c r="A6" t="s">
        <v>7776</v>
      </c>
      <c r="B6" s="3">
        <v>0.19170788999999999</v>
      </c>
      <c r="C6" s="14">
        <v>478500</v>
      </c>
      <c r="D6" s="3">
        <v>6.6061925950704814E-2</v>
      </c>
    </row>
    <row r="7" spans="1:4" x14ac:dyDescent="0.25">
      <c r="A7" t="s">
        <v>7783</v>
      </c>
      <c r="B7" s="3">
        <v>0.21938832</v>
      </c>
      <c r="C7" s="14">
        <v>265540</v>
      </c>
      <c r="D7" s="3">
        <v>6.2438020817624507E-2</v>
      </c>
    </row>
    <row r="8" spans="1:4" x14ac:dyDescent="0.25">
      <c r="A8" t="s">
        <v>7777</v>
      </c>
      <c r="B8" s="3">
        <v>0.11183203999999999</v>
      </c>
      <c r="C8" s="14">
        <v>223891</v>
      </c>
      <c r="D8" s="3">
        <v>5.5136368294998142E-2</v>
      </c>
    </row>
    <row r="9" spans="1:4" x14ac:dyDescent="0.25">
      <c r="A9" t="s">
        <v>7779</v>
      </c>
      <c r="B9" s="3">
        <v>7.3839230000000006E-2</v>
      </c>
      <c r="C9" s="14">
        <v>224400</v>
      </c>
      <c r="D9" s="3">
        <v>5.4142133824021721E-2</v>
      </c>
    </row>
    <row r="10" spans="1:4" x14ac:dyDescent="0.25">
      <c r="A10" t="s">
        <v>7780</v>
      </c>
      <c r="B10" s="3">
        <v>8.4383050000000001E-2</v>
      </c>
      <c r="C10" s="14">
        <v>160985</v>
      </c>
      <c r="D10" s="3">
        <v>4.8232079417367457E-2</v>
      </c>
    </row>
    <row r="11" spans="1:4" x14ac:dyDescent="0.25">
      <c r="A11" t="s">
        <v>7781</v>
      </c>
      <c r="B11" s="3">
        <v>5.6227319999999997E-2</v>
      </c>
      <c r="C11" s="14">
        <v>287769.7763671875</v>
      </c>
      <c r="D11" s="3">
        <v>4.6878112361731568E-2</v>
      </c>
    </row>
    <row r="12" spans="1:4" x14ac:dyDescent="0.25">
      <c r="A12" t="s">
        <v>7789</v>
      </c>
      <c r="B12" s="3">
        <v>0.12396675</v>
      </c>
      <c r="C12" s="14">
        <v>191357</v>
      </c>
      <c r="D12" s="3">
        <v>4.242752742318507E-2</v>
      </c>
    </row>
    <row r="13" spans="1:4" x14ac:dyDescent="0.25">
      <c r="A13" t="s">
        <v>7784</v>
      </c>
      <c r="B13" s="3">
        <v>0.16191291999999999</v>
      </c>
      <c r="C13" s="14">
        <v>231000</v>
      </c>
      <c r="D13" s="3">
        <v>3.8807763618678881E-2</v>
      </c>
    </row>
    <row r="14" spans="1:4" x14ac:dyDescent="0.25">
      <c r="A14" t="s">
        <v>7778</v>
      </c>
      <c r="B14" s="3">
        <v>0.10195356999999999</v>
      </c>
      <c r="C14" s="14">
        <v>252274</v>
      </c>
      <c r="D14" s="3">
        <v>3.7164760555594298E-2</v>
      </c>
    </row>
    <row r="15" spans="1:4" x14ac:dyDescent="0.25">
      <c r="A15" t="s">
        <v>7787</v>
      </c>
      <c r="B15" s="3">
        <v>5.048521000000001E-2</v>
      </c>
      <c r="C15" s="14">
        <v>108156</v>
      </c>
      <c r="D15" s="3">
        <v>3.2188434442370302E-2</v>
      </c>
    </row>
    <row r="16" spans="1:4" x14ac:dyDescent="0.25">
      <c r="A16" t="s">
        <v>7795</v>
      </c>
      <c r="B16" s="3">
        <v>6.3049670000000002E-2</v>
      </c>
      <c r="C16" s="14">
        <v>110751.864858774</v>
      </c>
      <c r="D16" s="3">
        <v>3.0061512948060719E-2</v>
      </c>
    </row>
    <row r="17" spans="1:4" x14ac:dyDescent="0.25">
      <c r="A17" t="s">
        <v>7788</v>
      </c>
      <c r="B17" s="3">
        <v>9.2598180000000016E-2</v>
      </c>
      <c r="C17" s="14">
        <v>154660</v>
      </c>
      <c r="D17" s="3">
        <v>2.9425259559683292E-2</v>
      </c>
    </row>
    <row r="18" spans="1:4" x14ac:dyDescent="0.25">
      <c r="A18" t="s">
        <v>7794</v>
      </c>
      <c r="B18" s="3">
        <v>3.8253740000000001E-2</v>
      </c>
      <c r="C18" s="14">
        <v>106650</v>
      </c>
      <c r="D18" s="3">
        <v>2.625544516046123E-2</v>
      </c>
    </row>
    <row r="19" spans="1:4" x14ac:dyDescent="0.25">
      <c r="A19" t="s">
        <v>7801</v>
      </c>
      <c r="B19" s="3">
        <v>5.3895279999999997E-2</v>
      </c>
      <c r="C19" s="14">
        <v>87841.360534667969</v>
      </c>
      <c r="D19" s="3">
        <v>2.4875626215501701E-2</v>
      </c>
    </row>
    <row r="20" spans="1:4" x14ac:dyDescent="0.25">
      <c r="A20" t="s">
        <v>7786</v>
      </c>
      <c r="B20" s="3">
        <v>3.3988450000000003E-2</v>
      </c>
      <c r="C20" s="14">
        <v>77000</v>
      </c>
      <c r="D20" s="3">
        <v>2.453308947578282E-2</v>
      </c>
    </row>
    <row r="21" spans="1:4" x14ac:dyDescent="0.25">
      <c r="A21" t="s">
        <v>7791</v>
      </c>
      <c r="B21" s="3">
        <v>3.6153699999999997E-2</v>
      </c>
      <c r="C21" s="14">
        <v>68915</v>
      </c>
      <c r="D21" s="3">
        <v>1.6621884483873112E-2</v>
      </c>
    </row>
    <row r="22" spans="1:4" x14ac:dyDescent="0.25">
      <c r="A22" t="s">
        <v>7798</v>
      </c>
      <c r="B22" s="3">
        <v>1.8580360000000001E-2</v>
      </c>
      <c r="C22" s="14">
        <v>72735.9501953125</v>
      </c>
      <c r="D22" s="3">
        <v>1.5886282207367989E-2</v>
      </c>
    </row>
    <row r="23" spans="1:4" x14ac:dyDescent="0.25">
      <c r="A23" t="s">
        <v>7800</v>
      </c>
      <c r="B23" s="3">
        <v>5.3591100000000003E-2</v>
      </c>
      <c r="C23" s="14">
        <v>71924.560546875</v>
      </c>
      <c r="D23" s="3">
        <v>9.7745866668104159E-3</v>
      </c>
    </row>
    <row r="24" spans="1:4" x14ac:dyDescent="0.25">
      <c r="A24" t="s">
        <v>7802</v>
      </c>
      <c r="B24" s="3">
        <v>-1.021794E-2</v>
      </c>
      <c r="C24" s="14">
        <v>18865</v>
      </c>
      <c r="D24" s="3">
        <v>2.6461564037479389E-3</v>
      </c>
    </row>
    <row r="25" spans="1:4" x14ac:dyDescent="0.25">
      <c r="A25" t="s">
        <v>7804</v>
      </c>
      <c r="B25" s="3">
        <v>4.5951000000000004E-3</v>
      </c>
      <c r="C25" s="14">
        <v>9240</v>
      </c>
      <c r="D25" s="3">
        <v>1.9830931707055638E-3</v>
      </c>
    </row>
    <row r="26" spans="1:4" x14ac:dyDescent="0.25">
      <c r="A26" t="s">
        <v>7806</v>
      </c>
      <c r="B26" s="3">
        <v>2.63433611</v>
      </c>
      <c r="C26" s="14">
        <v>4423010.5125028174</v>
      </c>
      <c r="D26" s="3">
        <v>1</v>
      </c>
    </row>
    <row r="27" spans="1:4" x14ac:dyDescent="0.25">
      <c r="A27" s="10" t="s">
        <v>7770</v>
      </c>
      <c r="B27" s="12" t="s">
        <v>11</v>
      </c>
      <c r="C27" s="13" t="s">
        <v>10</v>
      </c>
      <c r="D27" s="16" t="s">
        <v>7808</v>
      </c>
    </row>
    <row r="28" spans="1:4" x14ac:dyDescent="0.25">
      <c r="A28" t="s">
        <v>81</v>
      </c>
      <c r="B28" s="3">
        <v>0.46536430000000001</v>
      </c>
      <c r="C28" s="14">
        <v>13806162.25</v>
      </c>
      <c r="D28" s="3">
        <v>4.3076329768183381E-2</v>
      </c>
    </row>
    <row r="29" spans="1:4" x14ac:dyDescent="0.25">
      <c r="A29" t="s">
        <v>7809</v>
      </c>
      <c r="B29" s="3">
        <v>-5.0932249999999991E-2</v>
      </c>
      <c r="C29" s="14">
        <v>-1511028.75</v>
      </c>
      <c r="D29" s="3">
        <v>0</v>
      </c>
    </row>
    <row r="30" spans="1:4" x14ac:dyDescent="0.25">
      <c r="A30" t="s">
        <v>7806</v>
      </c>
      <c r="B30" s="3">
        <v>0.41443204999999989</v>
      </c>
      <c r="C30" s="14">
        <v>12295133.5</v>
      </c>
      <c r="D30" s="3"/>
    </row>
    <row r="31" spans="1:4" x14ac:dyDescent="0.25">
      <c r="A31" t="s">
        <v>7810</v>
      </c>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9"/>
  <sheetViews>
    <sheetView workbookViewId="0"/>
  </sheetViews>
  <sheetFormatPr defaultRowHeight="15" x14ac:dyDescent="0.25"/>
  <sheetData>
    <row r="1" spans="1:1" x14ac:dyDescent="0.25">
      <c r="A1" t="s">
        <v>7811</v>
      </c>
    </row>
    <row r="2" spans="1:1" x14ac:dyDescent="0.25">
      <c r="A2" t="s">
        <v>7812</v>
      </c>
    </row>
    <row r="3" spans="1:1" x14ac:dyDescent="0.25">
      <c r="A3" t="s">
        <v>7813</v>
      </c>
    </row>
    <row r="5" spans="1:1" x14ac:dyDescent="0.25">
      <c r="A5" t="s">
        <v>7814</v>
      </c>
    </row>
    <row r="7" spans="1:1" x14ac:dyDescent="0.25">
      <c r="A7" t="s">
        <v>7815</v>
      </c>
    </row>
    <row r="8" spans="1:1" x14ac:dyDescent="0.25">
      <c r="A8" t="s">
        <v>7816</v>
      </c>
    </row>
    <row r="9" spans="1:1" x14ac:dyDescent="0.25">
      <c r="A9" t="s">
        <v>7817</v>
      </c>
    </row>
    <row r="10" spans="1:1" x14ac:dyDescent="0.25">
      <c r="A10" t="s">
        <v>7818</v>
      </c>
    </row>
    <row r="11" spans="1:1" x14ac:dyDescent="0.25">
      <c r="A11" t="s">
        <v>7819</v>
      </c>
    </row>
    <row r="12" spans="1:1" x14ac:dyDescent="0.25">
      <c r="A12" t="s">
        <v>7820</v>
      </c>
    </row>
    <row r="13" spans="1:1" x14ac:dyDescent="0.25">
      <c r="A13" t="s">
        <v>7821</v>
      </c>
    </row>
    <row r="15" spans="1:1" x14ac:dyDescent="0.25">
      <c r="A15" t="s">
        <v>7822</v>
      </c>
    </row>
    <row r="16" spans="1:1" x14ac:dyDescent="0.25">
      <c r="A16" t="s">
        <v>7823</v>
      </c>
    </row>
    <row r="17" spans="1:1" x14ac:dyDescent="0.25">
      <c r="A17" t="s">
        <v>7824</v>
      </c>
    </row>
    <row r="19" spans="1:1" x14ac:dyDescent="0.25">
      <c r="A19" t="s">
        <v>7825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2025-07-25T01:29:11Z</dcterms:created>
  <dcterms:modified xsi:type="dcterms:W3CDTF">2025-07-25T14:10:39Z</dcterms:modified>
</cp:coreProperties>
</file>